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S-PreMS-AMS-OS" sheetId="1" r:id="rId4"/>
    <sheet state="visible" name="Travel_costs (0.02)" sheetId="2" r:id="rId5"/>
    <sheet state="visible" name="Travel_costs (0.03)" sheetId="3" r:id="rId6"/>
    <sheet state="visible" name="Travel_costs (0.04)" sheetId="4" r:id="rId7"/>
    <sheet state="visible" name="Benefits (0.03)" sheetId="5" r:id="rId8"/>
    <sheet state="visible" name="Benefits (0.02)" sheetId="6" r:id="rId9"/>
    <sheet state="visible" name="Benefits (0.04)" sheetId="7" r:id="rId10"/>
    <sheet state="visible" name="NPV (0.02)" sheetId="8" r:id="rId11"/>
    <sheet state="visible" name="NPV (0.03)" sheetId="9" r:id="rId12"/>
    <sheet state="visible" name="NPV (0.04)" sheetId="10" r:id="rId13"/>
    <sheet state="visible" name="Student-teacher ratios" sheetId="11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1">
      <text>
        <t xml:space="preserve">Data was taken from https://www.momondo.com/. Due to the fact that some data was unavailable, we have NA for those rows.i</t>
      </text>
    </comment>
    <comment authorId="0" ref="K1">
      <text>
        <t xml:space="preserve">Data was taken from https://www.momondo.com/. Due to the fact that some data was unavailable, we have NA for those rows.</t>
      </text>
    </comment>
    <comment authorId="0" ref="D3">
      <text>
        <t xml:space="preserve">This value might be bias, because we could not find the total amount working hour (only the net teaching hours)
</t>
      </text>
    </comment>
    <comment authorId="0" ref="D8">
      <text>
        <t xml:space="preserve">This value might be bias, because we could not find the total amount working hour (only the net teaching hours)</t>
      </text>
    </comment>
    <comment authorId="0" ref="K42">
      <text>
        <t xml:space="preserve">Data was taken from https://www.momondo.com/. Due to the fact that some data was unavailable, we have NA for those rows.</t>
      </text>
    </comment>
  </commentList>
</comments>
</file>

<file path=xl/sharedStrings.xml><?xml version="1.0" encoding="utf-8"?>
<sst xmlns="http://schemas.openxmlformats.org/spreadsheetml/2006/main" count="735" uniqueCount="96">
  <si>
    <t>Member States</t>
  </si>
  <si>
    <t>W</t>
  </si>
  <si>
    <t>H</t>
  </si>
  <si>
    <t>Gross hourly wage = W / H</t>
  </si>
  <si>
    <t>Leisure Value Factor (mid point 0.3-0.5)</t>
  </si>
  <si>
    <r>
      <rPr>
        <rFont val="Calibri"/>
        <b/>
        <color theme="1"/>
        <sz val="12.0"/>
      </rPr>
      <t>V (</t>
    </r>
    <r>
      <rPr>
        <rFont val="Calibri"/>
        <b/>
        <i/>
        <color theme="1"/>
        <sz val="12.0"/>
      </rPr>
      <t>Value of 1 hour of leisure time</t>
    </r>
    <r>
      <rPr>
        <rFont val="Calibri"/>
        <b/>
        <color theme="1"/>
        <sz val="12.0"/>
      </rPr>
      <t>) = Gross hourly wage x Leisure Value Factor</t>
    </r>
  </si>
  <si>
    <t>Total CERN hours</t>
  </si>
  <si>
    <t>Leisure time cost = V x Total CERN hrs</t>
  </si>
  <si>
    <t>Departure city</t>
  </si>
  <si>
    <t>Travel costs (average price for flights in July)</t>
  </si>
  <si>
    <t>Austria</t>
  </si>
  <si>
    <t>MS</t>
  </si>
  <si>
    <t>Vienna</t>
  </si>
  <si>
    <t>Belgium</t>
  </si>
  <si>
    <t>NA</t>
  </si>
  <si>
    <t>Bulgaria</t>
  </si>
  <si>
    <t>Sofia</t>
  </si>
  <si>
    <t>Czech Republic</t>
  </si>
  <si>
    <t>Prague</t>
  </si>
  <si>
    <t>Denmark</t>
  </si>
  <si>
    <t>Copenhagen</t>
  </si>
  <si>
    <t>Estonia</t>
  </si>
  <si>
    <t>Tallinn</t>
  </si>
  <si>
    <t>Finland</t>
  </si>
  <si>
    <t>Helsinki</t>
  </si>
  <si>
    <t>France</t>
  </si>
  <si>
    <t>Paris</t>
  </si>
  <si>
    <t>Germany</t>
  </si>
  <si>
    <t>Berlin</t>
  </si>
  <si>
    <t>Greece</t>
  </si>
  <si>
    <t>Athens</t>
  </si>
  <si>
    <t>Hungary</t>
  </si>
  <si>
    <t>Budapest</t>
  </si>
  <si>
    <t>Israel</t>
  </si>
  <si>
    <t>Tel Aviv</t>
  </si>
  <si>
    <t>Italy</t>
  </si>
  <si>
    <t>Rome</t>
  </si>
  <si>
    <t>Netherlands</t>
  </si>
  <si>
    <t>Amsterdam</t>
  </si>
  <si>
    <t>Norway</t>
  </si>
  <si>
    <t>Bergen</t>
  </si>
  <si>
    <t>Poland</t>
  </si>
  <si>
    <t>Krakow</t>
  </si>
  <si>
    <t>Portugal</t>
  </si>
  <si>
    <t>Lisbon</t>
  </si>
  <si>
    <t>Romania</t>
  </si>
  <si>
    <t>Bucharest</t>
  </si>
  <si>
    <t>Serbia</t>
  </si>
  <si>
    <t>Slovakia</t>
  </si>
  <si>
    <t>Spain</t>
  </si>
  <si>
    <t>Madrid</t>
  </si>
  <si>
    <t>Sweden</t>
  </si>
  <si>
    <t>Stockholm</t>
  </si>
  <si>
    <t>Switzerland</t>
  </si>
  <si>
    <t>United Kingdom</t>
  </si>
  <si>
    <t>London</t>
  </si>
  <si>
    <t>Average of MS</t>
  </si>
  <si>
    <t>Pre Member States</t>
  </si>
  <si>
    <t>Cyprus</t>
  </si>
  <si>
    <t>PreMS</t>
  </si>
  <si>
    <t>Larnaca</t>
  </si>
  <si>
    <t>Slovenia</t>
  </si>
  <si>
    <t>Ljubljana</t>
  </si>
  <si>
    <t>Average of PreMS</t>
  </si>
  <si>
    <t>Associated Member States</t>
  </si>
  <si>
    <t>Brazil</t>
  </si>
  <si>
    <t>AMS</t>
  </si>
  <si>
    <t>Brasilia</t>
  </si>
  <si>
    <t>Croatia</t>
  </si>
  <si>
    <t>India</t>
  </si>
  <si>
    <t>Mumbai</t>
  </si>
  <si>
    <t>Latvia</t>
  </si>
  <si>
    <t>Riga</t>
  </si>
  <si>
    <t>Lithuania</t>
  </si>
  <si>
    <t>Vilnius</t>
  </si>
  <si>
    <t>Pakistan</t>
  </si>
  <si>
    <t>Lahore</t>
  </si>
  <si>
    <t>Türkiye</t>
  </si>
  <si>
    <t>Antalya</t>
  </si>
  <si>
    <t>Ukraine</t>
  </si>
  <si>
    <t>Average of AMS</t>
  </si>
  <si>
    <t>Observer Status</t>
  </si>
  <si>
    <t>Japan</t>
  </si>
  <si>
    <t>OS</t>
  </si>
  <si>
    <t>Tokyo</t>
  </si>
  <si>
    <t>Russia</t>
  </si>
  <si>
    <t>United States</t>
  </si>
  <si>
    <t>New York</t>
  </si>
  <si>
    <t>Average of OS</t>
  </si>
  <si>
    <t xml:space="preserve">Discount factor </t>
  </si>
  <si>
    <t>Discount factor</t>
  </si>
  <si>
    <t>TOTAL NPV</t>
  </si>
  <si>
    <t>NPV (0.02)</t>
  </si>
  <si>
    <t>NPV (0.03)</t>
  </si>
  <si>
    <t>NPV (0.04)</t>
  </si>
  <si>
    <t>Student-Teacher 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</si>
</sst>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13">
    <font>
      <sz val="11.0"/>
      <color theme="1"/>
      <name val="Calibri"/>
      <scheme val="minor"/>
    </font>
    <font>
      <b/>
      <sz val="12.0"/>
      <color theme="1"/>
      <name val="Calibri"/>
      <scheme val="minor"/>
    </font>
    <font>
      <sz val="12.0"/>
      <color theme="1"/>
      <name val="Calibri"/>
      <scheme val="minor"/>
    </font>
    <font>
      <sz val="12.0"/>
      <color rgb="FF000000"/>
      <name val="Calibri"/>
    </font>
    <font>
      <sz val="11.0"/>
      <color rgb="FF000000"/>
      <name val="Calibri"/>
    </font>
    <font>
      <sz val="12.0"/>
      <color theme="1"/>
      <name val="Calibri"/>
    </font>
    <font>
      <b/>
      <i/>
      <sz val="12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1.0"/>
      <color rgb="FF000000"/>
      <name val="Calibri"/>
    </font>
    <font>
      <b/>
      <color rgb="FF000000"/>
      <name val="Inconsolata"/>
    </font>
    <font>
      <color theme="1"/>
      <name val="Arial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2F2FB"/>
        <bgColor rgb="FFE2F2FB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F6F8F9"/>
        <bgColor rgb="FFF6F8F9"/>
      </patternFill>
    </fill>
    <fill>
      <patternFill patternType="solid">
        <fgColor rgb="FFCDD6F3"/>
        <bgColor rgb="FFCDD6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Font="1"/>
    <xf borderId="0" fillId="3" fontId="3" numFmtId="0" xfId="0" applyAlignment="1" applyFill="1" applyFont="1">
      <alignment vertical="top"/>
    </xf>
    <xf borderId="0" fillId="0" fontId="2" numFmtId="164" xfId="0" applyAlignment="1" applyFont="1" applyNumberFormat="1">
      <alignment horizontal="right" readingOrder="1" shrinkToFit="0" wrapText="1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shrinkToFit="0" wrapText="1"/>
    </xf>
    <xf borderId="0" fillId="0" fontId="4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4" fontId="3" numFmtId="0" xfId="0" applyAlignment="1" applyFill="1" applyFont="1">
      <alignment vertical="top"/>
    </xf>
    <xf borderId="0" fillId="4" fontId="2" numFmtId="164" xfId="0" applyAlignment="1" applyFont="1" applyNumberFormat="1">
      <alignment horizontal="right" readingOrder="1" shrinkToFit="0" wrapText="1"/>
    </xf>
    <xf borderId="0" fillId="4" fontId="2" numFmtId="0" xfId="0" applyAlignment="1" applyFont="1">
      <alignment readingOrder="0"/>
    </xf>
    <xf borderId="0" fillId="4" fontId="2" numFmtId="164" xfId="0" applyFont="1" applyNumberFormat="1"/>
    <xf borderId="0" fillId="4" fontId="2" numFmtId="0" xfId="0" applyFont="1"/>
    <xf borderId="0" fillId="5" fontId="3" numFmtId="0" xfId="0" applyAlignment="1" applyFill="1" applyFont="1">
      <alignment readingOrder="0" vertical="top"/>
    </xf>
    <xf borderId="0" fillId="0" fontId="2" numFmtId="164" xfId="0" applyAlignment="1" applyFont="1" applyNumberFormat="1">
      <alignment readingOrder="0"/>
    </xf>
    <xf borderId="0" fillId="5" fontId="3" numFmtId="0" xfId="0" applyAlignment="1" applyFont="1">
      <alignment vertical="top"/>
    </xf>
    <xf borderId="0" fillId="0" fontId="5" numFmtId="0" xfId="0" applyAlignment="1" applyFont="1">
      <alignment vertical="bottom"/>
    </xf>
    <xf borderId="0" fillId="0" fontId="2" numFmtId="0" xfId="0" applyAlignment="1" applyFont="1">
      <alignment horizontal="right" readingOrder="0"/>
    </xf>
    <xf borderId="0" fillId="0" fontId="5" numFmtId="164" xfId="0" applyAlignment="1" applyFont="1" applyNumberFormat="1">
      <alignment horizontal="right" readingOrder="0" shrinkToFit="0" vertical="bottom" wrapText="1"/>
    </xf>
    <xf borderId="0" fillId="0" fontId="6" numFmtId="0" xfId="0" applyAlignment="1" applyFont="1">
      <alignment readingOrder="0"/>
    </xf>
    <xf borderId="0" fillId="0" fontId="1" numFmtId="164" xfId="0" applyFont="1" applyNumberFormat="1"/>
    <xf borderId="0" fillId="0" fontId="1" numFmtId="1" xfId="0" applyFont="1" applyNumberFormat="1"/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shrinkToFit="0" wrapText="1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right" readingOrder="0"/>
    </xf>
    <xf borderId="0" fillId="0" fontId="3" numFmtId="164" xfId="0" applyAlignment="1" applyFont="1" applyNumberFormat="1">
      <alignment horizontal="right" readingOrder="0" shrinkToFit="0" vertical="bottom" wrapText="1"/>
    </xf>
    <xf borderId="0" fillId="0" fontId="4" numFmtId="0" xfId="0" applyAlignment="1" applyFont="1">
      <alignment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5" numFmtId="0" xfId="0" applyAlignment="1" applyFont="1">
      <alignment readingOrder="0" vertical="bottom"/>
    </xf>
    <xf borderId="0" fillId="2" fontId="1" numFmtId="164" xfId="0" applyAlignment="1" applyFont="1" applyNumberFormat="1">
      <alignment horizontal="center" readingOrder="0" shrinkToFit="0" vertical="center" wrapText="1"/>
    </xf>
    <xf borderId="0" fillId="0" fontId="7" numFmtId="0" xfId="0" applyAlignment="1" applyFont="1">
      <alignment horizontal="center" readingOrder="0" vertical="center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readingOrder="0"/>
    </xf>
    <xf borderId="0" fillId="0" fontId="8" numFmtId="165" xfId="0" applyAlignment="1" applyFont="1" applyNumberFormat="1">
      <alignment horizontal="right"/>
    </xf>
    <xf borderId="0" fillId="0" fontId="8" numFmtId="2" xfId="0" applyAlignment="1" applyFont="1" applyNumberFormat="1">
      <alignment horizontal="right"/>
    </xf>
    <xf borderId="0" fillId="6" fontId="4" numFmtId="164" xfId="0" applyAlignment="1" applyFill="1" applyFont="1" applyNumberFormat="1">
      <alignment horizontal="right" readingOrder="0" shrinkToFit="0" vertical="bottom" wrapText="0"/>
    </xf>
    <xf borderId="0" fillId="0" fontId="9" numFmtId="164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readingOrder="0"/>
    </xf>
    <xf borderId="0" fillId="0" fontId="7" numFmtId="165" xfId="0" applyAlignment="1" applyFont="1" applyNumberFormat="1">
      <alignment horizontal="right"/>
    </xf>
    <xf borderId="0" fillId="0" fontId="7" numFmtId="2" xfId="0" applyAlignment="1" applyFont="1" applyNumberFormat="1">
      <alignment horizontal="right"/>
    </xf>
    <xf borderId="0" fillId="0" fontId="1" numFmtId="164" xfId="0" applyAlignment="1" applyFont="1" applyNumberFormat="1">
      <alignment readingOrder="0"/>
    </xf>
    <xf borderId="0" fillId="2" fontId="4" numFmtId="164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horizontal="right"/>
    </xf>
    <xf borderId="0" fillId="0" fontId="4" numFmtId="164" xfId="0" applyAlignment="1" applyFont="1" applyNumberFormat="1">
      <alignment horizontal="right" readingOrder="0" shrinkToFit="0" vertical="bottom" wrapText="1"/>
    </xf>
    <xf borderId="0" fillId="6" fontId="4" numFmtId="164" xfId="0" applyAlignment="1" applyFont="1" applyNumberFormat="1">
      <alignment horizontal="right" readingOrder="0" shrinkToFit="0" vertical="bottom" wrapText="1"/>
    </xf>
    <xf borderId="0" fillId="0" fontId="9" numFmtId="164" xfId="0" applyAlignment="1" applyFont="1" applyNumberFormat="1">
      <alignment horizontal="right" readingOrder="0" shrinkToFit="0" vertical="bottom" wrapText="1"/>
    </xf>
    <xf borderId="0" fillId="0" fontId="1" numFmtId="164" xfId="0" applyAlignment="1" applyFont="1" applyNumberFormat="1">
      <alignment readingOrder="0" shrinkToFit="0" wrapText="1"/>
    </xf>
    <xf borderId="0" fillId="2" fontId="4" numFmtId="164" xfId="0" applyAlignment="1" applyFont="1" applyNumberFormat="1">
      <alignment horizontal="right" readingOrder="0" shrinkToFit="0" vertical="bottom" wrapText="1"/>
    </xf>
    <xf borderId="0" fillId="0" fontId="2" numFmtId="164" xfId="0" applyAlignment="1" applyFont="1" applyNumberFormat="1">
      <alignment readingOrder="0" shrinkToFit="0" wrapText="1"/>
    </xf>
    <xf borderId="0" fillId="0" fontId="8" numFmtId="0" xfId="0" applyAlignment="1" applyFont="1">
      <alignment shrinkToFit="0" wrapText="1"/>
    </xf>
    <xf borderId="0" fillId="0" fontId="1" numFmtId="0" xfId="0" applyAlignment="1" applyFont="1">
      <alignment horizontal="right" readingOrder="0"/>
    </xf>
    <xf borderId="0" fillId="0" fontId="8" numFmtId="164" xfId="0" applyFont="1" applyNumberFormat="1"/>
    <xf borderId="0" fillId="0" fontId="8" numFmtId="165" xfId="0" applyFont="1" applyNumberFormat="1"/>
    <xf borderId="0" fillId="0" fontId="7" numFmtId="164" xfId="0" applyFont="1" applyNumberFormat="1"/>
    <xf borderId="0" fillId="0" fontId="7" numFmtId="165" xfId="0" applyFont="1" applyNumberFormat="1"/>
    <xf borderId="0" fillId="0" fontId="8" numFmtId="2" xfId="0" applyFont="1" applyNumberFormat="1"/>
    <xf borderId="0" fillId="0" fontId="7" numFmtId="0" xfId="0" applyFont="1"/>
    <xf borderId="0" fillId="0" fontId="7" numFmtId="0" xfId="0" applyAlignment="1" applyFont="1">
      <alignment horizontal="right" readingOrder="0"/>
    </xf>
    <xf borderId="0" fillId="3" fontId="7" numFmtId="0" xfId="0" applyAlignment="1" applyFont="1">
      <alignment readingOrder="0"/>
    </xf>
    <xf borderId="0" fillId="3" fontId="8" numFmtId="0" xfId="0" applyFont="1"/>
    <xf borderId="1" fillId="0" fontId="8" numFmtId="0" xfId="0" applyBorder="1" applyFont="1"/>
    <xf borderId="1" fillId="0" fontId="7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2" fontId="10" numFmtId="2" xfId="0" applyAlignment="1" applyBorder="1" applyFont="1" applyNumberFormat="1">
      <alignment readingOrder="0" shrinkToFit="0" wrapText="0"/>
    </xf>
    <xf borderId="1" fillId="6" fontId="7" numFmtId="0" xfId="0" applyAlignment="1" applyBorder="1" applyFont="1">
      <alignment readingOrder="0"/>
    </xf>
    <xf borderId="0" fillId="0" fontId="11" numFmtId="0" xfId="0" applyAlignment="1" applyFont="1">
      <alignment horizontal="right" readingOrder="0"/>
    </xf>
    <xf borderId="0" fillId="0" fontId="11" numFmtId="0" xfId="0" applyAlignment="1" applyFont="1">
      <alignment horizontal="right" readingOrder="0" shrinkToFit="0" vertical="bottom" wrapText="0"/>
    </xf>
    <xf borderId="0" fillId="0" fontId="12" numFmtId="1" xfId="0" applyAlignment="1" applyFont="1" applyNumberFormat="1">
      <alignment horizontal="right"/>
    </xf>
    <xf borderId="0" fillId="7" fontId="11" numFmtId="0" xfId="0" applyAlignment="1" applyFill="1" applyFont="1">
      <alignment horizontal="right" readingOrder="0"/>
    </xf>
    <xf borderId="0" fillId="0" fontId="7" numFmtId="1" xfId="0" applyAlignment="1" applyFont="1" applyNumberForma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29"/>
    <col customWidth="1" min="5" max="5" width="19.0"/>
    <col customWidth="1" min="6" max="6" width="20.43"/>
    <col customWidth="1" min="7" max="7" width="22.14"/>
    <col customWidth="1" min="8" max="8" width="17.29"/>
    <col customWidth="1" min="9" max="9" width="17.43"/>
    <col customWidth="1" min="10" max="10" width="15.71"/>
    <col customWidth="1" min="11" max="11" width="17.29"/>
  </cols>
  <sheetData>
    <row r="1">
      <c r="A1" s="1" t="s">
        <v>0</v>
      </c>
      <c r="B1" s="2"/>
      <c r="C1" s="1" t="s">
        <v>1</v>
      </c>
      <c r="D1" s="1" t="s">
        <v>2</v>
      </c>
      <c r="E1" s="3" t="s">
        <v>3</v>
      </c>
      <c r="F1" s="3" t="s">
        <v>4</v>
      </c>
      <c r="G1" s="3" t="s">
        <v>5</v>
      </c>
      <c r="H1" s="1" t="s">
        <v>6</v>
      </c>
      <c r="I1" s="4" t="s">
        <v>7</v>
      </c>
      <c r="J1" s="1" t="s">
        <v>8</v>
      </c>
      <c r="K1" s="3" t="s">
        <v>9</v>
      </c>
      <c r="L1" s="5"/>
      <c r="M1" s="5"/>
      <c r="N1" s="5"/>
      <c r="O1" s="5"/>
      <c r="P1" s="5"/>
      <c r="Q1" s="5"/>
      <c r="R1" s="5"/>
      <c r="S1" s="5"/>
      <c r="T1" s="5"/>
    </row>
    <row r="2">
      <c r="A2" s="6" t="s">
        <v>10</v>
      </c>
      <c r="B2" s="7" t="s">
        <v>11</v>
      </c>
      <c r="C2" s="7">
        <v>79846.0</v>
      </c>
      <c r="D2" s="8">
        <v>1687.0</v>
      </c>
      <c r="E2" s="9">
        <f t="shared" ref="E2:E26" si="1">C2/D2</f>
        <v>47.3301719</v>
      </c>
      <c r="F2" s="10">
        <v>0.4</v>
      </c>
      <c r="G2" s="11">
        <f t="shared" ref="G2:G26" si="2">E2*F2</f>
        <v>18.93206876</v>
      </c>
      <c r="H2" s="5">
        <f t="shared" ref="H2:H26" si="3">14*12</f>
        <v>168</v>
      </c>
      <c r="I2" s="9">
        <f t="shared" ref="I2:I26" si="4">G2*H2</f>
        <v>3180.587552</v>
      </c>
      <c r="J2" s="12" t="s">
        <v>12</v>
      </c>
      <c r="K2" s="13">
        <v>241.0</v>
      </c>
      <c r="L2" s="5"/>
      <c r="M2" s="5"/>
      <c r="N2" s="5"/>
      <c r="O2" s="5"/>
      <c r="P2" s="5"/>
      <c r="Q2" s="5"/>
      <c r="R2" s="5"/>
      <c r="S2" s="5"/>
      <c r="T2" s="5"/>
    </row>
    <row r="3" ht="14.25" customHeight="1">
      <c r="A3" s="14" t="s">
        <v>13</v>
      </c>
      <c r="B3" s="15" t="s">
        <v>11</v>
      </c>
      <c r="C3" s="15">
        <v>70952.0</v>
      </c>
      <c r="D3" s="16">
        <v>962.0</v>
      </c>
      <c r="E3" s="17">
        <f t="shared" si="1"/>
        <v>73.75467775</v>
      </c>
      <c r="F3" s="10">
        <v>0.4</v>
      </c>
      <c r="G3" s="11">
        <f t="shared" si="2"/>
        <v>29.5018711</v>
      </c>
      <c r="H3" s="5">
        <f t="shared" si="3"/>
        <v>168</v>
      </c>
      <c r="I3" s="9">
        <f t="shared" si="4"/>
        <v>4956.314345</v>
      </c>
      <c r="J3" s="12" t="s">
        <v>14</v>
      </c>
      <c r="K3" s="13" t="s">
        <v>14</v>
      </c>
      <c r="L3" s="18"/>
      <c r="M3" s="18"/>
      <c r="N3" s="18"/>
      <c r="O3" s="18"/>
      <c r="P3" s="18"/>
      <c r="Q3" s="18"/>
      <c r="R3" s="18"/>
      <c r="S3" s="18"/>
      <c r="T3" s="18"/>
    </row>
    <row r="4">
      <c r="A4" s="19" t="s">
        <v>15</v>
      </c>
      <c r="B4" s="7" t="s">
        <v>11</v>
      </c>
      <c r="C4" s="20">
        <v>20420.0</v>
      </c>
      <c r="D4" s="8">
        <v>1520.0</v>
      </c>
      <c r="E4" s="9">
        <f t="shared" si="1"/>
        <v>13.43421053</v>
      </c>
      <c r="F4" s="10">
        <v>0.4</v>
      </c>
      <c r="G4" s="11">
        <f t="shared" si="2"/>
        <v>5.373684211</v>
      </c>
      <c r="H4" s="5">
        <f t="shared" si="3"/>
        <v>168</v>
      </c>
      <c r="I4" s="9">
        <f t="shared" si="4"/>
        <v>902.7789474</v>
      </c>
      <c r="J4" s="12" t="s">
        <v>16</v>
      </c>
      <c r="K4" s="13">
        <v>225.0</v>
      </c>
      <c r="L4" s="5"/>
      <c r="M4" s="5"/>
      <c r="N4" s="5"/>
      <c r="O4" s="5"/>
      <c r="P4" s="5"/>
      <c r="Q4" s="5"/>
      <c r="R4" s="5"/>
      <c r="S4" s="5"/>
      <c r="T4" s="5"/>
    </row>
    <row r="5">
      <c r="A5" s="6" t="s">
        <v>17</v>
      </c>
      <c r="B5" s="7" t="s">
        <v>11</v>
      </c>
      <c r="C5" s="7">
        <v>40051.0</v>
      </c>
      <c r="D5" s="8">
        <v>1688.0</v>
      </c>
      <c r="E5" s="9">
        <f t="shared" si="1"/>
        <v>23.72689573</v>
      </c>
      <c r="F5" s="10">
        <v>0.4</v>
      </c>
      <c r="G5" s="11">
        <f t="shared" si="2"/>
        <v>9.490758294</v>
      </c>
      <c r="H5" s="5">
        <f t="shared" si="3"/>
        <v>168</v>
      </c>
      <c r="I5" s="9">
        <f t="shared" si="4"/>
        <v>1594.447393</v>
      </c>
      <c r="J5" s="12" t="s">
        <v>18</v>
      </c>
      <c r="K5" s="13">
        <v>121.0</v>
      </c>
      <c r="L5" s="5"/>
      <c r="M5" s="5"/>
      <c r="N5" s="5"/>
      <c r="O5" s="5"/>
      <c r="P5" s="5"/>
      <c r="Q5" s="5"/>
      <c r="R5" s="5"/>
      <c r="S5" s="5"/>
      <c r="T5" s="5"/>
    </row>
    <row r="6" ht="15.75" customHeight="1">
      <c r="A6" s="6" t="s">
        <v>19</v>
      </c>
      <c r="B6" s="7" t="s">
        <v>11</v>
      </c>
      <c r="C6" s="7">
        <v>74654.0</v>
      </c>
      <c r="D6" s="8">
        <v>1643.0</v>
      </c>
      <c r="E6" s="9">
        <f t="shared" si="1"/>
        <v>45.43761412</v>
      </c>
      <c r="F6" s="10">
        <v>0.4</v>
      </c>
      <c r="G6" s="11">
        <f t="shared" si="2"/>
        <v>18.17504565</v>
      </c>
      <c r="H6" s="5">
        <f t="shared" si="3"/>
        <v>168</v>
      </c>
      <c r="I6" s="9">
        <f t="shared" si="4"/>
        <v>3053.407669</v>
      </c>
      <c r="J6" s="12" t="s">
        <v>20</v>
      </c>
      <c r="K6" s="13">
        <v>205.0</v>
      </c>
      <c r="L6" s="5"/>
      <c r="M6" s="5"/>
      <c r="N6" s="5"/>
      <c r="O6" s="5"/>
      <c r="P6" s="5"/>
      <c r="Q6" s="5"/>
      <c r="R6" s="5"/>
      <c r="S6" s="5"/>
      <c r="T6" s="5"/>
    </row>
    <row r="7" ht="15.75" customHeight="1">
      <c r="A7" s="6" t="s">
        <v>21</v>
      </c>
      <c r="B7" s="7" t="s">
        <v>11</v>
      </c>
      <c r="C7" s="7">
        <v>32374.0</v>
      </c>
      <c r="D7" s="8">
        <v>1540.0</v>
      </c>
      <c r="E7" s="9">
        <f t="shared" si="1"/>
        <v>21.02207792</v>
      </c>
      <c r="F7" s="10">
        <v>0.4</v>
      </c>
      <c r="G7" s="11">
        <f t="shared" si="2"/>
        <v>8.408831169</v>
      </c>
      <c r="H7" s="5">
        <f t="shared" si="3"/>
        <v>168</v>
      </c>
      <c r="I7" s="9">
        <f t="shared" si="4"/>
        <v>1412.683636</v>
      </c>
      <c r="J7" s="12" t="s">
        <v>22</v>
      </c>
      <c r="K7" s="13">
        <v>322.0</v>
      </c>
      <c r="L7" s="5"/>
      <c r="M7" s="5"/>
      <c r="N7" s="5"/>
      <c r="O7" s="5"/>
      <c r="P7" s="5"/>
      <c r="Q7" s="5"/>
      <c r="R7" s="5"/>
      <c r="S7" s="5"/>
      <c r="T7" s="5"/>
    </row>
    <row r="8" ht="14.25" customHeight="1">
      <c r="A8" s="14" t="s">
        <v>23</v>
      </c>
      <c r="B8" s="15" t="s">
        <v>11</v>
      </c>
      <c r="C8" s="15">
        <v>63188.0</v>
      </c>
      <c r="D8" s="16">
        <v>680.0</v>
      </c>
      <c r="E8" s="17">
        <f t="shared" si="1"/>
        <v>92.92352941</v>
      </c>
      <c r="F8" s="10">
        <v>0.4</v>
      </c>
      <c r="G8" s="11">
        <f t="shared" si="2"/>
        <v>37.16941176</v>
      </c>
      <c r="H8" s="5">
        <f t="shared" si="3"/>
        <v>168</v>
      </c>
      <c r="I8" s="9">
        <f t="shared" si="4"/>
        <v>6244.461176</v>
      </c>
      <c r="J8" s="12" t="s">
        <v>24</v>
      </c>
      <c r="K8" s="13">
        <v>386.0</v>
      </c>
      <c r="L8" s="18"/>
      <c r="M8" s="18"/>
      <c r="N8" s="18"/>
      <c r="O8" s="18"/>
      <c r="P8" s="18"/>
      <c r="Q8" s="18"/>
      <c r="R8" s="18"/>
      <c r="S8" s="18"/>
      <c r="T8" s="18"/>
    </row>
    <row r="9" ht="15.75" customHeight="1">
      <c r="A9" s="6" t="s">
        <v>25</v>
      </c>
      <c r="B9" s="7" t="s">
        <v>11</v>
      </c>
      <c r="C9" s="7">
        <v>56037.0</v>
      </c>
      <c r="D9" s="8">
        <v>1607.0</v>
      </c>
      <c r="E9" s="9">
        <f t="shared" si="1"/>
        <v>34.87056627</v>
      </c>
      <c r="F9" s="10">
        <v>0.4</v>
      </c>
      <c r="G9" s="11">
        <f t="shared" si="2"/>
        <v>13.94822651</v>
      </c>
      <c r="H9" s="5">
        <f t="shared" si="3"/>
        <v>168</v>
      </c>
      <c r="I9" s="9">
        <f t="shared" si="4"/>
        <v>2343.302054</v>
      </c>
      <c r="J9" s="12" t="s">
        <v>26</v>
      </c>
      <c r="K9" s="13">
        <v>183.0</v>
      </c>
      <c r="L9" s="5"/>
      <c r="M9" s="5"/>
      <c r="N9" s="5"/>
      <c r="O9" s="5"/>
      <c r="P9" s="5"/>
      <c r="Q9" s="5"/>
      <c r="R9" s="5"/>
      <c r="S9" s="5"/>
      <c r="T9" s="5"/>
    </row>
    <row r="10" ht="15.75" customHeight="1">
      <c r="A10" s="21" t="s">
        <v>27</v>
      </c>
      <c r="B10" s="7" t="s">
        <v>11</v>
      </c>
      <c r="C10" s="7">
        <v>95077.0</v>
      </c>
      <c r="D10" s="8">
        <v>1778.0</v>
      </c>
      <c r="E10" s="9">
        <f t="shared" si="1"/>
        <v>53.47412823</v>
      </c>
      <c r="F10" s="10">
        <v>0.4</v>
      </c>
      <c r="G10" s="11">
        <f t="shared" si="2"/>
        <v>21.38965129</v>
      </c>
      <c r="H10" s="5">
        <f t="shared" si="3"/>
        <v>168</v>
      </c>
      <c r="I10" s="9">
        <f t="shared" si="4"/>
        <v>3593.461417</v>
      </c>
      <c r="J10" s="12" t="s">
        <v>28</v>
      </c>
      <c r="K10" s="13">
        <v>225.0</v>
      </c>
      <c r="L10" s="5"/>
      <c r="M10" s="5"/>
      <c r="N10" s="5"/>
      <c r="O10" s="5"/>
      <c r="P10" s="5"/>
      <c r="Q10" s="5"/>
      <c r="R10" s="5"/>
      <c r="S10" s="5"/>
      <c r="T10" s="5"/>
    </row>
    <row r="11" ht="15.75" customHeight="1">
      <c r="A11" s="6" t="s">
        <v>29</v>
      </c>
      <c r="B11" s="7" t="s">
        <v>11</v>
      </c>
      <c r="C11" s="7">
        <v>29194.0</v>
      </c>
      <c r="D11" s="8">
        <v>1158.0</v>
      </c>
      <c r="E11" s="9">
        <f t="shared" si="1"/>
        <v>25.21070812</v>
      </c>
      <c r="F11" s="10">
        <v>0.4</v>
      </c>
      <c r="G11" s="11">
        <f t="shared" si="2"/>
        <v>10.08428325</v>
      </c>
      <c r="H11" s="5">
        <f t="shared" si="3"/>
        <v>168</v>
      </c>
      <c r="I11" s="9">
        <f t="shared" si="4"/>
        <v>1694.159585</v>
      </c>
      <c r="J11" s="12" t="s">
        <v>30</v>
      </c>
      <c r="K11" s="13">
        <v>222.0</v>
      </c>
      <c r="L11" s="5"/>
      <c r="M11" s="5"/>
      <c r="N11" s="5"/>
      <c r="O11" s="5"/>
      <c r="P11" s="5"/>
      <c r="Q11" s="5"/>
      <c r="R11" s="5"/>
      <c r="S11" s="5"/>
      <c r="T11" s="5"/>
    </row>
    <row r="12" ht="15.75" customHeight="1">
      <c r="A12" s="6" t="s">
        <v>31</v>
      </c>
      <c r="B12" s="7" t="s">
        <v>11</v>
      </c>
      <c r="C12" s="7">
        <v>27926.0</v>
      </c>
      <c r="D12" s="8">
        <v>1664.0</v>
      </c>
      <c r="E12" s="9">
        <f t="shared" si="1"/>
        <v>16.78245192</v>
      </c>
      <c r="F12" s="10">
        <v>0.4</v>
      </c>
      <c r="G12" s="11">
        <f t="shared" si="2"/>
        <v>6.712980769</v>
      </c>
      <c r="H12" s="5">
        <f t="shared" si="3"/>
        <v>168</v>
      </c>
      <c r="I12" s="9">
        <f t="shared" si="4"/>
        <v>1127.780769</v>
      </c>
      <c r="J12" s="12" t="s">
        <v>32</v>
      </c>
      <c r="K12" s="13">
        <v>152.0</v>
      </c>
      <c r="L12" s="5"/>
      <c r="M12" s="5"/>
      <c r="N12" s="5"/>
      <c r="O12" s="5"/>
      <c r="P12" s="5"/>
      <c r="Q12" s="5"/>
      <c r="R12" s="5"/>
      <c r="S12" s="5"/>
      <c r="T12" s="5"/>
    </row>
    <row r="13" ht="15.75" customHeight="1">
      <c r="A13" s="6" t="s">
        <v>33</v>
      </c>
      <c r="B13" s="7" t="s">
        <v>11</v>
      </c>
      <c r="C13" s="7">
        <v>48206.0</v>
      </c>
      <c r="D13" s="8">
        <v>1269.0</v>
      </c>
      <c r="E13" s="9">
        <f t="shared" si="1"/>
        <v>37.98739165</v>
      </c>
      <c r="F13" s="10">
        <v>0.4</v>
      </c>
      <c r="G13" s="11">
        <f t="shared" si="2"/>
        <v>15.19495666</v>
      </c>
      <c r="H13" s="5">
        <f t="shared" si="3"/>
        <v>168</v>
      </c>
      <c r="I13" s="9">
        <f t="shared" si="4"/>
        <v>2552.752719</v>
      </c>
      <c r="J13" s="12" t="s">
        <v>34</v>
      </c>
      <c r="K13" s="13">
        <v>481.0</v>
      </c>
      <c r="L13" s="5"/>
      <c r="M13" s="5"/>
      <c r="N13" s="5"/>
      <c r="O13" s="5"/>
      <c r="P13" s="5"/>
      <c r="Q13" s="5"/>
      <c r="R13" s="5"/>
      <c r="S13" s="5"/>
      <c r="T13" s="5"/>
    </row>
    <row r="14" ht="15.75" customHeight="1">
      <c r="A14" s="6" t="s">
        <v>35</v>
      </c>
      <c r="B14" s="7" t="s">
        <v>11</v>
      </c>
      <c r="C14" s="7">
        <v>44843.0</v>
      </c>
      <c r="D14" s="8">
        <v>1200.0</v>
      </c>
      <c r="E14" s="9">
        <f t="shared" si="1"/>
        <v>37.36916667</v>
      </c>
      <c r="F14" s="10">
        <v>0.4</v>
      </c>
      <c r="G14" s="11">
        <f t="shared" si="2"/>
        <v>14.94766667</v>
      </c>
      <c r="H14" s="5">
        <f t="shared" si="3"/>
        <v>168</v>
      </c>
      <c r="I14" s="9">
        <f t="shared" si="4"/>
        <v>2511.208</v>
      </c>
      <c r="J14" s="12" t="s">
        <v>36</v>
      </c>
      <c r="K14" s="13">
        <v>177.0</v>
      </c>
      <c r="L14" s="5"/>
      <c r="M14" s="5"/>
      <c r="N14" s="5"/>
      <c r="O14" s="5"/>
      <c r="P14" s="5"/>
      <c r="Q14" s="5"/>
      <c r="R14" s="5"/>
      <c r="S14" s="5"/>
      <c r="T14" s="5"/>
    </row>
    <row r="15" ht="15.75" customHeight="1">
      <c r="A15" s="6" t="s">
        <v>37</v>
      </c>
      <c r="B15" s="7" t="s">
        <v>11</v>
      </c>
      <c r="C15" s="7">
        <v>79580.0</v>
      </c>
      <c r="D15" s="8">
        <v>1659.0</v>
      </c>
      <c r="E15" s="9">
        <f t="shared" si="1"/>
        <v>47.96865582</v>
      </c>
      <c r="F15" s="10">
        <v>0.4</v>
      </c>
      <c r="G15" s="11">
        <f t="shared" si="2"/>
        <v>19.18746233</v>
      </c>
      <c r="H15" s="5">
        <f t="shared" si="3"/>
        <v>168</v>
      </c>
      <c r="I15" s="9">
        <f t="shared" si="4"/>
        <v>3223.493671</v>
      </c>
      <c r="J15" s="12" t="s">
        <v>38</v>
      </c>
      <c r="K15" s="13">
        <v>250.0</v>
      </c>
      <c r="L15" s="5"/>
      <c r="M15" s="5"/>
      <c r="N15" s="5"/>
      <c r="O15" s="5"/>
      <c r="P15" s="5"/>
      <c r="Q15" s="5"/>
      <c r="R15" s="5"/>
      <c r="S15" s="5"/>
      <c r="T15" s="5"/>
    </row>
    <row r="16" ht="15.75" customHeight="1">
      <c r="A16" s="6" t="s">
        <v>39</v>
      </c>
      <c r="B16" s="7" t="s">
        <v>11</v>
      </c>
      <c r="C16" s="7">
        <v>60668.0</v>
      </c>
      <c r="D16" s="8">
        <v>1688.0</v>
      </c>
      <c r="E16" s="9">
        <f t="shared" si="1"/>
        <v>35.94075829</v>
      </c>
      <c r="F16" s="10">
        <v>0.4</v>
      </c>
      <c r="G16" s="11">
        <f t="shared" si="2"/>
        <v>14.37630332</v>
      </c>
      <c r="H16" s="5">
        <f t="shared" si="3"/>
        <v>168</v>
      </c>
      <c r="I16" s="9">
        <f t="shared" si="4"/>
        <v>2415.218957</v>
      </c>
      <c r="J16" s="12" t="s">
        <v>40</v>
      </c>
      <c r="K16" s="13">
        <v>391.0</v>
      </c>
      <c r="L16" s="5"/>
      <c r="M16" s="5"/>
      <c r="N16" s="5"/>
      <c r="O16" s="5"/>
      <c r="P16" s="5"/>
      <c r="Q16" s="5"/>
      <c r="R16" s="5"/>
      <c r="S16" s="5"/>
      <c r="T16" s="5"/>
    </row>
    <row r="17" ht="15.75" customHeight="1">
      <c r="A17" s="6" t="s">
        <v>41</v>
      </c>
      <c r="B17" s="7" t="s">
        <v>11</v>
      </c>
      <c r="C17" s="7">
        <v>39378.0</v>
      </c>
      <c r="D17" s="8">
        <v>1408.0</v>
      </c>
      <c r="E17" s="9">
        <f t="shared" si="1"/>
        <v>27.96732955</v>
      </c>
      <c r="F17" s="10">
        <v>0.4</v>
      </c>
      <c r="G17" s="11">
        <f t="shared" si="2"/>
        <v>11.18693182</v>
      </c>
      <c r="H17" s="5">
        <f t="shared" si="3"/>
        <v>168</v>
      </c>
      <c r="I17" s="9">
        <f t="shared" si="4"/>
        <v>1879.404545</v>
      </c>
      <c r="J17" s="12" t="s">
        <v>42</v>
      </c>
      <c r="K17" s="13">
        <v>226.0</v>
      </c>
      <c r="L17" s="5"/>
      <c r="M17" s="5"/>
      <c r="N17" s="5"/>
      <c r="O17" s="5"/>
      <c r="P17" s="5"/>
      <c r="Q17" s="5"/>
      <c r="R17" s="5"/>
      <c r="S17" s="5"/>
      <c r="T17" s="5"/>
    </row>
    <row r="18" ht="15.75" customHeight="1">
      <c r="A18" s="6" t="s">
        <v>43</v>
      </c>
      <c r="B18" s="7" t="s">
        <v>11</v>
      </c>
      <c r="C18" s="7">
        <v>49929.0</v>
      </c>
      <c r="D18" s="8">
        <v>1292.0</v>
      </c>
      <c r="E18" s="9">
        <f t="shared" si="1"/>
        <v>38.64473684</v>
      </c>
      <c r="F18" s="10">
        <v>0.4</v>
      </c>
      <c r="G18" s="11">
        <f t="shared" si="2"/>
        <v>15.45789474</v>
      </c>
      <c r="H18" s="5">
        <f t="shared" si="3"/>
        <v>168</v>
      </c>
      <c r="I18" s="9">
        <f t="shared" si="4"/>
        <v>2596.926316</v>
      </c>
      <c r="J18" s="12" t="s">
        <v>44</v>
      </c>
      <c r="K18" s="13">
        <v>220.0</v>
      </c>
      <c r="L18" s="5"/>
      <c r="M18" s="5"/>
      <c r="N18" s="5"/>
      <c r="O18" s="5"/>
      <c r="P18" s="5"/>
      <c r="Q18" s="5"/>
      <c r="R18" s="5"/>
      <c r="S18" s="5"/>
      <c r="T18" s="5"/>
    </row>
    <row r="19" ht="15.75" customHeight="1">
      <c r="A19" s="19" t="s">
        <v>45</v>
      </c>
      <c r="B19" s="7" t="s">
        <v>11</v>
      </c>
      <c r="C19" s="20">
        <v>33035.0</v>
      </c>
      <c r="D19" s="8">
        <v>1368.0</v>
      </c>
      <c r="E19" s="9">
        <f t="shared" si="1"/>
        <v>24.14839181</v>
      </c>
      <c r="F19" s="10">
        <v>0.4</v>
      </c>
      <c r="G19" s="11">
        <f t="shared" si="2"/>
        <v>9.659356725</v>
      </c>
      <c r="H19" s="5">
        <f t="shared" si="3"/>
        <v>168</v>
      </c>
      <c r="I19" s="9">
        <f t="shared" si="4"/>
        <v>1622.77193</v>
      </c>
      <c r="J19" s="12" t="s">
        <v>46</v>
      </c>
      <c r="K19" s="13">
        <v>243.0</v>
      </c>
      <c r="L19" s="5"/>
      <c r="M19" s="5"/>
      <c r="N19" s="5"/>
      <c r="O19" s="5"/>
      <c r="P19" s="5"/>
      <c r="Q19" s="5"/>
      <c r="R19" s="5"/>
      <c r="S19" s="5"/>
      <c r="T19" s="5"/>
    </row>
    <row r="20" ht="15.75" customHeight="1">
      <c r="A20" s="22" t="s">
        <v>47</v>
      </c>
      <c r="B20" s="23" t="s">
        <v>11</v>
      </c>
      <c r="C20" s="7">
        <v>13239.0</v>
      </c>
      <c r="D20" s="8">
        <v>1280.0</v>
      </c>
      <c r="E20" s="9">
        <f t="shared" si="1"/>
        <v>10.34296875</v>
      </c>
      <c r="F20" s="10">
        <v>0.4</v>
      </c>
      <c r="G20" s="11">
        <f t="shared" si="2"/>
        <v>4.1371875</v>
      </c>
      <c r="H20" s="5">
        <f t="shared" si="3"/>
        <v>168</v>
      </c>
      <c r="I20" s="9">
        <f t="shared" si="4"/>
        <v>695.0475</v>
      </c>
      <c r="J20" s="12" t="s">
        <v>14</v>
      </c>
      <c r="K20" s="13" t="s">
        <v>14</v>
      </c>
      <c r="L20" s="5"/>
      <c r="M20" s="5"/>
      <c r="N20" s="5"/>
      <c r="O20" s="5"/>
      <c r="P20" s="5"/>
      <c r="Q20" s="5"/>
      <c r="R20" s="5"/>
      <c r="S20" s="5"/>
      <c r="T20" s="5"/>
    </row>
    <row r="21" ht="15.75" customHeight="1">
      <c r="A21" s="21" t="s">
        <v>48</v>
      </c>
      <c r="B21" s="7" t="s">
        <v>11</v>
      </c>
      <c r="C21" s="7">
        <v>29488.0</v>
      </c>
      <c r="D21" s="8">
        <v>1590.0</v>
      </c>
      <c r="E21" s="9">
        <f t="shared" si="1"/>
        <v>18.54591195</v>
      </c>
      <c r="F21" s="10">
        <v>0.4</v>
      </c>
      <c r="G21" s="11">
        <f t="shared" si="2"/>
        <v>7.41836478</v>
      </c>
      <c r="H21" s="5">
        <f t="shared" si="3"/>
        <v>168</v>
      </c>
      <c r="I21" s="9">
        <f t="shared" si="4"/>
        <v>1246.285283</v>
      </c>
      <c r="J21" s="12" t="s">
        <v>14</v>
      </c>
      <c r="K21" s="13" t="s">
        <v>14</v>
      </c>
      <c r="L21" s="5"/>
      <c r="M21" s="5"/>
      <c r="N21" s="5"/>
      <c r="O21" s="5"/>
      <c r="P21" s="5"/>
      <c r="Q21" s="5"/>
      <c r="R21" s="5"/>
      <c r="S21" s="5"/>
      <c r="T21" s="5"/>
    </row>
    <row r="22" ht="15.75" customHeight="1">
      <c r="A22" s="21" t="s">
        <v>49</v>
      </c>
      <c r="B22" s="7" t="s">
        <v>11</v>
      </c>
      <c r="C22" s="20">
        <v>49905.0</v>
      </c>
      <c r="D22" s="8">
        <v>1406.0</v>
      </c>
      <c r="E22" s="9">
        <f t="shared" si="1"/>
        <v>35.4943101</v>
      </c>
      <c r="F22" s="10">
        <v>0.4</v>
      </c>
      <c r="G22" s="11">
        <f t="shared" si="2"/>
        <v>14.19772404</v>
      </c>
      <c r="H22" s="5">
        <f t="shared" si="3"/>
        <v>168</v>
      </c>
      <c r="I22" s="9">
        <f t="shared" si="4"/>
        <v>2385.217639</v>
      </c>
      <c r="J22" s="12" t="s">
        <v>50</v>
      </c>
      <c r="K22" s="13">
        <v>221.0</v>
      </c>
      <c r="L22" s="5"/>
      <c r="M22" s="5"/>
      <c r="N22" s="5"/>
      <c r="O22" s="5"/>
      <c r="P22" s="5"/>
      <c r="Q22" s="5"/>
      <c r="R22" s="5"/>
      <c r="S22" s="5"/>
      <c r="T22" s="5"/>
    </row>
    <row r="23" ht="15.75" customHeight="1">
      <c r="A23" s="6" t="s">
        <v>51</v>
      </c>
      <c r="B23" s="7" t="s">
        <v>11</v>
      </c>
      <c r="C23" s="7">
        <v>51660.0</v>
      </c>
      <c r="D23" s="8">
        <v>1767.0</v>
      </c>
      <c r="E23" s="9">
        <f t="shared" si="1"/>
        <v>29.23599321</v>
      </c>
      <c r="F23" s="10">
        <v>0.4</v>
      </c>
      <c r="G23" s="11">
        <f t="shared" si="2"/>
        <v>11.69439728</v>
      </c>
      <c r="H23" s="5">
        <f t="shared" si="3"/>
        <v>168</v>
      </c>
      <c r="I23" s="9">
        <f t="shared" si="4"/>
        <v>1964.658744</v>
      </c>
      <c r="J23" s="12" t="s">
        <v>52</v>
      </c>
      <c r="K23" s="13">
        <v>285.0</v>
      </c>
      <c r="L23" s="5"/>
      <c r="M23" s="5"/>
      <c r="N23" s="5"/>
      <c r="O23" s="5"/>
      <c r="P23" s="5"/>
      <c r="Q23" s="5"/>
      <c r="R23" s="5"/>
      <c r="S23" s="5"/>
      <c r="T23" s="5"/>
    </row>
    <row r="24" ht="15.75" customHeight="1">
      <c r="A24" s="21" t="s">
        <v>53</v>
      </c>
      <c r="B24" s="7" t="s">
        <v>11</v>
      </c>
      <c r="C24" s="24">
        <v>94722.0</v>
      </c>
      <c r="D24" s="8">
        <v>1810.0</v>
      </c>
      <c r="E24" s="9">
        <f t="shared" si="1"/>
        <v>52.33259669</v>
      </c>
      <c r="F24" s="10">
        <v>0.4</v>
      </c>
      <c r="G24" s="11">
        <f t="shared" si="2"/>
        <v>20.93303867</v>
      </c>
      <c r="H24" s="5">
        <f t="shared" si="3"/>
        <v>168</v>
      </c>
      <c r="I24" s="9">
        <f t="shared" si="4"/>
        <v>3516.750497</v>
      </c>
      <c r="J24" s="12" t="s">
        <v>14</v>
      </c>
      <c r="K24" s="13" t="s">
        <v>14</v>
      </c>
      <c r="L24" s="5"/>
      <c r="M24" s="5"/>
      <c r="N24" s="5"/>
      <c r="O24" s="5"/>
      <c r="P24" s="5"/>
      <c r="Q24" s="5"/>
      <c r="R24" s="5"/>
      <c r="S24" s="5"/>
      <c r="T24" s="5"/>
    </row>
    <row r="25" ht="15.75" customHeight="1">
      <c r="A25" s="6" t="s">
        <v>54</v>
      </c>
      <c r="B25" s="7" t="s">
        <v>11</v>
      </c>
      <c r="C25" s="20">
        <v>53703.0</v>
      </c>
      <c r="D25" s="8">
        <v>1265.0</v>
      </c>
      <c r="E25" s="9">
        <f t="shared" si="1"/>
        <v>42.45296443</v>
      </c>
      <c r="F25" s="10">
        <v>0.4</v>
      </c>
      <c r="G25" s="11">
        <f t="shared" si="2"/>
        <v>16.98118577</v>
      </c>
      <c r="H25" s="5">
        <f t="shared" si="3"/>
        <v>168</v>
      </c>
      <c r="I25" s="9">
        <f t="shared" si="4"/>
        <v>2852.839209</v>
      </c>
      <c r="J25" s="12" t="s">
        <v>55</v>
      </c>
      <c r="K25" s="13">
        <v>214.0</v>
      </c>
      <c r="L25" s="5"/>
      <c r="M25" s="5"/>
      <c r="N25" s="5"/>
      <c r="O25" s="5"/>
      <c r="P25" s="5"/>
      <c r="Q25" s="5"/>
      <c r="R25" s="5"/>
      <c r="S25" s="5"/>
      <c r="T25" s="5"/>
    </row>
    <row r="26">
      <c r="A26" s="25" t="s">
        <v>56</v>
      </c>
      <c r="B26" s="5"/>
      <c r="C26" s="26">
        <f t="shared" ref="C26:D26" si="5">AVERAGE(C2:C25)</f>
        <v>51586.45833</v>
      </c>
      <c r="D26" s="27">
        <f t="shared" si="5"/>
        <v>1455.375</v>
      </c>
      <c r="E26" s="26">
        <f t="shared" si="1"/>
        <v>35.44547511</v>
      </c>
      <c r="F26" s="28">
        <v>0.4</v>
      </c>
      <c r="G26" s="29">
        <f t="shared" si="2"/>
        <v>14.17819004</v>
      </c>
      <c r="H26" s="30">
        <f t="shared" si="3"/>
        <v>168</v>
      </c>
      <c r="I26" s="26">
        <f t="shared" si="4"/>
        <v>2381.935927</v>
      </c>
      <c r="J26" s="5"/>
      <c r="K26" s="26">
        <f>AVERAGEIF(K2:K25, "&lt;&gt;NA")</f>
        <v>249.5</v>
      </c>
      <c r="L26" s="5"/>
      <c r="M26" s="5"/>
      <c r="N26" s="5"/>
      <c r="O26" s="5"/>
      <c r="P26" s="5"/>
      <c r="Q26" s="5"/>
      <c r="R26" s="5"/>
      <c r="S26" s="5"/>
      <c r="T26" s="5"/>
    </row>
    <row r="27">
      <c r="A27" s="5"/>
      <c r="B27" s="5"/>
      <c r="C27" s="5"/>
      <c r="D27" s="5"/>
      <c r="E27" s="5"/>
      <c r="F27" s="10"/>
      <c r="G27" s="31"/>
      <c r="H27" s="5"/>
      <c r="I27" s="5"/>
      <c r="J27" s="5"/>
      <c r="K27" s="9"/>
      <c r="L27" s="5"/>
      <c r="M27" s="5"/>
      <c r="N27" s="5"/>
      <c r="O27" s="5"/>
      <c r="P27" s="5"/>
      <c r="Q27" s="5"/>
      <c r="R27" s="5"/>
      <c r="S27" s="5"/>
      <c r="T27" s="5"/>
    </row>
    <row r="28">
      <c r="A28" s="5"/>
      <c r="B28" s="5"/>
      <c r="C28" s="5"/>
      <c r="D28" s="5"/>
      <c r="F28" s="10"/>
      <c r="G28" s="31"/>
      <c r="H28" s="5"/>
      <c r="I28" s="5"/>
      <c r="J28" s="5"/>
      <c r="K28" s="9"/>
      <c r="L28" s="5"/>
      <c r="M28" s="5"/>
      <c r="N28" s="5"/>
      <c r="O28" s="5"/>
      <c r="P28" s="5"/>
      <c r="Q28" s="5"/>
      <c r="R28" s="5"/>
      <c r="S28" s="5"/>
      <c r="T28" s="5"/>
    </row>
    <row r="29">
      <c r="A29" s="32" t="s">
        <v>57</v>
      </c>
      <c r="B29" s="5"/>
      <c r="C29" s="5"/>
      <c r="D29" s="5"/>
      <c r="E29" s="5"/>
      <c r="F29" s="10"/>
      <c r="G29" s="31"/>
      <c r="H29" s="5"/>
      <c r="I29" s="5"/>
      <c r="J29" s="5"/>
      <c r="K29" s="9"/>
      <c r="L29" s="5"/>
      <c r="M29" s="5"/>
      <c r="N29" s="5"/>
      <c r="O29" s="5"/>
      <c r="P29" s="5"/>
      <c r="Q29" s="5"/>
      <c r="R29" s="5"/>
      <c r="S29" s="5"/>
      <c r="T29" s="5"/>
    </row>
    <row r="30" ht="15.75" customHeight="1">
      <c r="A30" s="22" t="s">
        <v>58</v>
      </c>
      <c r="B30" s="33" t="s">
        <v>59</v>
      </c>
      <c r="C30" s="20">
        <v>28479.0</v>
      </c>
      <c r="D30" s="8">
        <v>1200.0</v>
      </c>
      <c r="E30" s="9">
        <f t="shared" ref="E30:E32" si="6">C30/D30</f>
        <v>23.7325</v>
      </c>
      <c r="F30" s="10">
        <v>0.4</v>
      </c>
      <c r="G30" s="11">
        <f t="shared" ref="G30:G32" si="7">E30*F30</f>
        <v>9.493</v>
      </c>
      <c r="H30" s="5">
        <f t="shared" ref="H30:H32" si="8">14*12</f>
        <v>168</v>
      </c>
      <c r="I30" s="9">
        <f t="shared" ref="I30:I32" si="9">G30*H30</f>
        <v>1594.824</v>
      </c>
      <c r="J30" s="12" t="s">
        <v>60</v>
      </c>
      <c r="K30" s="13">
        <v>537.0</v>
      </c>
      <c r="L30" s="5"/>
      <c r="M30" s="5"/>
      <c r="N30" s="5"/>
      <c r="O30" s="5"/>
      <c r="P30" s="5"/>
      <c r="Q30" s="5"/>
      <c r="R30" s="5"/>
      <c r="S30" s="5"/>
      <c r="T30" s="5"/>
    </row>
    <row r="31" ht="15.75" customHeight="1">
      <c r="A31" s="6" t="s">
        <v>61</v>
      </c>
      <c r="B31" s="7" t="s">
        <v>59</v>
      </c>
      <c r="C31" s="7">
        <v>49611.0</v>
      </c>
      <c r="D31" s="8">
        <v>648.0</v>
      </c>
      <c r="E31" s="9">
        <f t="shared" si="6"/>
        <v>76.56018519</v>
      </c>
      <c r="F31" s="10">
        <v>0.4</v>
      </c>
      <c r="G31" s="11">
        <f t="shared" si="7"/>
        <v>30.62407407</v>
      </c>
      <c r="H31" s="5">
        <f t="shared" si="8"/>
        <v>168</v>
      </c>
      <c r="I31" s="9">
        <f t="shared" si="9"/>
        <v>5144.844444</v>
      </c>
      <c r="J31" s="12" t="s">
        <v>62</v>
      </c>
      <c r="K31" s="13">
        <v>194.0</v>
      </c>
      <c r="L31" s="5"/>
      <c r="M31" s="5"/>
      <c r="N31" s="5"/>
      <c r="O31" s="5"/>
      <c r="P31" s="5"/>
      <c r="Q31" s="5"/>
      <c r="R31" s="5"/>
      <c r="S31" s="5"/>
      <c r="T31" s="5"/>
    </row>
    <row r="32">
      <c r="A32" s="25" t="s">
        <v>63</v>
      </c>
      <c r="B32" s="5"/>
      <c r="C32" s="26">
        <f t="shared" ref="C32:D32" si="10">AVERAGE(C30:C31)</f>
        <v>39045</v>
      </c>
      <c r="D32" s="30">
        <f t="shared" si="10"/>
        <v>924</v>
      </c>
      <c r="E32" s="26">
        <f t="shared" si="6"/>
        <v>42.25649351</v>
      </c>
      <c r="F32" s="28">
        <v>0.4</v>
      </c>
      <c r="G32" s="29">
        <f t="shared" si="7"/>
        <v>16.9025974</v>
      </c>
      <c r="H32" s="30">
        <f t="shared" si="8"/>
        <v>168</v>
      </c>
      <c r="I32" s="26">
        <f t="shared" si="9"/>
        <v>2839.636364</v>
      </c>
      <c r="J32" s="5"/>
      <c r="K32" s="9">
        <f>AVERAGE(K30:K31)</f>
        <v>365.5</v>
      </c>
      <c r="L32" s="5"/>
      <c r="M32" s="5"/>
      <c r="N32" s="5"/>
      <c r="O32" s="5"/>
      <c r="P32" s="5"/>
      <c r="Q32" s="5"/>
      <c r="R32" s="5"/>
      <c r="S32" s="5"/>
      <c r="T32" s="5"/>
    </row>
    <row r="33">
      <c r="A33" s="5"/>
      <c r="B33" s="5"/>
      <c r="C33" s="5"/>
      <c r="D33" s="5"/>
      <c r="E33" s="5"/>
      <c r="F33" s="10"/>
      <c r="G33" s="31"/>
      <c r="H33" s="5"/>
      <c r="I33" s="5"/>
      <c r="J33" s="5"/>
      <c r="K33" s="9"/>
      <c r="L33" s="5"/>
      <c r="M33" s="5"/>
      <c r="N33" s="5"/>
      <c r="O33" s="5"/>
      <c r="P33" s="5"/>
      <c r="Q33" s="5"/>
      <c r="R33" s="5"/>
      <c r="S33" s="5"/>
      <c r="T33" s="5"/>
    </row>
    <row r="34">
      <c r="A34" s="32" t="s">
        <v>64</v>
      </c>
      <c r="B34" s="5"/>
      <c r="C34" s="5"/>
      <c r="D34" s="5"/>
      <c r="E34" s="5"/>
      <c r="F34" s="10"/>
      <c r="G34" s="31"/>
      <c r="H34" s="5"/>
      <c r="I34" s="5"/>
      <c r="J34" s="5"/>
      <c r="K34" s="9"/>
      <c r="L34" s="5"/>
      <c r="M34" s="5"/>
      <c r="N34" s="5"/>
      <c r="O34" s="5"/>
      <c r="P34" s="5"/>
      <c r="Q34" s="5"/>
      <c r="R34" s="5"/>
      <c r="S34" s="5"/>
      <c r="T34" s="5"/>
    </row>
    <row r="35" ht="15.75" customHeight="1">
      <c r="A35" s="19" t="s">
        <v>65</v>
      </c>
      <c r="B35" s="34" t="s">
        <v>66</v>
      </c>
      <c r="C35" s="34">
        <v>20261.0</v>
      </c>
      <c r="D35" s="8">
        <v>800.0</v>
      </c>
      <c r="E35" s="9">
        <f t="shared" ref="E35:E43" si="11">C35/D35</f>
        <v>25.32625</v>
      </c>
      <c r="F35" s="10">
        <v>0.4</v>
      </c>
      <c r="G35" s="11">
        <f t="shared" ref="G35:G43" si="12">E35*F35</f>
        <v>10.1305</v>
      </c>
      <c r="H35" s="5">
        <f t="shared" ref="H35:H43" si="13">14*12</f>
        <v>168</v>
      </c>
      <c r="I35" s="9">
        <f t="shared" ref="I35:I43" si="14">G35*H35</f>
        <v>1701.924</v>
      </c>
      <c r="J35" s="12" t="s">
        <v>67</v>
      </c>
      <c r="K35" s="13">
        <v>1273.0</v>
      </c>
      <c r="L35" s="5"/>
      <c r="M35" s="5"/>
      <c r="N35" s="5"/>
      <c r="O35" s="5"/>
      <c r="P35" s="5"/>
      <c r="Q35" s="5"/>
      <c r="R35" s="5"/>
      <c r="S35" s="5"/>
      <c r="T35" s="5"/>
    </row>
    <row r="36" ht="15.75" customHeight="1">
      <c r="A36" s="19" t="s">
        <v>68</v>
      </c>
      <c r="B36" s="33" t="s">
        <v>66</v>
      </c>
      <c r="C36" s="20">
        <v>24036.0</v>
      </c>
      <c r="D36" s="8">
        <v>1404.0</v>
      </c>
      <c r="E36" s="9">
        <f t="shared" si="11"/>
        <v>17.11965812</v>
      </c>
      <c r="F36" s="10">
        <v>0.4</v>
      </c>
      <c r="G36" s="11">
        <f t="shared" si="12"/>
        <v>6.847863248</v>
      </c>
      <c r="H36" s="5">
        <f t="shared" si="13"/>
        <v>168</v>
      </c>
      <c r="I36" s="9">
        <f t="shared" si="14"/>
        <v>1150.441026</v>
      </c>
      <c r="J36" s="35"/>
      <c r="K36" s="36" t="s">
        <v>14</v>
      </c>
      <c r="L36" s="5"/>
      <c r="M36" s="5"/>
      <c r="N36" s="5"/>
      <c r="O36" s="5"/>
      <c r="P36" s="5"/>
      <c r="Q36" s="5"/>
      <c r="R36" s="5"/>
      <c r="S36" s="5"/>
      <c r="T36" s="5"/>
    </row>
    <row r="37" ht="15.75" customHeight="1">
      <c r="A37" s="19" t="s">
        <v>69</v>
      </c>
      <c r="B37" s="33" t="s">
        <v>66</v>
      </c>
      <c r="C37" s="20">
        <v>3839.0</v>
      </c>
      <c r="D37" s="8">
        <v>1000.0</v>
      </c>
      <c r="E37" s="9">
        <f t="shared" si="11"/>
        <v>3.839</v>
      </c>
      <c r="F37" s="10">
        <v>0.4</v>
      </c>
      <c r="G37" s="11">
        <f t="shared" si="12"/>
        <v>1.5356</v>
      </c>
      <c r="H37" s="5">
        <f t="shared" si="13"/>
        <v>168</v>
      </c>
      <c r="I37" s="9">
        <f t="shared" si="14"/>
        <v>257.9808</v>
      </c>
      <c r="J37" s="12" t="s">
        <v>70</v>
      </c>
      <c r="K37" s="13">
        <v>462.0</v>
      </c>
      <c r="L37" s="5"/>
      <c r="M37" s="5"/>
      <c r="N37" s="5"/>
      <c r="O37" s="5"/>
      <c r="P37" s="5"/>
      <c r="Q37" s="5"/>
      <c r="R37" s="5"/>
      <c r="S37" s="5"/>
      <c r="T37" s="5"/>
    </row>
    <row r="38" ht="15.75" customHeight="1">
      <c r="A38" s="6" t="s">
        <v>71</v>
      </c>
      <c r="B38" s="7" t="s">
        <v>66</v>
      </c>
      <c r="C38" s="7">
        <v>32226.0</v>
      </c>
      <c r="D38" s="8">
        <v>1320.0</v>
      </c>
      <c r="E38" s="9">
        <f t="shared" si="11"/>
        <v>24.41363636</v>
      </c>
      <c r="F38" s="10">
        <v>0.4</v>
      </c>
      <c r="G38" s="11">
        <f t="shared" si="12"/>
        <v>9.765454545</v>
      </c>
      <c r="H38" s="5">
        <f t="shared" si="13"/>
        <v>168</v>
      </c>
      <c r="I38" s="9">
        <f t="shared" si="14"/>
        <v>1640.596364</v>
      </c>
      <c r="J38" s="12" t="s">
        <v>72</v>
      </c>
      <c r="K38" s="13">
        <v>316.0</v>
      </c>
      <c r="L38" s="5"/>
      <c r="M38" s="5"/>
      <c r="N38" s="5"/>
      <c r="O38" s="5"/>
      <c r="P38" s="5"/>
      <c r="Q38" s="5"/>
      <c r="R38" s="5"/>
      <c r="S38" s="5"/>
      <c r="T38" s="5"/>
    </row>
    <row r="39" ht="15.75" customHeight="1">
      <c r="A39" s="21" t="s">
        <v>73</v>
      </c>
      <c r="B39" s="7" t="s">
        <v>66</v>
      </c>
      <c r="C39" s="7">
        <v>45085.0</v>
      </c>
      <c r="D39" s="8">
        <v>1512.0</v>
      </c>
      <c r="E39" s="9">
        <f t="shared" si="11"/>
        <v>29.81812169</v>
      </c>
      <c r="F39" s="10">
        <v>0.4</v>
      </c>
      <c r="G39" s="11">
        <f t="shared" si="12"/>
        <v>11.92724868</v>
      </c>
      <c r="H39" s="5">
        <f t="shared" si="13"/>
        <v>168</v>
      </c>
      <c r="I39" s="9">
        <f t="shared" si="14"/>
        <v>2003.777778</v>
      </c>
      <c r="J39" s="12" t="s">
        <v>74</v>
      </c>
      <c r="K39" s="13">
        <v>322.0</v>
      </c>
      <c r="L39" s="5"/>
      <c r="M39" s="5"/>
      <c r="N39" s="5"/>
      <c r="O39" s="5"/>
      <c r="P39" s="5"/>
      <c r="Q39" s="5"/>
      <c r="R39" s="5"/>
      <c r="S39" s="5"/>
      <c r="T39" s="5"/>
    </row>
    <row r="40" ht="15.75" customHeight="1">
      <c r="A40" s="22" t="s">
        <v>75</v>
      </c>
      <c r="B40" s="33" t="s">
        <v>66</v>
      </c>
      <c r="C40" s="33">
        <v>4225.0</v>
      </c>
      <c r="D40" s="8">
        <v>1400.0</v>
      </c>
      <c r="E40" s="9">
        <f t="shared" si="11"/>
        <v>3.017857143</v>
      </c>
      <c r="F40" s="10">
        <v>0.4</v>
      </c>
      <c r="G40" s="11">
        <f t="shared" si="12"/>
        <v>1.207142857</v>
      </c>
      <c r="H40" s="5">
        <f t="shared" si="13"/>
        <v>168</v>
      </c>
      <c r="I40" s="9">
        <f t="shared" si="14"/>
        <v>202.8</v>
      </c>
      <c r="J40" s="12" t="s">
        <v>76</v>
      </c>
      <c r="K40" s="13">
        <v>762.0</v>
      </c>
      <c r="L40" s="5"/>
      <c r="M40" s="5"/>
      <c r="N40" s="5"/>
      <c r="O40" s="5"/>
      <c r="P40" s="5"/>
      <c r="Q40" s="5"/>
      <c r="R40" s="5"/>
      <c r="S40" s="5"/>
      <c r="T40" s="5"/>
    </row>
    <row r="41" ht="15.75" customHeight="1">
      <c r="A41" s="21" t="s">
        <v>77</v>
      </c>
      <c r="B41" s="24" t="s">
        <v>66</v>
      </c>
      <c r="C41" s="24">
        <v>46822.0</v>
      </c>
      <c r="D41" s="8">
        <v>1574.0</v>
      </c>
      <c r="E41" s="9">
        <f t="shared" si="11"/>
        <v>29.74714104</v>
      </c>
      <c r="F41" s="10">
        <v>0.4</v>
      </c>
      <c r="G41" s="11">
        <f t="shared" si="12"/>
        <v>11.89885642</v>
      </c>
      <c r="H41" s="5">
        <f t="shared" si="13"/>
        <v>168</v>
      </c>
      <c r="I41" s="9">
        <f t="shared" si="14"/>
        <v>1999.007878</v>
      </c>
      <c r="J41" s="12" t="s">
        <v>78</v>
      </c>
      <c r="K41" s="13">
        <v>314.0</v>
      </c>
      <c r="M41" s="5"/>
      <c r="N41" s="5"/>
      <c r="O41" s="5"/>
      <c r="P41" s="5"/>
      <c r="Q41" s="5"/>
      <c r="R41" s="5"/>
      <c r="S41" s="5"/>
      <c r="T41" s="5"/>
    </row>
    <row r="42" ht="15.75" customHeight="1">
      <c r="A42" s="8" t="s">
        <v>79</v>
      </c>
      <c r="B42" s="33" t="s">
        <v>66</v>
      </c>
      <c r="C42" s="33">
        <v>5234.0</v>
      </c>
      <c r="D42" s="8">
        <v>1188.0</v>
      </c>
      <c r="E42" s="9">
        <f t="shared" si="11"/>
        <v>4.405723906</v>
      </c>
      <c r="F42" s="10">
        <v>0.4</v>
      </c>
      <c r="G42" s="11">
        <f t="shared" si="12"/>
        <v>1.762289562</v>
      </c>
      <c r="H42" s="5">
        <f t="shared" si="13"/>
        <v>168</v>
      </c>
      <c r="I42" s="9">
        <f t="shared" si="14"/>
        <v>296.0646465</v>
      </c>
      <c r="J42" s="35"/>
      <c r="K42" s="36" t="s">
        <v>14</v>
      </c>
      <c r="L42" s="5"/>
      <c r="M42" s="5"/>
      <c r="N42" s="5"/>
      <c r="O42" s="5"/>
      <c r="P42" s="5"/>
      <c r="Q42" s="5"/>
      <c r="R42" s="5"/>
      <c r="S42" s="5"/>
      <c r="T42" s="5"/>
    </row>
    <row r="43">
      <c r="A43" s="25" t="s">
        <v>80</v>
      </c>
      <c r="B43" s="30"/>
      <c r="C43" s="26">
        <f t="shared" ref="C43:D43" si="15">AVERAGE(C35:C42)</f>
        <v>22716</v>
      </c>
      <c r="D43" s="27">
        <f t="shared" si="15"/>
        <v>1274.75</v>
      </c>
      <c r="E43" s="26">
        <f t="shared" si="11"/>
        <v>17.8199647</v>
      </c>
      <c r="F43" s="28">
        <v>0.4</v>
      </c>
      <c r="G43" s="29">
        <f t="shared" si="12"/>
        <v>7.12798588</v>
      </c>
      <c r="H43" s="30">
        <f t="shared" si="13"/>
        <v>168</v>
      </c>
      <c r="I43" s="26">
        <f t="shared" si="14"/>
        <v>1197.501628</v>
      </c>
      <c r="J43" s="30"/>
      <c r="K43" s="26">
        <f>AVERAGEIF(K35:K42, "&lt;&gt;NA")</f>
        <v>574.8333333</v>
      </c>
      <c r="L43" s="30"/>
      <c r="M43" s="30"/>
      <c r="N43" s="30"/>
      <c r="O43" s="30"/>
      <c r="P43" s="30"/>
      <c r="Q43" s="30"/>
      <c r="R43" s="30"/>
      <c r="S43" s="30"/>
      <c r="T43" s="30"/>
    </row>
    <row r="44">
      <c r="A44" s="5"/>
      <c r="B44" s="5"/>
      <c r="C44" s="5"/>
      <c r="D44" s="5"/>
      <c r="E44" s="5"/>
      <c r="F44" s="10"/>
      <c r="G44" s="31"/>
      <c r="H44" s="5"/>
      <c r="I44" s="5"/>
      <c r="J44" s="5"/>
      <c r="K44" s="9"/>
      <c r="L44" s="5"/>
      <c r="M44" s="5"/>
      <c r="N44" s="5"/>
      <c r="O44" s="5"/>
      <c r="P44" s="5"/>
      <c r="Q44" s="5"/>
      <c r="R44" s="5"/>
      <c r="S44" s="5"/>
      <c r="T44" s="5"/>
    </row>
    <row r="45">
      <c r="A45" s="5"/>
      <c r="B45" s="5"/>
      <c r="C45" s="5"/>
      <c r="D45" s="5"/>
      <c r="E45" s="5"/>
      <c r="F45" s="10"/>
      <c r="G45" s="31"/>
      <c r="H45" s="5"/>
      <c r="I45" s="5"/>
      <c r="J45" s="5"/>
      <c r="K45" s="9"/>
      <c r="L45" s="5"/>
      <c r="M45" s="5"/>
      <c r="N45" s="5"/>
      <c r="O45" s="5"/>
      <c r="P45" s="5"/>
      <c r="Q45" s="5"/>
      <c r="R45" s="5"/>
      <c r="S45" s="5"/>
      <c r="T45" s="5"/>
    </row>
    <row r="46">
      <c r="A46" s="32" t="s">
        <v>81</v>
      </c>
      <c r="B46" s="5"/>
      <c r="C46" s="5"/>
      <c r="D46" s="5"/>
      <c r="E46" s="5"/>
      <c r="F46" s="10"/>
      <c r="G46" s="31"/>
      <c r="H46" s="5"/>
      <c r="I46" s="5"/>
      <c r="J46" s="5"/>
      <c r="K46" s="9"/>
      <c r="L46" s="5"/>
      <c r="M46" s="5"/>
      <c r="N46" s="5"/>
      <c r="O46" s="5"/>
      <c r="P46" s="5"/>
      <c r="Q46" s="5"/>
      <c r="R46" s="5"/>
      <c r="S46" s="5"/>
      <c r="T46" s="5"/>
    </row>
    <row r="47" ht="15.75" customHeight="1">
      <c r="A47" s="37" t="s">
        <v>82</v>
      </c>
      <c r="B47" s="33" t="s">
        <v>83</v>
      </c>
      <c r="C47" s="24">
        <v>28611.0</v>
      </c>
      <c r="D47" s="8">
        <v>1728.0</v>
      </c>
      <c r="E47" s="9">
        <f t="shared" ref="E47:E50" si="16">C47/D47</f>
        <v>16.55729167</v>
      </c>
      <c r="F47" s="10">
        <v>0.4</v>
      </c>
      <c r="G47" s="11">
        <f t="shared" ref="G47:G50" si="17">E47*F47</f>
        <v>6.622916667</v>
      </c>
      <c r="H47" s="5">
        <f t="shared" ref="H47:H50" si="18">14*12</f>
        <v>168</v>
      </c>
      <c r="I47" s="9">
        <f t="shared" ref="I47:I50" si="19">G47*H47</f>
        <v>1112.65</v>
      </c>
      <c r="J47" s="8" t="s">
        <v>84</v>
      </c>
      <c r="K47" s="20">
        <v>1066.0</v>
      </c>
      <c r="L47" s="5"/>
      <c r="M47" s="5"/>
      <c r="N47" s="5"/>
      <c r="O47" s="5"/>
      <c r="P47" s="5"/>
      <c r="Q47" s="5"/>
      <c r="R47" s="5"/>
      <c r="S47" s="5"/>
      <c r="T47" s="5"/>
    </row>
    <row r="48" ht="15.75" customHeight="1">
      <c r="A48" s="22" t="s">
        <v>85</v>
      </c>
      <c r="B48" s="33" t="s">
        <v>83</v>
      </c>
      <c r="C48" s="20">
        <v>15619.0</v>
      </c>
      <c r="D48" s="8">
        <v>1224.0</v>
      </c>
      <c r="E48" s="9">
        <f t="shared" si="16"/>
        <v>12.76062092</v>
      </c>
      <c r="F48" s="10">
        <v>0.4</v>
      </c>
      <c r="G48" s="11">
        <f t="shared" si="17"/>
        <v>5.104248366</v>
      </c>
      <c r="H48" s="5">
        <f t="shared" si="18"/>
        <v>168</v>
      </c>
      <c r="I48" s="9">
        <f t="shared" si="19"/>
        <v>857.5137255</v>
      </c>
      <c r="J48" s="12" t="s">
        <v>14</v>
      </c>
      <c r="K48" s="13" t="s">
        <v>14</v>
      </c>
      <c r="L48" s="5"/>
      <c r="M48" s="5"/>
      <c r="N48" s="5"/>
      <c r="O48" s="5"/>
      <c r="P48" s="5"/>
      <c r="Q48" s="5"/>
      <c r="R48" s="5"/>
      <c r="S48" s="5"/>
      <c r="T48" s="5"/>
    </row>
    <row r="49" ht="15.75" customHeight="1">
      <c r="A49" s="6" t="s">
        <v>86</v>
      </c>
      <c r="B49" s="7" t="s">
        <v>83</v>
      </c>
      <c r="C49" s="7">
        <v>66438.0</v>
      </c>
      <c r="D49" s="8">
        <v>1459.0</v>
      </c>
      <c r="E49" s="9">
        <f t="shared" si="16"/>
        <v>45.53666895</v>
      </c>
      <c r="F49" s="10">
        <v>0.4</v>
      </c>
      <c r="G49" s="11">
        <f t="shared" si="17"/>
        <v>18.21466758</v>
      </c>
      <c r="H49" s="5">
        <f t="shared" si="18"/>
        <v>168</v>
      </c>
      <c r="I49" s="9">
        <f t="shared" si="19"/>
        <v>3060.064154</v>
      </c>
      <c r="J49" s="12" t="s">
        <v>87</v>
      </c>
      <c r="K49" s="13">
        <v>900.0</v>
      </c>
      <c r="L49" s="5"/>
      <c r="M49" s="5"/>
      <c r="N49" s="5"/>
      <c r="O49" s="5"/>
      <c r="P49" s="5"/>
      <c r="Q49" s="5"/>
      <c r="R49" s="5"/>
      <c r="S49" s="5"/>
      <c r="T49" s="5"/>
    </row>
    <row r="50">
      <c r="A50" s="25" t="s">
        <v>88</v>
      </c>
      <c r="B50" s="30"/>
      <c r="C50" s="26">
        <f t="shared" ref="C50:D50" si="20">AVERAGE(C47:C49)</f>
        <v>36889.33333</v>
      </c>
      <c r="D50" s="27">
        <f t="shared" si="20"/>
        <v>1470.333333</v>
      </c>
      <c r="E50" s="26">
        <f t="shared" si="16"/>
        <v>25.08909544</v>
      </c>
      <c r="F50" s="28">
        <v>0.4</v>
      </c>
      <c r="G50" s="29">
        <f t="shared" si="17"/>
        <v>10.03563818</v>
      </c>
      <c r="H50" s="30">
        <f t="shared" si="18"/>
        <v>168</v>
      </c>
      <c r="I50" s="26">
        <f t="shared" si="19"/>
        <v>1685.987214</v>
      </c>
      <c r="J50" s="30"/>
      <c r="K50" s="26">
        <f>AVERAGEIF(K47:K49, "&lt;&gt;NA")</f>
        <v>983</v>
      </c>
      <c r="L50" s="30"/>
      <c r="M50" s="30"/>
      <c r="N50" s="30"/>
      <c r="O50" s="30"/>
      <c r="P50" s="30"/>
      <c r="Q50" s="30"/>
      <c r="R50" s="30"/>
      <c r="S50" s="30"/>
      <c r="T50" s="30"/>
    </row>
    <row r="51">
      <c r="A51" s="5"/>
      <c r="B51" s="5"/>
      <c r="C51" s="5"/>
      <c r="D51" s="5"/>
      <c r="E51" s="5"/>
      <c r="F51" s="31"/>
      <c r="G51" s="31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>
      <c r="A52" s="5"/>
      <c r="B52" s="5"/>
      <c r="C52" s="5"/>
      <c r="D52" s="5"/>
      <c r="E52" s="5"/>
      <c r="F52" s="31"/>
      <c r="G52" s="31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>
      <c r="A53" s="5"/>
      <c r="B53" s="5"/>
      <c r="C53" s="5"/>
      <c r="D53" s="5"/>
      <c r="E53" s="5"/>
      <c r="F53" s="31"/>
      <c r="G53" s="31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>
      <c r="A54" s="5"/>
      <c r="B54" s="5"/>
      <c r="C54" s="5"/>
      <c r="D54" s="5"/>
      <c r="E54" s="5"/>
      <c r="F54" s="31"/>
      <c r="G54" s="31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>
      <c r="A55" s="5"/>
      <c r="B55" s="5"/>
      <c r="C55" s="5"/>
      <c r="D55" s="5"/>
      <c r="E55" s="5"/>
      <c r="F55" s="31"/>
      <c r="G55" s="31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>
      <c r="A56" s="5"/>
      <c r="B56" s="5"/>
      <c r="C56" s="5"/>
      <c r="D56" s="5"/>
      <c r="E56" s="5"/>
      <c r="F56" s="31"/>
      <c r="G56" s="31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>
      <c r="A57" s="5"/>
      <c r="B57" s="5"/>
      <c r="C57" s="5"/>
      <c r="D57" s="5"/>
      <c r="E57" s="5"/>
      <c r="F57" s="31"/>
      <c r="G57" s="31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>
      <c r="A58" s="5"/>
      <c r="B58" s="5"/>
      <c r="C58" s="5"/>
      <c r="D58" s="5"/>
      <c r="E58" s="5"/>
      <c r="F58" s="31"/>
      <c r="G58" s="31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>
      <c r="A59" s="5"/>
      <c r="B59" s="5"/>
      <c r="C59" s="5"/>
      <c r="D59" s="5"/>
      <c r="E59" s="5"/>
      <c r="F59" s="31"/>
      <c r="G59" s="31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>
      <c r="A60" s="5"/>
      <c r="B60" s="5"/>
      <c r="C60" s="5"/>
      <c r="D60" s="5"/>
      <c r="E60" s="5"/>
      <c r="F60" s="31"/>
      <c r="G60" s="31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>
      <c r="A61" s="5"/>
      <c r="B61" s="5"/>
      <c r="C61" s="5"/>
      <c r="D61" s="5"/>
      <c r="E61" s="5"/>
      <c r="F61" s="31"/>
      <c r="G61" s="31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>
      <c r="A62" s="5"/>
      <c r="B62" s="5"/>
      <c r="C62" s="5"/>
      <c r="D62" s="5"/>
      <c r="E62" s="5"/>
      <c r="F62" s="31"/>
      <c r="G62" s="31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>
      <c r="A63" s="5"/>
      <c r="B63" s="5"/>
      <c r="C63" s="5"/>
      <c r="D63" s="5"/>
      <c r="E63" s="5"/>
      <c r="F63" s="31"/>
      <c r="G63" s="31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>
      <c r="A64" s="5"/>
      <c r="B64" s="5"/>
      <c r="C64" s="5"/>
      <c r="D64" s="5"/>
      <c r="E64" s="5"/>
      <c r="F64" s="31"/>
      <c r="G64" s="31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>
      <c r="A65" s="5"/>
      <c r="B65" s="5"/>
      <c r="C65" s="5"/>
      <c r="D65" s="5"/>
      <c r="E65" s="5"/>
      <c r="F65" s="31"/>
      <c r="G65" s="31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>
      <c r="A66" s="5"/>
      <c r="B66" s="5"/>
      <c r="C66" s="5"/>
      <c r="D66" s="5"/>
      <c r="E66" s="5"/>
      <c r="F66" s="31"/>
      <c r="G66" s="31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>
      <c r="A67" s="5"/>
      <c r="B67" s="5"/>
      <c r="C67" s="5"/>
      <c r="D67" s="5"/>
      <c r="E67" s="5"/>
      <c r="F67" s="31"/>
      <c r="G67" s="31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>
      <c r="A68" s="5"/>
      <c r="B68" s="5"/>
      <c r="C68" s="5"/>
      <c r="D68" s="5"/>
      <c r="E68" s="5"/>
      <c r="F68" s="31"/>
      <c r="G68" s="31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>
      <c r="A69" s="5"/>
      <c r="B69" s="5"/>
      <c r="C69" s="5"/>
      <c r="D69" s="5"/>
      <c r="E69" s="5"/>
      <c r="F69" s="31"/>
      <c r="G69" s="31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>
      <c r="A70" s="5"/>
      <c r="B70" s="5"/>
      <c r="C70" s="5"/>
      <c r="D70" s="5"/>
      <c r="E70" s="5"/>
      <c r="F70" s="31"/>
      <c r="G70" s="31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>
      <c r="A71" s="5"/>
      <c r="B71" s="5"/>
      <c r="C71" s="5"/>
      <c r="D71" s="5"/>
      <c r="E71" s="5"/>
      <c r="F71" s="31"/>
      <c r="G71" s="31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>
      <c r="A72" s="5"/>
      <c r="B72" s="5"/>
      <c r="C72" s="5"/>
      <c r="D72" s="5"/>
      <c r="E72" s="5"/>
      <c r="F72" s="31"/>
      <c r="G72" s="31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>
      <c r="A73" s="5"/>
      <c r="B73" s="5"/>
      <c r="C73" s="5"/>
      <c r="D73" s="5"/>
      <c r="E73" s="5"/>
      <c r="F73" s="31"/>
      <c r="G73" s="31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>
      <c r="A74" s="5"/>
      <c r="B74" s="5"/>
      <c r="C74" s="5"/>
      <c r="D74" s="5"/>
      <c r="E74" s="5"/>
      <c r="F74" s="31"/>
      <c r="G74" s="31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>
      <c r="A75" s="5"/>
      <c r="B75" s="5"/>
      <c r="C75" s="5"/>
      <c r="D75" s="5"/>
      <c r="E75" s="5"/>
      <c r="F75" s="31"/>
      <c r="G75" s="31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>
      <c r="A76" s="5"/>
      <c r="B76" s="5"/>
      <c r="C76" s="5"/>
      <c r="D76" s="5"/>
      <c r="E76" s="5"/>
      <c r="F76" s="31"/>
      <c r="G76" s="31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>
      <c r="A77" s="5"/>
      <c r="B77" s="5"/>
      <c r="C77" s="5"/>
      <c r="D77" s="5"/>
      <c r="E77" s="5"/>
      <c r="F77" s="31"/>
      <c r="G77" s="31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>
      <c r="A78" s="5"/>
      <c r="B78" s="5"/>
      <c r="C78" s="5"/>
      <c r="D78" s="5"/>
      <c r="E78" s="5"/>
      <c r="F78" s="31"/>
      <c r="G78" s="31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>
      <c r="A79" s="5"/>
      <c r="B79" s="5"/>
      <c r="C79" s="5"/>
      <c r="D79" s="5"/>
      <c r="E79" s="5"/>
      <c r="F79" s="31"/>
      <c r="G79" s="31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>
      <c r="A80" s="5"/>
      <c r="B80" s="5"/>
      <c r="C80" s="5"/>
      <c r="D80" s="5"/>
      <c r="E80" s="5"/>
      <c r="F80" s="31"/>
      <c r="G80" s="31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>
      <c r="A81" s="5"/>
      <c r="B81" s="5"/>
      <c r="C81" s="5"/>
      <c r="D81" s="5"/>
      <c r="E81" s="5"/>
      <c r="F81" s="31"/>
      <c r="G81" s="31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>
      <c r="A82" s="5"/>
      <c r="B82" s="5"/>
      <c r="C82" s="5"/>
      <c r="D82" s="5"/>
      <c r="E82" s="5"/>
      <c r="F82" s="31"/>
      <c r="G82" s="31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>
      <c r="A83" s="5"/>
      <c r="B83" s="5"/>
      <c r="C83" s="5"/>
      <c r="D83" s="5"/>
      <c r="E83" s="5"/>
      <c r="F83" s="31"/>
      <c r="G83" s="31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>
      <c r="A84" s="5"/>
      <c r="B84" s="5"/>
      <c r="C84" s="5"/>
      <c r="D84" s="5"/>
      <c r="E84" s="5"/>
      <c r="F84" s="31"/>
      <c r="G84" s="31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>
      <c r="A85" s="5"/>
      <c r="B85" s="5"/>
      <c r="C85" s="5"/>
      <c r="D85" s="5"/>
      <c r="E85" s="5"/>
      <c r="F85" s="31"/>
      <c r="G85" s="31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>
      <c r="A86" s="5"/>
      <c r="B86" s="5"/>
      <c r="C86" s="5"/>
      <c r="D86" s="5"/>
      <c r="E86" s="5"/>
      <c r="F86" s="31"/>
      <c r="G86" s="31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>
      <c r="A87" s="5"/>
      <c r="B87" s="5"/>
      <c r="C87" s="5"/>
      <c r="D87" s="5"/>
      <c r="E87" s="5"/>
      <c r="F87" s="31"/>
      <c r="G87" s="31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>
      <c r="A88" s="5"/>
      <c r="B88" s="5"/>
      <c r="C88" s="5"/>
      <c r="D88" s="5"/>
      <c r="E88" s="5"/>
      <c r="F88" s="31"/>
      <c r="G88" s="31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>
      <c r="A89" s="5"/>
      <c r="B89" s="5"/>
      <c r="C89" s="5"/>
      <c r="D89" s="5"/>
      <c r="E89" s="5"/>
      <c r="F89" s="31"/>
      <c r="G89" s="31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>
      <c r="A90" s="5"/>
      <c r="B90" s="5"/>
      <c r="C90" s="5"/>
      <c r="D90" s="5"/>
      <c r="E90" s="5"/>
      <c r="F90" s="31"/>
      <c r="G90" s="31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>
      <c r="A91" s="5"/>
      <c r="B91" s="5"/>
      <c r="C91" s="5"/>
      <c r="D91" s="5"/>
      <c r="E91" s="5"/>
      <c r="F91" s="31"/>
      <c r="G91" s="31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>
      <c r="A92" s="5"/>
      <c r="B92" s="5"/>
      <c r="C92" s="5"/>
      <c r="D92" s="5"/>
      <c r="E92" s="5"/>
      <c r="F92" s="31"/>
      <c r="G92" s="31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>
      <c r="A93" s="5"/>
      <c r="B93" s="5"/>
      <c r="C93" s="5"/>
      <c r="D93" s="5"/>
      <c r="E93" s="5"/>
      <c r="F93" s="31"/>
      <c r="G93" s="31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>
      <c r="A94" s="5"/>
      <c r="B94" s="5"/>
      <c r="C94" s="5"/>
      <c r="D94" s="5"/>
      <c r="E94" s="5"/>
      <c r="F94" s="31"/>
      <c r="G94" s="31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>
      <c r="A95" s="5"/>
      <c r="B95" s="5"/>
      <c r="C95" s="5"/>
      <c r="D95" s="5"/>
      <c r="E95" s="5"/>
      <c r="F95" s="31"/>
      <c r="G95" s="31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>
      <c r="A96" s="5"/>
      <c r="B96" s="5"/>
      <c r="C96" s="5"/>
      <c r="D96" s="5"/>
      <c r="E96" s="5"/>
      <c r="F96" s="31"/>
      <c r="G96" s="31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>
      <c r="A97" s="5"/>
      <c r="B97" s="5"/>
      <c r="C97" s="5"/>
      <c r="D97" s="5"/>
      <c r="E97" s="5"/>
      <c r="F97" s="31"/>
      <c r="G97" s="31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>
      <c r="A98" s="5"/>
      <c r="B98" s="5"/>
      <c r="C98" s="5"/>
      <c r="D98" s="5"/>
      <c r="E98" s="5"/>
      <c r="F98" s="31"/>
      <c r="G98" s="31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>
      <c r="A99" s="5"/>
      <c r="B99" s="5"/>
      <c r="C99" s="5"/>
      <c r="D99" s="5"/>
      <c r="E99" s="5"/>
      <c r="F99" s="31"/>
      <c r="G99" s="31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>
      <c r="A100" s="5"/>
      <c r="B100" s="5"/>
      <c r="C100" s="5"/>
      <c r="D100" s="5"/>
      <c r="E100" s="5"/>
      <c r="F100" s="31"/>
      <c r="G100" s="31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>
      <c r="A101" s="5"/>
      <c r="B101" s="5"/>
      <c r="C101" s="5"/>
      <c r="D101" s="5"/>
      <c r="E101" s="5"/>
      <c r="F101" s="31"/>
      <c r="G101" s="31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>
      <c r="A102" s="5"/>
      <c r="B102" s="5"/>
      <c r="C102" s="5"/>
      <c r="D102" s="5"/>
      <c r="E102" s="5"/>
      <c r="F102" s="31"/>
      <c r="G102" s="31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>
      <c r="A103" s="5"/>
      <c r="B103" s="5"/>
      <c r="C103" s="5"/>
      <c r="D103" s="5"/>
      <c r="E103" s="5"/>
      <c r="F103" s="31"/>
      <c r="G103" s="31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>
      <c r="A104" s="5"/>
      <c r="B104" s="5"/>
      <c r="C104" s="5"/>
      <c r="D104" s="5"/>
      <c r="E104" s="5"/>
      <c r="F104" s="31"/>
      <c r="G104" s="31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>
      <c r="A105" s="5"/>
      <c r="B105" s="5"/>
      <c r="C105" s="5"/>
      <c r="D105" s="5"/>
      <c r="E105" s="5"/>
      <c r="F105" s="31"/>
      <c r="G105" s="31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>
      <c r="A106" s="5"/>
      <c r="B106" s="5"/>
      <c r="C106" s="5"/>
      <c r="D106" s="5"/>
      <c r="E106" s="5"/>
      <c r="F106" s="31"/>
      <c r="G106" s="31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>
      <c r="A107" s="5"/>
      <c r="B107" s="5"/>
      <c r="C107" s="5"/>
      <c r="D107" s="5"/>
      <c r="E107" s="5"/>
      <c r="F107" s="31"/>
      <c r="G107" s="31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>
      <c r="A108" s="5"/>
      <c r="B108" s="5"/>
      <c r="C108" s="5"/>
      <c r="D108" s="5"/>
      <c r="E108" s="5"/>
      <c r="F108" s="31"/>
      <c r="G108" s="31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>
      <c r="A109" s="5"/>
      <c r="B109" s="5"/>
      <c r="C109" s="5"/>
      <c r="D109" s="5"/>
      <c r="E109" s="5"/>
      <c r="F109" s="31"/>
      <c r="G109" s="31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>
      <c r="A110" s="5"/>
      <c r="B110" s="5"/>
      <c r="C110" s="5"/>
      <c r="D110" s="5"/>
      <c r="E110" s="5"/>
      <c r="F110" s="31"/>
      <c r="G110" s="31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>
      <c r="A111" s="5"/>
      <c r="B111" s="5"/>
      <c r="C111" s="5"/>
      <c r="D111" s="5"/>
      <c r="E111" s="5"/>
      <c r="F111" s="31"/>
      <c r="G111" s="31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>
      <c r="A112" s="5"/>
      <c r="B112" s="5"/>
      <c r="C112" s="5"/>
      <c r="D112" s="5"/>
      <c r="E112" s="5"/>
      <c r="F112" s="31"/>
      <c r="G112" s="31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>
      <c r="A113" s="5"/>
      <c r="B113" s="5"/>
      <c r="C113" s="5"/>
      <c r="D113" s="5"/>
      <c r="E113" s="5"/>
      <c r="F113" s="31"/>
      <c r="G113" s="31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>
      <c r="A114" s="5"/>
      <c r="B114" s="5"/>
      <c r="C114" s="5"/>
      <c r="D114" s="5"/>
      <c r="E114" s="5"/>
      <c r="F114" s="31"/>
      <c r="G114" s="31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>
      <c r="A115" s="5"/>
      <c r="B115" s="5"/>
      <c r="C115" s="5"/>
      <c r="D115" s="5"/>
      <c r="E115" s="5"/>
      <c r="F115" s="31"/>
      <c r="G115" s="31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>
      <c r="A116" s="5"/>
      <c r="B116" s="5"/>
      <c r="C116" s="5"/>
      <c r="D116" s="5"/>
      <c r="E116" s="5"/>
      <c r="F116" s="31"/>
      <c r="G116" s="31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>
      <c r="A117" s="5"/>
      <c r="B117" s="5"/>
      <c r="C117" s="5"/>
      <c r="D117" s="5"/>
      <c r="E117" s="5"/>
      <c r="F117" s="31"/>
      <c r="G117" s="31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>
      <c r="A118" s="5"/>
      <c r="B118" s="5"/>
      <c r="C118" s="5"/>
      <c r="D118" s="5"/>
      <c r="E118" s="5"/>
      <c r="F118" s="31"/>
      <c r="G118" s="31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>
      <c r="A119" s="5"/>
      <c r="B119" s="5"/>
      <c r="C119" s="5"/>
      <c r="D119" s="5"/>
      <c r="E119" s="5"/>
      <c r="F119" s="31"/>
      <c r="G119" s="31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>
      <c r="A120" s="5"/>
      <c r="B120" s="5"/>
      <c r="C120" s="5"/>
      <c r="D120" s="5"/>
      <c r="E120" s="5"/>
      <c r="F120" s="31"/>
      <c r="G120" s="31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>
      <c r="A121" s="5"/>
      <c r="B121" s="5"/>
      <c r="C121" s="5"/>
      <c r="D121" s="5"/>
      <c r="E121" s="5"/>
      <c r="F121" s="31"/>
      <c r="G121" s="31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>
      <c r="A122" s="5"/>
      <c r="B122" s="5"/>
      <c r="C122" s="5"/>
      <c r="D122" s="5"/>
      <c r="E122" s="5"/>
      <c r="F122" s="31"/>
      <c r="G122" s="31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>
      <c r="A123" s="5"/>
      <c r="B123" s="5"/>
      <c r="C123" s="5"/>
      <c r="D123" s="5"/>
      <c r="E123" s="5"/>
      <c r="F123" s="31"/>
      <c r="G123" s="31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>
      <c r="A124" s="5"/>
      <c r="B124" s="5"/>
      <c r="C124" s="5"/>
      <c r="D124" s="5"/>
      <c r="E124" s="5"/>
      <c r="F124" s="31"/>
      <c r="G124" s="31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>
      <c r="A125" s="5"/>
      <c r="B125" s="5"/>
      <c r="C125" s="5"/>
      <c r="D125" s="5"/>
      <c r="E125" s="5"/>
      <c r="F125" s="31"/>
      <c r="G125" s="31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>
      <c r="A126" s="5"/>
      <c r="B126" s="5"/>
      <c r="C126" s="5"/>
      <c r="D126" s="5"/>
      <c r="E126" s="5"/>
      <c r="F126" s="31"/>
      <c r="G126" s="31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>
      <c r="A127" s="5"/>
      <c r="B127" s="5"/>
      <c r="C127" s="5"/>
      <c r="D127" s="5"/>
      <c r="E127" s="5"/>
      <c r="F127" s="31"/>
      <c r="G127" s="31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>
      <c r="A128" s="5"/>
      <c r="B128" s="5"/>
      <c r="C128" s="5"/>
      <c r="D128" s="5"/>
      <c r="E128" s="5"/>
      <c r="F128" s="31"/>
      <c r="G128" s="31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>
      <c r="A129" s="5"/>
      <c r="B129" s="5"/>
      <c r="C129" s="5"/>
      <c r="D129" s="5"/>
      <c r="E129" s="5"/>
      <c r="F129" s="31"/>
      <c r="G129" s="31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>
      <c r="A130" s="5"/>
      <c r="B130" s="5"/>
      <c r="C130" s="5"/>
      <c r="D130" s="5"/>
      <c r="E130" s="5"/>
      <c r="F130" s="31"/>
      <c r="G130" s="31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>
      <c r="A131" s="5"/>
      <c r="B131" s="5"/>
      <c r="C131" s="5"/>
      <c r="D131" s="5"/>
      <c r="E131" s="5"/>
      <c r="F131" s="31"/>
      <c r="G131" s="31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>
      <c r="A132" s="5"/>
      <c r="B132" s="5"/>
      <c r="C132" s="5"/>
      <c r="D132" s="5"/>
      <c r="E132" s="5"/>
      <c r="F132" s="31"/>
      <c r="G132" s="31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>
      <c r="A133" s="5"/>
      <c r="B133" s="5"/>
      <c r="C133" s="5"/>
      <c r="D133" s="5"/>
      <c r="E133" s="5"/>
      <c r="F133" s="31"/>
      <c r="G133" s="31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>
      <c r="A134" s="5"/>
      <c r="B134" s="5"/>
      <c r="C134" s="5"/>
      <c r="D134" s="5"/>
      <c r="E134" s="5"/>
      <c r="F134" s="31"/>
      <c r="G134" s="31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>
      <c r="A135" s="5"/>
      <c r="B135" s="5"/>
      <c r="C135" s="5"/>
      <c r="D135" s="5"/>
      <c r="E135" s="5"/>
      <c r="F135" s="31"/>
      <c r="G135" s="31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>
      <c r="A136" s="5"/>
      <c r="B136" s="5"/>
      <c r="C136" s="5"/>
      <c r="D136" s="5"/>
      <c r="E136" s="5"/>
      <c r="F136" s="31"/>
      <c r="G136" s="31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>
      <c r="A137" s="5"/>
      <c r="B137" s="5"/>
      <c r="C137" s="5"/>
      <c r="D137" s="5"/>
      <c r="E137" s="5"/>
      <c r="F137" s="31"/>
      <c r="G137" s="31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>
      <c r="A138" s="5"/>
      <c r="B138" s="5"/>
      <c r="C138" s="5"/>
      <c r="D138" s="5"/>
      <c r="E138" s="5"/>
      <c r="F138" s="31"/>
      <c r="G138" s="31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>
      <c r="A139" s="5"/>
      <c r="B139" s="5"/>
      <c r="C139" s="5"/>
      <c r="D139" s="5"/>
      <c r="E139" s="5"/>
      <c r="F139" s="31"/>
      <c r="G139" s="31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>
      <c r="A140" s="5"/>
      <c r="B140" s="5"/>
      <c r="C140" s="5"/>
      <c r="D140" s="5"/>
      <c r="E140" s="5"/>
      <c r="F140" s="31"/>
      <c r="G140" s="31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>
      <c r="A141" s="5"/>
      <c r="B141" s="5"/>
      <c r="C141" s="5"/>
      <c r="D141" s="5"/>
      <c r="E141" s="5"/>
      <c r="F141" s="31"/>
      <c r="G141" s="31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>
      <c r="A142" s="5"/>
      <c r="B142" s="5"/>
      <c r="C142" s="5"/>
      <c r="D142" s="5"/>
      <c r="E142" s="5"/>
      <c r="F142" s="31"/>
      <c r="G142" s="31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>
      <c r="A143" s="5"/>
      <c r="B143" s="5"/>
      <c r="C143" s="5"/>
      <c r="D143" s="5"/>
      <c r="E143" s="5"/>
      <c r="F143" s="31"/>
      <c r="G143" s="31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>
      <c r="A144" s="5"/>
      <c r="B144" s="5"/>
      <c r="C144" s="5"/>
      <c r="D144" s="5"/>
      <c r="E144" s="5"/>
      <c r="F144" s="31"/>
      <c r="G144" s="31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>
      <c r="A145" s="5"/>
      <c r="B145" s="5"/>
      <c r="C145" s="5"/>
      <c r="D145" s="5"/>
      <c r="E145" s="5"/>
      <c r="F145" s="31"/>
      <c r="G145" s="31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>
      <c r="A146" s="5"/>
      <c r="B146" s="5"/>
      <c r="C146" s="5"/>
      <c r="D146" s="5"/>
      <c r="E146" s="5"/>
      <c r="F146" s="31"/>
      <c r="G146" s="31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>
      <c r="A147" s="5"/>
      <c r="B147" s="5"/>
      <c r="C147" s="5"/>
      <c r="D147" s="5"/>
      <c r="E147" s="5"/>
      <c r="F147" s="31"/>
      <c r="G147" s="31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>
      <c r="A148" s="5"/>
      <c r="B148" s="5"/>
      <c r="C148" s="5"/>
      <c r="D148" s="5"/>
      <c r="E148" s="5"/>
      <c r="F148" s="31"/>
      <c r="G148" s="31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>
      <c r="A149" s="5"/>
      <c r="B149" s="5"/>
      <c r="C149" s="5"/>
      <c r="D149" s="5"/>
      <c r="E149" s="5"/>
      <c r="F149" s="31"/>
      <c r="G149" s="31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>
      <c r="A150" s="5"/>
      <c r="B150" s="5"/>
      <c r="C150" s="5"/>
      <c r="D150" s="5"/>
      <c r="E150" s="5"/>
      <c r="F150" s="31"/>
      <c r="G150" s="31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>
      <c r="A151" s="5"/>
      <c r="B151" s="5"/>
      <c r="C151" s="5"/>
      <c r="D151" s="5"/>
      <c r="E151" s="5"/>
      <c r="F151" s="31"/>
      <c r="G151" s="31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>
      <c r="A152" s="5"/>
      <c r="B152" s="5"/>
      <c r="C152" s="5"/>
      <c r="D152" s="5"/>
      <c r="E152" s="5"/>
      <c r="F152" s="31"/>
      <c r="G152" s="31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>
      <c r="A153" s="5"/>
      <c r="B153" s="5"/>
      <c r="C153" s="5"/>
      <c r="D153" s="5"/>
      <c r="E153" s="5"/>
      <c r="F153" s="31"/>
      <c r="G153" s="31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>
      <c r="A154" s="5"/>
      <c r="B154" s="5"/>
      <c r="C154" s="5"/>
      <c r="D154" s="5"/>
      <c r="E154" s="5"/>
      <c r="F154" s="31"/>
      <c r="G154" s="31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>
      <c r="A155" s="5"/>
      <c r="B155" s="5"/>
      <c r="C155" s="5"/>
      <c r="D155" s="5"/>
      <c r="E155" s="5"/>
      <c r="F155" s="31"/>
      <c r="G155" s="31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>
      <c r="A156" s="5"/>
      <c r="B156" s="5"/>
      <c r="C156" s="5"/>
      <c r="D156" s="5"/>
      <c r="E156" s="5"/>
      <c r="F156" s="31"/>
      <c r="G156" s="31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>
      <c r="A157" s="5"/>
      <c r="B157" s="5"/>
      <c r="C157" s="5"/>
      <c r="D157" s="5"/>
      <c r="E157" s="5"/>
      <c r="F157" s="31"/>
      <c r="G157" s="31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>
      <c r="A158" s="5"/>
      <c r="B158" s="5"/>
      <c r="C158" s="5"/>
      <c r="D158" s="5"/>
      <c r="E158" s="5"/>
      <c r="F158" s="31"/>
      <c r="G158" s="31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>
      <c r="A159" s="5"/>
      <c r="B159" s="5"/>
      <c r="C159" s="5"/>
      <c r="D159" s="5"/>
      <c r="E159" s="5"/>
      <c r="F159" s="31"/>
      <c r="G159" s="31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>
      <c r="A160" s="5"/>
      <c r="B160" s="5"/>
      <c r="C160" s="5"/>
      <c r="D160" s="5"/>
      <c r="E160" s="5"/>
      <c r="F160" s="31"/>
      <c r="G160" s="31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>
      <c r="A161" s="5"/>
      <c r="B161" s="5"/>
      <c r="C161" s="5"/>
      <c r="D161" s="5"/>
      <c r="E161" s="5"/>
      <c r="F161" s="31"/>
      <c r="G161" s="31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>
      <c r="A162" s="5"/>
      <c r="B162" s="5"/>
      <c r="C162" s="5"/>
      <c r="D162" s="5"/>
      <c r="E162" s="5"/>
      <c r="F162" s="31"/>
      <c r="G162" s="31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>
      <c r="A163" s="5"/>
      <c r="B163" s="5"/>
      <c r="C163" s="5"/>
      <c r="D163" s="5"/>
      <c r="E163" s="5"/>
      <c r="F163" s="31"/>
      <c r="G163" s="31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>
      <c r="A164" s="5"/>
      <c r="B164" s="5"/>
      <c r="C164" s="5"/>
      <c r="D164" s="5"/>
      <c r="E164" s="5"/>
      <c r="F164" s="31"/>
      <c r="G164" s="31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>
      <c r="A165" s="5"/>
      <c r="B165" s="5"/>
      <c r="C165" s="5"/>
      <c r="D165" s="5"/>
      <c r="E165" s="5"/>
      <c r="F165" s="31"/>
      <c r="G165" s="31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>
      <c r="A166" s="5"/>
      <c r="B166" s="5"/>
      <c r="C166" s="5"/>
      <c r="D166" s="5"/>
      <c r="E166" s="5"/>
      <c r="F166" s="31"/>
      <c r="G166" s="31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>
      <c r="A167" s="5"/>
      <c r="B167" s="5"/>
      <c r="C167" s="5"/>
      <c r="D167" s="5"/>
      <c r="E167" s="5"/>
      <c r="F167" s="31"/>
      <c r="G167" s="31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>
      <c r="A168" s="5"/>
      <c r="B168" s="5"/>
      <c r="C168" s="5"/>
      <c r="D168" s="5"/>
      <c r="E168" s="5"/>
      <c r="F168" s="31"/>
      <c r="G168" s="31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>
      <c r="A169" s="5"/>
      <c r="B169" s="5"/>
      <c r="C169" s="5"/>
      <c r="D169" s="5"/>
      <c r="E169" s="5"/>
      <c r="F169" s="31"/>
      <c r="G169" s="31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>
      <c r="A170" s="5"/>
      <c r="B170" s="5"/>
      <c r="C170" s="5"/>
      <c r="D170" s="5"/>
      <c r="E170" s="5"/>
      <c r="F170" s="31"/>
      <c r="G170" s="31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>
      <c r="A171" s="5"/>
      <c r="B171" s="5"/>
      <c r="C171" s="5"/>
      <c r="D171" s="5"/>
      <c r="E171" s="5"/>
      <c r="F171" s="31"/>
      <c r="G171" s="31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>
      <c r="A172" s="5"/>
      <c r="B172" s="5"/>
      <c r="C172" s="5"/>
      <c r="D172" s="5"/>
      <c r="E172" s="5"/>
      <c r="F172" s="31"/>
      <c r="G172" s="31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>
      <c r="A173" s="5"/>
      <c r="B173" s="5"/>
      <c r="C173" s="5"/>
      <c r="D173" s="5"/>
      <c r="E173" s="5"/>
      <c r="F173" s="31"/>
      <c r="G173" s="31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>
      <c r="A174" s="5"/>
      <c r="B174" s="5"/>
      <c r="C174" s="5"/>
      <c r="D174" s="5"/>
      <c r="E174" s="5"/>
      <c r="F174" s="31"/>
      <c r="G174" s="31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>
      <c r="A175" s="5"/>
      <c r="B175" s="5"/>
      <c r="C175" s="5"/>
      <c r="D175" s="5"/>
      <c r="E175" s="5"/>
      <c r="F175" s="31"/>
      <c r="G175" s="31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>
      <c r="A176" s="5"/>
      <c r="B176" s="5"/>
      <c r="C176" s="5"/>
      <c r="D176" s="5"/>
      <c r="E176" s="5"/>
      <c r="F176" s="31"/>
      <c r="G176" s="31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>
      <c r="A177" s="5"/>
      <c r="B177" s="5"/>
      <c r="C177" s="5"/>
      <c r="D177" s="5"/>
      <c r="E177" s="5"/>
      <c r="F177" s="31"/>
      <c r="G177" s="31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>
      <c r="A178" s="5"/>
      <c r="B178" s="5"/>
      <c r="C178" s="5"/>
      <c r="D178" s="5"/>
      <c r="E178" s="5"/>
      <c r="F178" s="31"/>
      <c r="G178" s="31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>
      <c r="A179" s="5"/>
      <c r="B179" s="5"/>
      <c r="C179" s="5"/>
      <c r="D179" s="5"/>
      <c r="E179" s="5"/>
      <c r="F179" s="31"/>
      <c r="G179" s="31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>
      <c r="A180" s="5"/>
      <c r="B180" s="5"/>
      <c r="C180" s="5"/>
      <c r="D180" s="5"/>
      <c r="E180" s="5"/>
      <c r="F180" s="31"/>
      <c r="G180" s="31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>
      <c r="A181" s="5"/>
      <c r="B181" s="5"/>
      <c r="C181" s="5"/>
      <c r="D181" s="5"/>
      <c r="E181" s="5"/>
      <c r="F181" s="31"/>
      <c r="G181" s="31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>
      <c r="A182" s="5"/>
      <c r="B182" s="5"/>
      <c r="C182" s="5"/>
      <c r="D182" s="5"/>
      <c r="E182" s="5"/>
      <c r="F182" s="31"/>
      <c r="G182" s="31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>
      <c r="A183" s="5"/>
      <c r="B183" s="5"/>
      <c r="C183" s="5"/>
      <c r="D183" s="5"/>
      <c r="E183" s="5"/>
      <c r="F183" s="31"/>
      <c r="G183" s="31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>
      <c r="A184" s="5"/>
      <c r="B184" s="5"/>
      <c r="C184" s="5"/>
      <c r="D184" s="5"/>
      <c r="E184" s="5"/>
      <c r="F184" s="31"/>
      <c r="G184" s="31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>
      <c r="A185" s="5"/>
      <c r="B185" s="5"/>
      <c r="C185" s="5"/>
      <c r="D185" s="5"/>
      <c r="E185" s="5"/>
      <c r="F185" s="31"/>
      <c r="G185" s="31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>
      <c r="A186" s="5"/>
      <c r="B186" s="5"/>
      <c r="C186" s="5"/>
      <c r="D186" s="5"/>
      <c r="E186" s="5"/>
      <c r="F186" s="31"/>
      <c r="G186" s="31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>
      <c r="A187" s="5"/>
      <c r="B187" s="5"/>
      <c r="C187" s="5"/>
      <c r="D187" s="5"/>
      <c r="E187" s="5"/>
      <c r="F187" s="31"/>
      <c r="G187" s="31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>
      <c r="A188" s="5"/>
      <c r="B188" s="5"/>
      <c r="C188" s="5"/>
      <c r="D188" s="5"/>
      <c r="E188" s="5"/>
      <c r="F188" s="31"/>
      <c r="G188" s="31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>
      <c r="A189" s="5"/>
      <c r="B189" s="5"/>
      <c r="C189" s="5"/>
      <c r="D189" s="5"/>
      <c r="E189" s="5"/>
      <c r="F189" s="31"/>
      <c r="G189" s="31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>
      <c r="A190" s="5"/>
      <c r="B190" s="5"/>
      <c r="C190" s="5"/>
      <c r="D190" s="5"/>
      <c r="E190" s="5"/>
      <c r="F190" s="31"/>
      <c r="G190" s="31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>
      <c r="A191" s="5"/>
      <c r="B191" s="5"/>
      <c r="C191" s="5"/>
      <c r="D191" s="5"/>
      <c r="E191" s="5"/>
      <c r="F191" s="31"/>
      <c r="G191" s="31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>
      <c r="A192" s="5"/>
      <c r="B192" s="5"/>
      <c r="C192" s="5"/>
      <c r="D192" s="5"/>
      <c r="E192" s="5"/>
      <c r="F192" s="31"/>
      <c r="G192" s="31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>
      <c r="A193" s="5"/>
      <c r="B193" s="5"/>
      <c r="C193" s="5"/>
      <c r="D193" s="5"/>
      <c r="E193" s="5"/>
      <c r="F193" s="31"/>
      <c r="G193" s="31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>
      <c r="A194" s="5"/>
      <c r="B194" s="5"/>
      <c r="C194" s="5"/>
      <c r="D194" s="5"/>
      <c r="E194" s="5"/>
      <c r="F194" s="31"/>
      <c r="G194" s="31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>
      <c r="A195" s="5"/>
      <c r="B195" s="5"/>
      <c r="C195" s="5"/>
      <c r="D195" s="5"/>
      <c r="E195" s="5"/>
      <c r="F195" s="31"/>
      <c r="G195" s="31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>
      <c r="A196" s="5"/>
      <c r="B196" s="5"/>
      <c r="C196" s="5"/>
      <c r="D196" s="5"/>
      <c r="E196" s="5"/>
      <c r="F196" s="31"/>
      <c r="G196" s="31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>
      <c r="A197" s="5"/>
      <c r="B197" s="5"/>
      <c r="C197" s="5"/>
      <c r="D197" s="5"/>
      <c r="E197" s="5"/>
      <c r="F197" s="31"/>
      <c r="G197" s="31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>
      <c r="A198" s="5"/>
      <c r="B198" s="5"/>
      <c r="C198" s="5"/>
      <c r="D198" s="5"/>
      <c r="E198" s="5"/>
      <c r="F198" s="31"/>
      <c r="G198" s="31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>
      <c r="A199" s="5"/>
      <c r="B199" s="5"/>
      <c r="C199" s="5"/>
      <c r="D199" s="5"/>
      <c r="E199" s="5"/>
      <c r="F199" s="31"/>
      <c r="G199" s="31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>
      <c r="A200" s="5"/>
      <c r="B200" s="5"/>
      <c r="C200" s="5"/>
      <c r="D200" s="5"/>
      <c r="E200" s="5"/>
      <c r="F200" s="31"/>
      <c r="G200" s="31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>
      <c r="A201" s="5"/>
      <c r="B201" s="5"/>
      <c r="C201" s="5"/>
      <c r="D201" s="5"/>
      <c r="E201" s="5"/>
      <c r="F201" s="31"/>
      <c r="G201" s="31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>
      <c r="A202" s="5"/>
      <c r="B202" s="5"/>
      <c r="C202" s="5"/>
      <c r="D202" s="5"/>
      <c r="E202" s="5"/>
      <c r="F202" s="31"/>
      <c r="G202" s="31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>
      <c r="A203" s="5"/>
      <c r="B203" s="5"/>
      <c r="C203" s="5"/>
      <c r="D203" s="5"/>
      <c r="E203" s="5"/>
      <c r="F203" s="31"/>
      <c r="G203" s="31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>
      <c r="A204" s="5"/>
      <c r="B204" s="5"/>
      <c r="C204" s="5"/>
      <c r="D204" s="5"/>
      <c r="E204" s="5"/>
      <c r="F204" s="31"/>
      <c r="G204" s="31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>
      <c r="A205" s="5"/>
      <c r="B205" s="5"/>
      <c r="C205" s="5"/>
      <c r="D205" s="5"/>
      <c r="E205" s="5"/>
      <c r="F205" s="31"/>
      <c r="G205" s="31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>
      <c r="A206" s="5"/>
      <c r="B206" s="5"/>
      <c r="C206" s="5"/>
      <c r="D206" s="5"/>
      <c r="E206" s="5"/>
      <c r="F206" s="31"/>
      <c r="G206" s="31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>
      <c r="A207" s="5"/>
      <c r="B207" s="5"/>
      <c r="C207" s="5"/>
      <c r="D207" s="5"/>
      <c r="E207" s="5"/>
      <c r="F207" s="31"/>
      <c r="G207" s="31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>
      <c r="A208" s="5"/>
      <c r="B208" s="5"/>
      <c r="C208" s="5"/>
      <c r="D208" s="5"/>
      <c r="E208" s="5"/>
      <c r="F208" s="31"/>
      <c r="G208" s="31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>
      <c r="A209" s="5"/>
      <c r="B209" s="5"/>
      <c r="C209" s="5"/>
      <c r="D209" s="5"/>
      <c r="E209" s="5"/>
      <c r="F209" s="31"/>
      <c r="G209" s="31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>
      <c r="A210" s="5"/>
      <c r="B210" s="5"/>
      <c r="C210" s="5"/>
      <c r="D210" s="5"/>
      <c r="E210" s="5"/>
      <c r="F210" s="31"/>
      <c r="G210" s="31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>
      <c r="A211" s="5"/>
      <c r="B211" s="5"/>
      <c r="C211" s="5"/>
      <c r="D211" s="5"/>
      <c r="E211" s="5"/>
      <c r="F211" s="31"/>
      <c r="G211" s="31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>
      <c r="A212" s="5"/>
      <c r="B212" s="5"/>
      <c r="C212" s="5"/>
      <c r="D212" s="5"/>
      <c r="E212" s="5"/>
      <c r="F212" s="31"/>
      <c r="G212" s="31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>
      <c r="A213" s="5"/>
      <c r="B213" s="5"/>
      <c r="C213" s="5"/>
      <c r="D213" s="5"/>
      <c r="E213" s="5"/>
      <c r="F213" s="31"/>
      <c r="G213" s="31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>
      <c r="A214" s="5"/>
      <c r="B214" s="5"/>
      <c r="C214" s="5"/>
      <c r="D214" s="5"/>
      <c r="E214" s="5"/>
      <c r="F214" s="31"/>
      <c r="G214" s="31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>
      <c r="A215" s="5"/>
      <c r="B215" s="5"/>
      <c r="C215" s="5"/>
      <c r="D215" s="5"/>
      <c r="E215" s="5"/>
      <c r="F215" s="31"/>
      <c r="G215" s="31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>
      <c r="A216" s="5"/>
      <c r="B216" s="5"/>
      <c r="C216" s="5"/>
      <c r="D216" s="5"/>
      <c r="E216" s="5"/>
      <c r="F216" s="31"/>
      <c r="G216" s="31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>
      <c r="A217" s="5"/>
      <c r="B217" s="5"/>
      <c r="C217" s="5"/>
      <c r="D217" s="5"/>
      <c r="E217" s="5"/>
      <c r="F217" s="31"/>
      <c r="G217" s="31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>
      <c r="A218" s="5"/>
      <c r="B218" s="5"/>
      <c r="C218" s="5"/>
      <c r="D218" s="5"/>
      <c r="E218" s="5"/>
      <c r="F218" s="31"/>
      <c r="G218" s="31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>
      <c r="A219" s="5"/>
      <c r="B219" s="5"/>
      <c r="C219" s="5"/>
      <c r="D219" s="5"/>
      <c r="E219" s="5"/>
      <c r="F219" s="31"/>
      <c r="G219" s="31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>
      <c r="A220" s="5"/>
      <c r="B220" s="5"/>
      <c r="C220" s="5"/>
      <c r="D220" s="5"/>
      <c r="E220" s="5"/>
      <c r="F220" s="31"/>
      <c r="G220" s="31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>
      <c r="A221" s="5"/>
      <c r="B221" s="5"/>
      <c r="C221" s="5"/>
      <c r="D221" s="5"/>
      <c r="E221" s="5"/>
      <c r="F221" s="31"/>
      <c r="G221" s="31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>
      <c r="A222" s="5"/>
      <c r="B222" s="5"/>
      <c r="C222" s="5"/>
      <c r="D222" s="5"/>
      <c r="E222" s="5"/>
      <c r="F222" s="31"/>
      <c r="G222" s="31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>
      <c r="A223" s="5"/>
      <c r="B223" s="5"/>
      <c r="C223" s="5"/>
      <c r="D223" s="5"/>
      <c r="E223" s="5"/>
      <c r="F223" s="31"/>
      <c r="G223" s="31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>
      <c r="A224" s="5"/>
      <c r="B224" s="5"/>
      <c r="C224" s="5"/>
      <c r="D224" s="5"/>
      <c r="E224" s="5"/>
      <c r="F224" s="31"/>
      <c r="G224" s="31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>
      <c r="A225" s="5"/>
      <c r="B225" s="5"/>
      <c r="C225" s="5"/>
      <c r="D225" s="5"/>
      <c r="E225" s="5"/>
      <c r="F225" s="31"/>
      <c r="G225" s="31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>
      <c r="A226" s="5"/>
      <c r="B226" s="5"/>
      <c r="C226" s="5"/>
      <c r="D226" s="5"/>
      <c r="E226" s="5"/>
      <c r="F226" s="31"/>
      <c r="G226" s="31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>
      <c r="A227" s="5"/>
      <c r="B227" s="5"/>
      <c r="C227" s="5"/>
      <c r="D227" s="5"/>
      <c r="E227" s="5"/>
      <c r="F227" s="31"/>
      <c r="G227" s="31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>
      <c r="A228" s="5"/>
      <c r="B228" s="5"/>
      <c r="C228" s="5"/>
      <c r="D228" s="5"/>
      <c r="E228" s="5"/>
      <c r="F228" s="31"/>
      <c r="G228" s="31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>
      <c r="A229" s="5"/>
      <c r="B229" s="5"/>
      <c r="C229" s="5"/>
      <c r="D229" s="5"/>
      <c r="E229" s="5"/>
      <c r="F229" s="31"/>
      <c r="G229" s="31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>
      <c r="A230" s="5"/>
      <c r="B230" s="5"/>
      <c r="C230" s="5"/>
      <c r="D230" s="5"/>
      <c r="E230" s="5"/>
      <c r="F230" s="31"/>
      <c r="G230" s="31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>
      <c r="A231" s="5"/>
      <c r="B231" s="5"/>
      <c r="C231" s="5"/>
      <c r="D231" s="5"/>
      <c r="E231" s="5"/>
      <c r="F231" s="31"/>
      <c r="G231" s="31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>
      <c r="A232" s="5"/>
      <c r="B232" s="5"/>
      <c r="C232" s="5"/>
      <c r="D232" s="5"/>
      <c r="E232" s="5"/>
      <c r="F232" s="31"/>
      <c r="G232" s="31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>
      <c r="A233" s="5"/>
      <c r="B233" s="5"/>
      <c r="C233" s="5"/>
      <c r="D233" s="5"/>
      <c r="E233" s="5"/>
      <c r="F233" s="31"/>
      <c r="G233" s="31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>
      <c r="A234" s="5"/>
      <c r="B234" s="5"/>
      <c r="C234" s="5"/>
      <c r="D234" s="5"/>
      <c r="E234" s="5"/>
      <c r="F234" s="31"/>
      <c r="G234" s="31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>
      <c r="A235" s="5"/>
      <c r="B235" s="5"/>
      <c r="C235" s="5"/>
      <c r="D235" s="5"/>
      <c r="E235" s="5"/>
      <c r="F235" s="31"/>
      <c r="G235" s="31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>
      <c r="A236" s="5"/>
      <c r="B236" s="5"/>
      <c r="C236" s="5"/>
      <c r="D236" s="5"/>
      <c r="E236" s="5"/>
      <c r="F236" s="31"/>
      <c r="G236" s="31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>
      <c r="A237" s="5"/>
      <c r="B237" s="5"/>
      <c r="C237" s="5"/>
      <c r="D237" s="5"/>
      <c r="E237" s="5"/>
      <c r="F237" s="31"/>
      <c r="G237" s="31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>
      <c r="A238" s="5"/>
      <c r="B238" s="5"/>
      <c r="C238" s="5"/>
      <c r="D238" s="5"/>
      <c r="E238" s="5"/>
      <c r="F238" s="31"/>
      <c r="G238" s="31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>
      <c r="A239" s="5"/>
      <c r="B239" s="5"/>
      <c r="C239" s="5"/>
      <c r="D239" s="5"/>
      <c r="E239" s="5"/>
      <c r="F239" s="31"/>
      <c r="G239" s="31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>
      <c r="A240" s="5"/>
      <c r="B240" s="5"/>
      <c r="C240" s="5"/>
      <c r="D240" s="5"/>
      <c r="E240" s="5"/>
      <c r="F240" s="31"/>
      <c r="G240" s="31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>
      <c r="A241" s="5"/>
      <c r="B241" s="5"/>
      <c r="C241" s="5"/>
      <c r="D241" s="5"/>
      <c r="E241" s="5"/>
      <c r="F241" s="31"/>
      <c r="G241" s="31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>
      <c r="A242" s="5"/>
      <c r="B242" s="5"/>
      <c r="C242" s="5"/>
      <c r="D242" s="5"/>
      <c r="E242" s="5"/>
      <c r="F242" s="31"/>
      <c r="G242" s="31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>
      <c r="A243" s="5"/>
      <c r="B243" s="5"/>
      <c r="C243" s="5"/>
      <c r="D243" s="5"/>
      <c r="E243" s="5"/>
      <c r="F243" s="31"/>
      <c r="G243" s="31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>
      <c r="A244" s="5"/>
      <c r="B244" s="5"/>
      <c r="C244" s="5"/>
      <c r="D244" s="5"/>
      <c r="E244" s="5"/>
      <c r="F244" s="31"/>
      <c r="G244" s="31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>
      <c r="A245" s="5"/>
      <c r="B245" s="5"/>
      <c r="C245" s="5"/>
      <c r="D245" s="5"/>
      <c r="E245" s="5"/>
      <c r="F245" s="31"/>
      <c r="G245" s="31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>
      <c r="A246" s="5"/>
      <c r="B246" s="5"/>
      <c r="C246" s="5"/>
      <c r="D246" s="5"/>
      <c r="E246" s="5"/>
      <c r="F246" s="31"/>
      <c r="G246" s="31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>
      <c r="A247" s="5"/>
      <c r="B247" s="5"/>
      <c r="C247" s="5"/>
      <c r="D247" s="5"/>
      <c r="E247" s="5"/>
      <c r="F247" s="31"/>
      <c r="G247" s="31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>
      <c r="A248" s="5"/>
      <c r="B248" s="5"/>
      <c r="C248" s="5"/>
      <c r="D248" s="5"/>
      <c r="E248" s="5"/>
      <c r="F248" s="31"/>
      <c r="G248" s="31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>
      <c r="A249" s="5"/>
      <c r="B249" s="5"/>
      <c r="C249" s="5"/>
      <c r="D249" s="5"/>
      <c r="E249" s="5"/>
      <c r="F249" s="31"/>
      <c r="G249" s="31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>
      <c r="A250" s="5"/>
      <c r="B250" s="5"/>
      <c r="C250" s="5"/>
      <c r="D250" s="5"/>
      <c r="E250" s="5"/>
      <c r="F250" s="31"/>
      <c r="G250" s="31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>
      <c r="A251" s="5"/>
      <c r="B251" s="5"/>
      <c r="C251" s="5"/>
      <c r="D251" s="5"/>
      <c r="E251" s="5"/>
      <c r="F251" s="31"/>
      <c r="G251" s="31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>
      <c r="A252" s="5"/>
      <c r="B252" s="5"/>
      <c r="C252" s="5"/>
      <c r="D252" s="5"/>
      <c r="E252" s="5"/>
      <c r="F252" s="31"/>
      <c r="G252" s="31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>
      <c r="A253" s="5"/>
      <c r="B253" s="5"/>
      <c r="C253" s="5"/>
      <c r="D253" s="5"/>
      <c r="E253" s="5"/>
      <c r="F253" s="31"/>
      <c r="G253" s="31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>
      <c r="A254" s="5"/>
      <c r="B254" s="5"/>
      <c r="C254" s="5"/>
      <c r="D254" s="5"/>
      <c r="E254" s="5"/>
      <c r="F254" s="31"/>
      <c r="G254" s="31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>
      <c r="A255" s="5"/>
      <c r="B255" s="5"/>
      <c r="C255" s="5"/>
      <c r="D255" s="5"/>
      <c r="E255" s="5"/>
      <c r="F255" s="31"/>
      <c r="G255" s="31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>
      <c r="A256" s="5"/>
      <c r="B256" s="5"/>
      <c r="C256" s="5"/>
      <c r="D256" s="5"/>
      <c r="E256" s="5"/>
      <c r="F256" s="31"/>
      <c r="G256" s="31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>
      <c r="A257" s="5"/>
      <c r="B257" s="5"/>
      <c r="C257" s="5"/>
      <c r="D257" s="5"/>
      <c r="E257" s="5"/>
      <c r="F257" s="31"/>
      <c r="G257" s="31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>
      <c r="A258" s="5"/>
      <c r="B258" s="5"/>
      <c r="C258" s="5"/>
      <c r="D258" s="5"/>
      <c r="E258" s="5"/>
      <c r="F258" s="31"/>
      <c r="G258" s="31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>
      <c r="A259" s="5"/>
      <c r="B259" s="5"/>
      <c r="C259" s="5"/>
      <c r="D259" s="5"/>
      <c r="E259" s="5"/>
      <c r="F259" s="31"/>
      <c r="G259" s="31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>
      <c r="A260" s="5"/>
      <c r="B260" s="5"/>
      <c r="C260" s="5"/>
      <c r="D260" s="5"/>
      <c r="E260" s="5"/>
      <c r="F260" s="31"/>
      <c r="G260" s="31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>
      <c r="A261" s="5"/>
      <c r="B261" s="5"/>
      <c r="C261" s="5"/>
      <c r="D261" s="5"/>
      <c r="E261" s="5"/>
      <c r="F261" s="31"/>
      <c r="G261" s="31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>
      <c r="A262" s="5"/>
      <c r="B262" s="5"/>
      <c r="C262" s="5"/>
      <c r="D262" s="5"/>
      <c r="E262" s="5"/>
      <c r="F262" s="31"/>
      <c r="G262" s="31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>
      <c r="A263" s="5"/>
      <c r="B263" s="5"/>
      <c r="C263" s="5"/>
      <c r="D263" s="5"/>
      <c r="E263" s="5"/>
      <c r="F263" s="31"/>
      <c r="G263" s="31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>
      <c r="A264" s="5"/>
      <c r="B264" s="5"/>
      <c r="C264" s="5"/>
      <c r="D264" s="5"/>
      <c r="E264" s="5"/>
      <c r="F264" s="31"/>
      <c r="G264" s="31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>
      <c r="A265" s="5"/>
      <c r="B265" s="5"/>
      <c r="C265" s="5"/>
      <c r="D265" s="5"/>
      <c r="E265" s="5"/>
      <c r="F265" s="31"/>
      <c r="G265" s="31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>
      <c r="A266" s="5"/>
      <c r="B266" s="5"/>
      <c r="C266" s="5"/>
      <c r="D266" s="5"/>
      <c r="E266" s="5"/>
      <c r="F266" s="31"/>
      <c r="G266" s="31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>
      <c r="A267" s="5"/>
      <c r="B267" s="5"/>
      <c r="C267" s="5"/>
      <c r="D267" s="5"/>
      <c r="E267" s="5"/>
      <c r="F267" s="31"/>
      <c r="G267" s="31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>
      <c r="A268" s="5"/>
      <c r="B268" s="5"/>
      <c r="C268" s="5"/>
      <c r="D268" s="5"/>
      <c r="E268" s="5"/>
      <c r="F268" s="31"/>
      <c r="G268" s="31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>
      <c r="A269" s="5"/>
      <c r="B269" s="5"/>
      <c r="C269" s="5"/>
      <c r="D269" s="5"/>
      <c r="E269" s="5"/>
      <c r="F269" s="31"/>
      <c r="G269" s="31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>
      <c r="A270" s="5"/>
      <c r="B270" s="5"/>
      <c r="C270" s="5"/>
      <c r="D270" s="5"/>
      <c r="E270" s="5"/>
      <c r="F270" s="31"/>
      <c r="G270" s="31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>
      <c r="A271" s="5"/>
      <c r="B271" s="5"/>
      <c r="C271" s="5"/>
      <c r="D271" s="5"/>
      <c r="E271" s="5"/>
      <c r="F271" s="31"/>
      <c r="G271" s="31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>
      <c r="A272" s="5"/>
      <c r="B272" s="5"/>
      <c r="C272" s="5"/>
      <c r="D272" s="5"/>
      <c r="E272" s="5"/>
      <c r="F272" s="31"/>
      <c r="G272" s="31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>
      <c r="A273" s="5"/>
      <c r="B273" s="5"/>
      <c r="C273" s="5"/>
      <c r="D273" s="5"/>
      <c r="E273" s="5"/>
      <c r="F273" s="31"/>
      <c r="G273" s="31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>
      <c r="A274" s="5"/>
      <c r="B274" s="5"/>
      <c r="C274" s="5"/>
      <c r="D274" s="5"/>
      <c r="E274" s="5"/>
      <c r="F274" s="31"/>
      <c r="G274" s="31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>
      <c r="A275" s="5"/>
      <c r="B275" s="5"/>
      <c r="C275" s="5"/>
      <c r="D275" s="5"/>
      <c r="E275" s="5"/>
      <c r="F275" s="31"/>
      <c r="G275" s="31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>
      <c r="A276" s="5"/>
      <c r="B276" s="5"/>
      <c r="C276" s="5"/>
      <c r="D276" s="5"/>
      <c r="E276" s="5"/>
      <c r="F276" s="31"/>
      <c r="G276" s="31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>
      <c r="A277" s="5"/>
      <c r="B277" s="5"/>
      <c r="C277" s="5"/>
      <c r="D277" s="5"/>
      <c r="E277" s="5"/>
      <c r="F277" s="31"/>
      <c r="G277" s="31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>
      <c r="A278" s="5"/>
      <c r="B278" s="5"/>
      <c r="C278" s="5"/>
      <c r="D278" s="5"/>
      <c r="E278" s="5"/>
      <c r="F278" s="31"/>
      <c r="G278" s="31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>
      <c r="A279" s="5"/>
      <c r="B279" s="5"/>
      <c r="C279" s="5"/>
      <c r="D279" s="5"/>
      <c r="E279" s="5"/>
      <c r="F279" s="31"/>
      <c r="G279" s="31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>
      <c r="A280" s="5"/>
      <c r="B280" s="5"/>
      <c r="C280" s="5"/>
      <c r="D280" s="5"/>
      <c r="E280" s="5"/>
      <c r="F280" s="31"/>
      <c r="G280" s="31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>
      <c r="A281" s="5"/>
      <c r="B281" s="5"/>
      <c r="C281" s="5"/>
      <c r="D281" s="5"/>
      <c r="E281" s="5"/>
      <c r="F281" s="31"/>
      <c r="G281" s="31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>
      <c r="A282" s="5"/>
      <c r="B282" s="5"/>
      <c r="C282" s="5"/>
      <c r="D282" s="5"/>
      <c r="E282" s="5"/>
      <c r="F282" s="31"/>
      <c r="G282" s="31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>
      <c r="A283" s="5"/>
      <c r="B283" s="5"/>
      <c r="C283" s="5"/>
      <c r="D283" s="5"/>
      <c r="E283" s="5"/>
      <c r="F283" s="31"/>
      <c r="G283" s="31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>
      <c r="A284" s="5"/>
      <c r="B284" s="5"/>
      <c r="C284" s="5"/>
      <c r="D284" s="5"/>
      <c r="E284" s="5"/>
      <c r="F284" s="31"/>
      <c r="G284" s="31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>
      <c r="A285" s="5"/>
      <c r="B285" s="5"/>
      <c r="C285" s="5"/>
      <c r="D285" s="5"/>
      <c r="E285" s="5"/>
      <c r="F285" s="31"/>
      <c r="G285" s="31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>
      <c r="A286" s="5"/>
      <c r="B286" s="5"/>
      <c r="C286" s="5"/>
      <c r="D286" s="5"/>
      <c r="E286" s="5"/>
      <c r="F286" s="31"/>
      <c r="G286" s="31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>
      <c r="A287" s="5"/>
      <c r="B287" s="5"/>
      <c r="C287" s="5"/>
      <c r="D287" s="5"/>
      <c r="E287" s="5"/>
      <c r="F287" s="31"/>
      <c r="G287" s="31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>
      <c r="A288" s="5"/>
      <c r="B288" s="5"/>
      <c r="C288" s="5"/>
      <c r="D288" s="5"/>
      <c r="E288" s="5"/>
      <c r="F288" s="31"/>
      <c r="G288" s="31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>
      <c r="A289" s="5"/>
      <c r="B289" s="5"/>
      <c r="C289" s="5"/>
      <c r="D289" s="5"/>
      <c r="E289" s="5"/>
      <c r="F289" s="31"/>
      <c r="G289" s="31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>
      <c r="A290" s="5"/>
      <c r="B290" s="5"/>
      <c r="C290" s="5"/>
      <c r="D290" s="5"/>
      <c r="E290" s="5"/>
      <c r="F290" s="31"/>
      <c r="G290" s="31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>
      <c r="A291" s="5"/>
      <c r="B291" s="5"/>
      <c r="C291" s="5"/>
      <c r="D291" s="5"/>
      <c r="E291" s="5"/>
      <c r="F291" s="31"/>
      <c r="G291" s="31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>
      <c r="A292" s="5"/>
      <c r="B292" s="5"/>
      <c r="C292" s="5"/>
      <c r="D292" s="5"/>
      <c r="E292" s="5"/>
      <c r="F292" s="31"/>
      <c r="G292" s="31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>
      <c r="A293" s="5"/>
      <c r="B293" s="5"/>
      <c r="C293" s="5"/>
      <c r="D293" s="5"/>
      <c r="E293" s="5"/>
      <c r="F293" s="31"/>
      <c r="G293" s="31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>
      <c r="A294" s="5"/>
      <c r="B294" s="5"/>
      <c r="C294" s="5"/>
      <c r="D294" s="5"/>
      <c r="E294" s="5"/>
      <c r="F294" s="31"/>
      <c r="G294" s="31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>
      <c r="A295" s="5"/>
      <c r="B295" s="5"/>
      <c r="C295" s="5"/>
      <c r="D295" s="5"/>
      <c r="E295" s="5"/>
      <c r="F295" s="31"/>
      <c r="G295" s="31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>
      <c r="A296" s="5"/>
      <c r="B296" s="5"/>
      <c r="C296" s="5"/>
      <c r="D296" s="5"/>
      <c r="E296" s="5"/>
      <c r="F296" s="31"/>
      <c r="G296" s="31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>
      <c r="A297" s="5"/>
      <c r="B297" s="5"/>
      <c r="C297" s="5"/>
      <c r="D297" s="5"/>
      <c r="E297" s="5"/>
      <c r="F297" s="31"/>
      <c r="G297" s="31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>
      <c r="A298" s="5"/>
      <c r="B298" s="5"/>
      <c r="C298" s="5"/>
      <c r="D298" s="5"/>
      <c r="E298" s="5"/>
      <c r="F298" s="31"/>
      <c r="G298" s="31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>
      <c r="A299" s="5"/>
      <c r="B299" s="5"/>
      <c r="C299" s="5"/>
      <c r="D299" s="5"/>
      <c r="E299" s="5"/>
      <c r="F299" s="31"/>
      <c r="G299" s="31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>
      <c r="A300" s="5"/>
      <c r="B300" s="5"/>
      <c r="C300" s="5"/>
      <c r="D300" s="5"/>
      <c r="E300" s="5"/>
      <c r="F300" s="31"/>
      <c r="G300" s="31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>
      <c r="A301" s="5"/>
      <c r="B301" s="5"/>
      <c r="C301" s="5"/>
      <c r="D301" s="5"/>
      <c r="E301" s="5"/>
      <c r="F301" s="31"/>
      <c r="G301" s="31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>
      <c r="A302" s="5"/>
      <c r="B302" s="5"/>
      <c r="C302" s="5"/>
      <c r="D302" s="5"/>
      <c r="E302" s="5"/>
      <c r="F302" s="31"/>
      <c r="G302" s="31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>
      <c r="A303" s="5"/>
      <c r="B303" s="5"/>
      <c r="C303" s="5"/>
      <c r="D303" s="5"/>
      <c r="E303" s="5"/>
      <c r="F303" s="31"/>
      <c r="G303" s="31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>
      <c r="A304" s="5"/>
      <c r="B304" s="5"/>
      <c r="C304" s="5"/>
      <c r="D304" s="5"/>
      <c r="E304" s="5"/>
      <c r="F304" s="31"/>
      <c r="G304" s="31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>
      <c r="A305" s="5"/>
      <c r="B305" s="5"/>
      <c r="C305" s="5"/>
      <c r="D305" s="5"/>
      <c r="E305" s="5"/>
      <c r="F305" s="31"/>
      <c r="G305" s="31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>
      <c r="A306" s="5"/>
      <c r="B306" s="5"/>
      <c r="C306" s="5"/>
      <c r="D306" s="5"/>
      <c r="E306" s="5"/>
      <c r="F306" s="31"/>
      <c r="G306" s="31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>
      <c r="A307" s="5"/>
      <c r="B307" s="5"/>
      <c r="C307" s="5"/>
      <c r="D307" s="5"/>
      <c r="E307" s="5"/>
      <c r="F307" s="31"/>
      <c r="G307" s="31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>
      <c r="A308" s="5"/>
      <c r="B308" s="5"/>
      <c r="C308" s="5"/>
      <c r="D308" s="5"/>
      <c r="E308" s="5"/>
      <c r="F308" s="31"/>
      <c r="G308" s="31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>
      <c r="A309" s="5"/>
      <c r="B309" s="5"/>
      <c r="C309" s="5"/>
      <c r="D309" s="5"/>
      <c r="E309" s="5"/>
      <c r="F309" s="31"/>
      <c r="G309" s="31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>
      <c r="A310" s="5"/>
      <c r="B310" s="5"/>
      <c r="C310" s="5"/>
      <c r="D310" s="5"/>
      <c r="E310" s="5"/>
      <c r="F310" s="31"/>
      <c r="G310" s="31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>
      <c r="A311" s="5"/>
      <c r="B311" s="5"/>
      <c r="C311" s="5"/>
      <c r="D311" s="5"/>
      <c r="E311" s="5"/>
      <c r="F311" s="31"/>
      <c r="G311" s="31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>
      <c r="A312" s="5"/>
      <c r="B312" s="5"/>
      <c r="C312" s="5"/>
      <c r="D312" s="5"/>
      <c r="E312" s="5"/>
      <c r="F312" s="31"/>
      <c r="G312" s="31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>
      <c r="A313" s="5"/>
      <c r="B313" s="5"/>
      <c r="C313" s="5"/>
      <c r="D313" s="5"/>
      <c r="E313" s="5"/>
      <c r="F313" s="31"/>
      <c r="G313" s="31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>
      <c r="A314" s="5"/>
      <c r="B314" s="5"/>
      <c r="C314" s="5"/>
      <c r="D314" s="5"/>
      <c r="E314" s="5"/>
      <c r="F314" s="31"/>
      <c r="G314" s="31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>
      <c r="A315" s="5"/>
      <c r="B315" s="5"/>
      <c r="C315" s="5"/>
      <c r="D315" s="5"/>
      <c r="E315" s="5"/>
      <c r="F315" s="31"/>
      <c r="G315" s="31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>
      <c r="A316" s="5"/>
      <c r="B316" s="5"/>
      <c r="C316" s="5"/>
      <c r="D316" s="5"/>
      <c r="E316" s="5"/>
      <c r="F316" s="31"/>
      <c r="G316" s="31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>
      <c r="A317" s="5"/>
      <c r="B317" s="5"/>
      <c r="C317" s="5"/>
      <c r="D317" s="5"/>
      <c r="E317" s="5"/>
      <c r="F317" s="31"/>
      <c r="G317" s="31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>
      <c r="A318" s="5"/>
      <c r="B318" s="5"/>
      <c r="C318" s="5"/>
      <c r="D318" s="5"/>
      <c r="E318" s="5"/>
      <c r="F318" s="31"/>
      <c r="G318" s="31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>
      <c r="A319" s="5"/>
      <c r="B319" s="5"/>
      <c r="C319" s="5"/>
      <c r="D319" s="5"/>
      <c r="E319" s="5"/>
      <c r="F319" s="31"/>
      <c r="G319" s="31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>
      <c r="A320" s="5"/>
      <c r="B320" s="5"/>
      <c r="C320" s="5"/>
      <c r="D320" s="5"/>
      <c r="E320" s="5"/>
      <c r="F320" s="31"/>
      <c r="G320" s="31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>
      <c r="A321" s="5"/>
      <c r="B321" s="5"/>
      <c r="C321" s="5"/>
      <c r="D321" s="5"/>
      <c r="E321" s="5"/>
      <c r="F321" s="31"/>
      <c r="G321" s="31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>
      <c r="A322" s="5"/>
      <c r="B322" s="5"/>
      <c r="C322" s="5"/>
      <c r="D322" s="5"/>
      <c r="E322" s="5"/>
      <c r="F322" s="31"/>
      <c r="G322" s="31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>
      <c r="A323" s="5"/>
      <c r="B323" s="5"/>
      <c r="C323" s="5"/>
      <c r="D323" s="5"/>
      <c r="E323" s="5"/>
      <c r="F323" s="31"/>
      <c r="G323" s="31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>
      <c r="A324" s="5"/>
      <c r="B324" s="5"/>
      <c r="C324" s="5"/>
      <c r="D324" s="5"/>
      <c r="E324" s="5"/>
      <c r="F324" s="31"/>
      <c r="G324" s="31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>
      <c r="A325" s="5"/>
      <c r="B325" s="5"/>
      <c r="C325" s="5"/>
      <c r="D325" s="5"/>
      <c r="E325" s="5"/>
      <c r="F325" s="31"/>
      <c r="G325" s="31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>
      <c r="A326" s="5"/>
      <c r="B326" s="5"/>
      <c r="C326" s="5"/>
      <c r="D326" s="5"/>
      <c r="E326" s="5"/>
      <c r="F326" s="31"/>
      <c r="G326" s="31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>
      <c r="A327" s="5"/>
      <c r="B327" s="5"/>
      <c r="C327" s="5"/>
      <c r="D327" s="5"/>
      <c r="E327" s="5"/>
      <c r="F327" s="31"/>
      <c r="G327" s="31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>
      <c r="A328" s="5"/>
      <c r="B328" s="5"/>
      <c r="C328" s="5"/>
      <c r="D328" s="5"/>
      <c r="E328" s="5"/>
      <c r="F328" s="31"/>
      <c r="G328" s="31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>
      <c r="A329" s="5"/>
      <c r="B329" s="5"/>
      <c r="C329" s="5"/>
      <c r="D329" s="5"/>
      <c r="E329" s="5"/>
      <c r="F329" s="31"/>
      <c r="G329" s="31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>
      <c r="A330" s="5"/>
      <c r="B330" s="5"/>
      <c r="C330" s="5"/>
      <c r="D330" s="5"/>
      <c r="E330" s="5"/>
      <c r="F330" s="31"/>
      <c r="G330" s="31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>
      <c r="A331" s="5"/>
      <c r="B331" s="5"/>
      <c r="C331" s="5"/>
      <c r="D331" s="5"/>
      <c r="E331" s="5"/>
      <c r="F331" s="31"/>
      <c r="G331" s="31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>
      <c r="A332" s="5"/>
      <c r="B332" s="5"/>
      <c r="C332" s="5"/>
      <c r="D332" s="5"/>
      <c r="E332" s="5"/>
      <c r="F332" s="31"/>
      <c r="G332" s="31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>
      <c r="A333" s="5"/>
      <c r="B333" s="5"/>
      <c r="C333" s="5"/>
      <c r="D333" s="5"/>
      <c r="E333" s="5"/>
      <c r="F333" s="31"/>
      <c r="G333" s="31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>
      <c r="A334" s="5"/>
      <c r="B334" s="5"/>
      <c r="C334" s="5"/>
      <c r="D334" s="5"/>
      <c r="E334" s="5"/>
      <c r="F334" s="31"/>
      <c r="G334" s="31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>
      <c r="A335" s="5"/>
      <c r="B335" s="5"/>
      <c r="C335" s="5"/>
      <c r="D335" s="5"/>
      <c r="E335" s="5"/>
      <c r="F335" s="31"/>
      <c r="G335" s="31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>
      <c r="A336" s="5"/>
      <c r="B336" s="5"/>
      <c r="C336" s="5"/>
      <c r="D336" s="5"/>
      <c r="E336" s="5"/>
      <c r="F336" s="31"/>
      <c r="G336" s="31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>
      <c r="A337" s="5"/>
      <c r="B337" s="5"/>
      <c r="C337" s="5"/>
      <c r="D337" s="5"/>
      <c r="E337" s="5"/>
      <c r="F337" s="31"/>
      <c r="G337" s="31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>
      <c r="A338" s="5"/>
      <c r="B338" s="5"/>
      <c r="C338" s="5"/>
      <c r="D338" s="5"/>
      <c r="E338" s="5"/>
      <c r="F338" s="31"/>
      <c r="G338" s="31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>
      <c r="A339" s="5"/>
      <c r="B339" s="5"/>
      <c r="C339" s="5"/>
      <c r="D339" s="5"/>
      <c r="E339" s="5"/>
      <c r="F339" s="31"/>
      <c r="G339" s="31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>
      <c r="A340" s="5"/>
      <c r="B340" s="5"/>
      <c r="C340" s="5"/>
      <c r="D340" s="5"/>
      <c r="E340" s="5"/>
      <c r="F340" s="31"/>
      <c r="G340" s="31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>
      <c r="A341" s="5"/>
      <c r="B341" s="5"/>
      <c r="C341" s="5"/>
      <c r="D341" s="5"/>
      <c r="E341" s="5"/>
      <c r="F341" s="31"/>
      <c r="G341" s="31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>
      <c r="A342" s="5"/>
      <c r="B342" s="5"/>
      <c r="C342" s="5"/>
      <c r="D342" s="5"/>
      <c r="E342" s="5"/>
      <c r="F342" s="31"/>
      <c r="G342" s="31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>
      <c r="A343" s="5"/>
      <c r="B343" s="5"/>
      <c r="C343" s="5"/>
      <c r="D343" s="5"/>
      <c r="E343" s="5"/>
      <c r="F343" s="31"/>
      <c r="G343" s="31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>
      <c r="A344" s="5"/>
      <c r="B344" s="5"/>
      <c r="C344" s="5"/>
      <c r="D344" s="5"/>
      <c r="E344" s="5"/>
      <c r="F344" s="31"/>
      <c r="G344" s="31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>
      <c r="A345" s="5"/>
      <c r="B345" s="5"/>
      <c r="C345" s="5"/>
      <c r="D345" s="5"/>
      <c r="E345" s="5"/>
      <c r="F345" s="31"/>
      <c r="G345" s="31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>
      <c r="A346" s="5"/>
      <c r="B346" s="5"/>
      <c r="C346" s="5"/>
      <c r="D346" s="5"/>
      <c r="E346" s="5"/>
      <c r="F346" s="31"/>
      <c r="G346" s="31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>
      <c r="A347" s="5"/>
      <c r="B347" s="5"/>
      <c r="C347" s="5"/>
      <c r="D347" s="5"/>
      <c r="E347" s="5"/>
      <c r="F347" s="31"/>
      <c r="G347" s="31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>
      <c r="A348" s="5"/>
      <c r="B348" s="5"/>
      <c r="C348" s="5"/>
      <c r="D348" s="5"/>
      <c r="E348" s="5"/>
      <c r="F348" s="31"/>
      <c r="G348" s="31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>
      <c r="A349" s="5"/>
      <c r="B349" s="5"/>
      <c r="C349" s="5"/>
      <c r="D349" s="5"/>
      <c r="E349" s="5"/>
      <c r="F349" s="31"/>
      <c r="G349" s="31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>
      <c r="A350" s="5"/>
      <c r="B350" s="5"/>
      <c r="C350" s="5"/>
      <c r="D350" s="5"/>
      <c r="E350" s="5"/>
      <c r="F350" s="31"/>
      <c r="G350" s="31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>
      <c r="A351" s="5"/>
      <c r="B351" s="5"/>
      <c r="C351" s="5"/>
      <c r="D351" s="5"/>
      <c r="E351" s="5"/>
      <c r="F351" s="31"/>
      <c r="G351" s="31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>
      <c r="A352" s="5"/>
      <c r="B352" s="5"/>
      <c r="C352" s="5"/>
      <c r="D352" s="5"/>
      <c r="E352" s="5"/>
      <c r="F352" s="31"/>
      <c r="G352" s="31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>
      <c r="A353" s="5"/>
      <c r="B353" s="5"/>
      <c r="C353" s="5"/>
      <c r="D353" s="5"/>
      <c r="E353" s="5"/>
      <c r="F353" s="31"/>
      <c r="G353" s="31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>
      <c r="A354" s="5"/>
      <c r="B354" s="5"/>
      <c r="C354" s="5"/>
      <c r="D354" s="5"/>
      <c r="E354" s="5"/>
      <c r="F354" s="31"/>
      <c r="G354" s="31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>
      <c r="A355" s="5"/>
      <c r="B355" s="5"/>
      <c r="C355" s="5"/>
      <c r="D355" s="5"/>
      <c r="E355" s="5"/>
      <c r="F355" s="31"/>
      <c r="G355" s="31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>
      <c r="A356" s="5"/>
      <c r="B356" s="5"/>
      <c r="C356" s="5"/>
      <c r="D356" s="5"/>
      <c r="E356" s="5"/>
      <c r="F356" s="31"/>
      <c r="G356" s="31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>
      <c r="A357" s="5"/>
      <c r="B357" s="5"/>
      <c r="C357" s="5"/>
      <c r="D357" s="5"/>
      <c r="E357" s="5"/>
      <c r="F357" s="31"/>
      <c r="G357" s="31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>
      <c r="A358" s="5"/>
      <c r="B358" s="5"/>
      <c r="C358" s="5"/>
      <c r="D358" s="5"/>
      <c r="E358" s="5"/>
      <c r="F358" s="31"/>
      <c r="G358" s="31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>
      <c r="A359" s="5"/>
      <c r="B359" s="5"/>
      <c r="C359" s="5"/>
      <c r="D359" s="5"/>
      <c r="E359" s="5"/>
      <c r="F359" s="31"/>
      <c r="G359" s="31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>
      <c r="A360" s="5"/>
      <c r="B360" s="5"/>
      <c r="C360" s="5"/>
      <c r="D360" s="5"/>
      <c r="E360" s="5"/>
      <c r="F360" s="31"/>
      <c r="G360" s="31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>
      <c r="A361" s="5"/>
      <c r="B361" s="5"/>
      <c r="C361" s="5"/>
      <c r="D361" s="5"/>
      <c r="E361" s="5"/>
      <c r="F361" s="31"/>
      <c r="G361" s="31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>
      <c r="A362" s="5"/>
      <c r="B362" s="5"/>
      <c r="C362" s="5"/>
      <c r="D362" s="5"/>
      <c r="E362" s="5"/>
      <c r="F362" s="31"/>
      <c r="G362" s="31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>
      <c r="A363" s="5"/>
      <c r="B363" s="5"/>
      <c r="C363" s="5"/>
      <c r="D363" s="5"/>
      <c r="E363" s="5"/>
      <c r="F363" s="31"/>
      <c r="G363" s="31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>
      <c r="A364" s="5"/>
      <c r="B364" s="5"/>
      <c r="C364" s="5"/>
      <c r="D364" s="5"/>
      <c r="E364" s="5"/>
      <c r="F364" s="31"/>
      <c r="G364" s="31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>
      <c r="A365" s="5"/>
      <c r="B365" s="5"/>
      <c r="C365" s="5"/>
      <c r="D365" s="5"/>
      <c r="E365" s="5"/>
      <c r="F365" s="31"/>
      <c r="G365" s="31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>
      <c r="A366" s="5"/>
      <c r="B366" s="5"/>
      <c r="C366" s="5"/>
      <c r="D366" s="5"/>
      <c r="E366" s="5"/>
      <c r="F366" s="31"/>
      <c r="G366" s="31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>
      <c r="A367" s="5"/>
      <c r="B367" s="5"/>
      <c r="C367" s="5"/>
      <c r="D367" s="5"/>
      <c r="E367" s="5"/>
      <c r="F367" s="31"/>
      <c r="G367" s="31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>
      <c r="A368" s="5"/>
      <c r="B368" s="5"/>
      <c r="C368" s="5"/>
      <c r="D368" s="5"/>
      <c r="E368" s="5"/>
      <c r="F368" s="31"/>
      <c r="G368" s="31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>
      <c r="A369" s="5"/>
      <c r="B369" s="5"/>
      <c r="C369" s="5"/>
      <c r="D369" s="5"/>
      <c r="E369" s="5"/>
      <c r="F369" s="31"/>
      <c r="G369" s="31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>
      <c r="A370" s="5"/>
      <c r="B370" s="5"/>
      <c r="C370" s="5"/>
      <c r="D370" s="5"/>
      <c r="E370" s="5"/>
      <c r="F370" s="31"/>
      <c r="G370" s="31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>
      <c r="A371" s="5"/>
      <c r="B371" s="5"/>
      <c r="C371" s="5"/>
      <c r="D371" s="5"/>
      <c r="E371" s="5"/>
      <c r="F371" s="31"/>
      <c r="G371" s="31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>
      <c r="A372" s="5"/>
      <c r="B372" s="5"/>
      <c r="C372" s="5"/>
      <c r="D372" s="5"/>
      <c r="E372" s="5"/>
      <c r="F372" s="31"/>
      <c r="G372" s="31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>
      <c r="A373" s="5"/>
      <c r="B373" s="5"/>
      <c r="C373" s="5"/>
      <c r="D373" s="5"/>
      <c r="E373" s="5"/>
      <c r="F373" s="31"/>
      <c r="G373" s="31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>
      <c r="A374" s="5"/>
      <c r="B374" s="5"/>
      <c r="C374" s="5"/>
      <c r="D374" s="5"/>
      <c r="E374" s="5"/>
      <c r="F374" s="31"/>
      <c r="G374" s="31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>
      <c r="A375" s="5"/>
      <c r="B375" s="5"/>
      <c r="C375" s="5"/>
      <c r="D375" s="5"/>
      <c r="E375" s="5"/>
      <c r="F375" s="31"/>
      <c r="G375" s="31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>
      <c r="A376" s="5"/>
      <c r="B376" s="5"/>
      <c r="C376" s="5"/>
      <c r="D376" s="5"/>
      <c r="E376" s="5"/>
      <c r="F376" s="31"/>
      <c r="G376" s="31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>
      <c r="A377" s="5"/>
      <c r="B377" s="5"/>
      <c r="C377" s="5"/>
      <c r="D377" s="5"/>
      <c r="E377" s="5"/>
      <c r="F377" s="31"/>
      <c r="G377" s="31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>
      <c r="A378" s="5"/>
      <c r="B378" s="5"/>
      <c r="C378" s="5"/>
      <c r="D378" s="5"/>
      <c r="E378" s="5"/>
      <c r="F378" s="31"/>
      <c r="G378" s="31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>
      <c r="A379" s="5"/>
      <c r="B379" s="5"/>
      <c r="C379" s="5"/>
      <c r="D379" s="5"/>
      <c r="E379" s="5"/>
      <c r="F379" s="31"/>
      <c r="G379" s="31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>
      <c r="A380" s="5"/>
      <c r="B380" s="5"/>
      <c r="C380" s="5"/>
      <c r="D380" s="5"/>
      <c r="E380" s="5"/>
      <c r="F380" s="31"/>
      <c r="G380" s="31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>
      <c r="A381" s="5"/>
      <c r="B381" s="5"/>
      <c r="C381" s="5"/>
      <c r="D381" s="5"/>
      <c r="E381" s="5"/>
      <c r="F381" s="31"/>
      <c r="G381" s="31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>
      <c r="A382" s="5"/>
      <c r="B382" s="5"/>
      <c r="C382" s="5"/>
      <c r="D382" s="5"/>
      <c r="E382" s="5"/>
      <c r="F382" s="31"/>
      <c r="G382" s="31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>
      <c r="A383" s="5"/>
      <c r="B383" s="5"/>
      <c r="C383" s="5"/>
      <c r="D383" s="5"/>
      <c r="E383" s="5"/>
      <c r="F383" s="31"/>
      <c r="G383" s="31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>
      <c r="A384" s="5"/>
      <c r="B384" s="5"/>
      <c r="C384" s="5"/>
      <c r="D384" s="5"/>
      <c r="E384" s="5"/>
      <c r="F384" s="31"/>
      <c r="G384" s="31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>
      <c r="A385" s="5"/>
      <c r="B385" s="5"/>
      <c r="C385" s="5"/>
      <c r="D385" s="5"/>
      <c r="E385" s="5"/>
      <c r="F385" s="31"/>
      <c r="G385" s="31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>
      <c r="A386" s="5"/>
      <c r="B386" s="5"/>
      <c r="C386" s="5"/>
      <c r="D386" s="5"/>
      <c r="E386" s="5"/>
      <c r="F386" s="31"/>
      <c r="G386" s="31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>
      <c r="A387" s="5"/>
      <c r="B387" s="5"/>
      <c r="C387" s="5"/>
      <c r="D387" s="5"/>
      <c r="E387" s="5"/>
      <c r="F387" s="31"/>
      <c r="G387" s="31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>
      <c r="A388" s="5"/>
      <c r="B388" s="5"/>
      <c r="C388" s="5"/>
      <c r="D388" s="5"/>
      <c r="E388" s="5"/>
      <c r="F388" s="31"/>
      <c r="G388" s="31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>
      <c r="A389" s="5"/>
      <c r="B389" s="5"/>
      <c r="C389" s="5"/>
      <c r="D389" s="5"/>
      <c r="E389" s="5"/>
      <c r="F389" s="31"/>
      <c r="G389" s="31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>
      <c r="A390" s="5"/>
      <c r="B390" s="5"/>
      <c r="C390" s="5"/>
      <c r="D390" s="5"/>
      <c r="E390" s="5"/>
      <c r="F390" s="31"/>
      <c r="G390" s="31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>
      <c r="A391" s="5"/>
      <c r="B391" s="5"/>
      <c r="C391" s="5"/>
      <c r="D391" s="5"/>
      <c r="E391" s="5"/>
      <c r="F391" s="31"/>
      <c r="G391" s="31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>
      <c r="A392" s="5"/>
      <c r="B392" s="5"/>
      <c r="C392" s="5"/>
      <c r="D392" s="5"/>
      <c r="E392" s="5"/>
      <c r="F392" s="31"/>
      <c r="G392" s="31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>
      <c r="A393" s="5"/>
      <c r="B393" s="5"/>
      <c r="C393" s="5"/>
      <c r="D393" s="5"/>
      <c r="E393" s="5"/>
      <c r="F393" s="31"/>
      <c r="G393" s="31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>
      <c r="A394" s="5"/>
      <c r="B394" s="5"/>
      <c r="C394" s="5"/>
      <c r="D394" s="5"/>
      <c r="E394" s="5"/>
      <c r="F394" s="31"/>
      <c r="G394" s="31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>
      <c r="A395" s="5"/>
      <c r="B395" s="5"/>
      <c r="C395" s="5"/>
      <c r="D395" s="5"/>
      <c r="E395" s="5"/>
      <c r="F395" s="31"/>
      <c r="G395" s="31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>
      <c r="A396" s="5"/>
      <c r="B396" s="5"/>
      <c r="C396" s="5"/>
      <c r="D396" s="5"/>
      <c r="E396" s="5"/>
      <c r="F396" s="31"/>
      <c r="G396" s="31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>
      <c r="A397" s="5"/>
      <c r="B397" s="5"/>
      <c r="C397" s="5"/>
      <c r="D397" s="5"/>
      <c r="E397" s="5"/>
      <c r="F397" s="31"/>
      <c r="G397" s="31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>
      <c r="A398" s="5"/>
      <c r="B398" s="5"/>
      <c r="C398" s="5"/>
      <c r="D398" s="5"/>
      <c r="E398" s="5"/>
      <c r="F398" s="31"/>
      <c r="G398" s="31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>
      <c r="A399" s="5"/>
      <c r="B399" s="5"/>
      <c r="C399" s="5"/>
      <c r="D399" s="5"/>
      <c r="E399" s="5"/>
      <c r="F399" s="31"/>
      <c r="G399" s="31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>
      <c r="A400" s="5"/>
      <c r="B400" s="5"/>
      <c r="C400" s="5"/>
      <c r="D400" s="5"/>
      <c r="E400" s="5"/>
      <c r="F400" s="31"/>
      <c r="G400" s="31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>
      <c r="A401" s="5"/>
      <c r="B401" s="5"/>
      <c r="C401" s="5"/>
      <c r="D401" s="5"/>
      <c r="E401" s="5"/>
      <c r="F401" s="31"/>
      <c r="G401" s="31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>
      <c r="A402" s="5"/>
      <c r="B402" s="5"/>
      <c r="C402" s="5"/>
      <c r="D402" s="5"/>
      <c r="E402" s="5"/>
      <c r="F402" s="31"/>
      <c r="G402" s="31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>
      <c r="A403" s="5"/>
      <c r="B403" s="5"/>
      <c r="C403" s="5"/>
      <c r="D403" s="5"/>
      <c r="E403" s="5"/>
      <c r="F403" s="31"/>
      <c r="G403" s="31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>
      <c r="A404" s="5"/>
      <c r="B404" s="5"/>
      <c r="C404" s="5"/>
      <c r="D404" s="5"/>
      <c r="E404" s="5"/>
      <c r="F404" s="31"/>
      <c r="G404" s="31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>
      <c r="A405" s="5"/>
      <c r="B405" s="5"/>
      <c r="C405" s="5"/>
      <c r="D405" s="5"/>
      <c r="E405" s="5"/>
      <c r="F405" s="31"/>
      <c r="G405" s="31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>
      <c r="A406" s="5"/>
      <c r="B406" s="5"/>
      <c r="C406" s="5"/>
      <c r="D406" s="5"/>
      <c r="E406" s="5"/>
      <c r="F406" s="31"/>
      <c r="G406" s="31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>
      <c r="A407" s="5"/>
      <c r="B407" s="5"/>
      <c r="C407" s="5"/>
      <c r="D407" s="5"/>
      <c r="E407" s="5"/>
      <c r="F407" s="31"/>
      <c r="G407" s="31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>
      <c r="A408" s="5"/>
      <c r="B408" s="5"/>
      <c r="C408" s="5"/>
      <c r="D408" s="5"/>
      <c r="E408" s="5"/>
      <c r="F408" s="31"/>
      <c r="G408" s="31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>
      <c r="A409" s="5"/>
      <c r="B409" s="5"/>
      <c r="C409" s="5"/>
      <c r="D409" s="5"/>
      <c r="E409" s="5"/>
      <c r="F409" s="31"/>
      <c r="G409" s="31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>
      <c r="A410" s="5"/>
      <c r="B410" s="5"/>
      <c r="C410" s="5"/>
      <c r="D410" s="5"/>
      <c r="E410" s="5"/>
      <c r="F410" s="31"/>
      <c r="G410" s="31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>
      <c r="A411" s="5"/>
      <c r="B411" s="5"/>
      <c r="C411" s="5"/>
      <c r="D411" s="5"/>
      <c r="E411" s="5"/>
      <c r="F411" s="31"/>
      <c r="G411" s="31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>
      <c r="A412" s="5"/>
      <c r="B412" s="5"/>
      <c r="C412" s="5"/>
      <c r="D412" s="5"/>
      <c r="E412" s="5"/>
      <c r="F412" s="31"/>
      <c r="G412" s="31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>
      <c r="A413" s="5"/>
      <c r="B413" s="5"/>
      <c r="C413" s="5"/>
      <c r="D413" s="5"/>
      <c r="E413" s="5"/>
      <c r="F413" s="31"/>
      <c r="G413" s="31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>
      <c r="A414" s="5"/>
      <c r="B414" s="5"/>
      <c r="C414" s="5"/>
      <c r="D414" s="5"/>
      <c r="E414" s="5"/>
      <c r="F414" s="31"/>
      <c r="G414" s="31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>
      <c r="A415" s="5"/>
      <c r="B415" s="5"/>
      <c r="C415" s="5"/>
      <c r="D415" s="5"/>
      <c r="E415" s="5"/>
      <c r="F415" s="31"/>
      <c r="G415" s="31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>
      <c r="A416" s="5"/>
      <c r="B416" s="5"/>
      <c r="C416" s="5"/>
      <c r="D416" s="5"/>
      <c r="E416" s="5"/>
      <c r="F416" s="31"/>
      <c r="G416" s="31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>
      <c r="A417" s="5"/>
      <c r="B417" s="5"/>
      <c r="C417" s="5"/>
      <c r="D417" s="5"/>
      <c r="E417" s="5"/>
      <c r="F417" s="31"/>
      <c r="G417" s="31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>
      <c r="A418" s="5"/>
      <c r="B418" s="5"/>
      <c r="C418" s="5"/>
      <c r="D418" s="5"/>
      <c r="E418" s="5"/>
      <c r="F418" s="31"/>
      <c r="G418" s="31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>
      <c r="A419" s="5"/>
      <c r="B419" s="5"/>
      <c r="C419" s="5"/>
      <c r="D419" s="5"/>
      <c r="E419" s="5"/>
      <c r="F419" s="31"/>
      <c r="G419" s="31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>
      <c r="A420" s="5"/>
      <c r="B420" s="5"/>
      <c r="C420" s="5"/>
      <c r="D420" s="5"/>
      <c r="E420" s="5"/>
      <c r="F420" s="31"/>
      <c r="G420" s="31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>
      <c r="A421" s="5"/>
      <c r="B421" s="5"/>
      <c r="C421" s="5"/>
      <c r="D421" s="5"/>
      <c r="E421" s="5"/>
      <c r="F421" s="31"/>
      <c r="G421" s="31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>
      <c r="A422" s="5"/>
      <c r="B422" s="5"/>
      <c r="C422" s="5"/>
      <c r="D422" s="5"/>
      <c r="E422" s="5"/>
      <c r="F422" s="31"/>
      <c r="G422" s="31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>
      <c r="A423" s="5"/>
      <c r="B423" s="5"/>
      <c r="C423" s="5"/>
      <c r="D423" s="5"/>
      <c r="E423" s="5"/>
      <c r="F423" s="31"/>
      <c r="G423" s="31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>
      <c r="A424" s="5"/>
      <c r="B424" s="5"/>
      <c r="C424" s="5"/>
      <c r="D424" s="5"/>
      <c r="E424" s="5"/>
      <c r="F424" s="31"/>
      <c r="G424" s="31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>
      <c r="A425" s="5"/>
      <c r="B425" s="5"/>
      <c r="C425" s="5"/>
      <c r="D425" s="5"/>
      <c r="E425" s="5"/>
      <c r="F425" s="31"/>
      <c r="G425" s="31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>
      <c r="A426" s="5"/>
      <c r="B426" s="5"/>
      <c r="C426" s="5"/>
      <c r="D426" s="5"/>
      <c r="E426" s="5"/>
      <c r="F426" s="31"/>
      <c r="G426" s="31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>
      <c r="A427" s="5"/>
      <c r="B427" s="5"/>
      <c r="C427" s="5"/>
      <c r="D427" s="5"/>
      <c r="E427" s="5"/>
      <c r="F427" s="31"/>
      <c r="G427" s="31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>
      <c r="A428" s="5"/>
      <c r="B428" s="5"/>
      <c r="C428" s="5"/>
      <c r="D428" s="5"/>
      <c r="E428" s="5"/>
      <c r="F428" s="31"/>
      <c r="G428" s="31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>
      <c r="A429" s="5"/>
      <c r="B429" s="5"/>
      <c r="C429" s="5"/>
      <c r="D429" s="5"/>
      <c r="E429" s="5"/>
      <c r="F429" s="31"/>
      <c r="G429" s="31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>
      <c r="A430" s="5"/>
      <c r="B430" s="5"/>
      <c r="C430" s="5"/>
      <c r="D430" s="5"/>
      <c r="E430" s="5"/>
      <c r="F430" s="31"/>
      <c r="G430" s="31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>
      <c r="A431" s="5"/>
      <c r="B431" s="5"/>
      <c r="C431" s="5"/>
      <c r="D431" s="5"/>
      <c r="E431" s="5"/>
      <c r="F431" s="31"/>
      <c r="G431" s="31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>
      <c r="A432" s="5"/>
      <c r="B432" s="5"/>
      <c r="C432" s="5"/>
      <c r="D432" s="5"/>
      <c r="E432" s="5"/>
      <c r="F432" s="31"/>
      <c r="G432" s="31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>
      <c r="A433" s="5"/>
      <c r="B433" s="5"/>
      <c r="C433" s="5"/>
      <c r="D433" s="5"/>
      <c r="E433" s="5"/>
      <c r="F433" s="31"/>
      <c r="G433" s="31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>
      <c r="A434" s="5"/>
      <c r="B434" s="5"/>
      <c r="C434" s="5"/>
      <c r="D434" s="5"/>
      <c r="E434" s="5"/>
      <c r="F434" s="31"/>
      <c r="G434" s="31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>
      <c r="A435" s="5"/>
      <c r="B435" s="5"/>
      <c r="C435" s="5"/>
      <c r="D435" s="5"/>
      <c r="E435" s="5"/>
      <c r="F435" s="31"/>
      <c r="G435" s="31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>
      <c r="A436" s="5"/>
      <c r="B436" s="5"/>
      <c r="C436" s="5"/>
      <c r="D436" s="5"/>
      <c r="E436" s="5"/>
      <c r="F436" s="31"/>
      <c r="G436" s="31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>
      <c r="A437" s="5"/>
      <c r="B437" s="5"/>
      <c r="C437" s="5"/>
      <c r="D437" s="5"/>
      <c r="E437" s="5"/>
      <c r="F437" s="31"/>
      <c r="G437" s="31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>
      <c r="A438" s="5"/>
      <c r="B438" s="5"/>
      <c r="C438" s="5"/>
      <c r="D438" s="5"/>
      <c r="E438" s="5"/>
      <c r="F438" s="31"/>
      <c r="G438" s="31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>
      <c r="A439" s="5"/>
      <c r="B439" s="5"/>
      <c r="C439" s="5"/>
      <c r="D439" s="5"/>
      <c r="E439" s="5"/>
      <c r="F439" s="31"/>
      <c r="G439" s="31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>
      <c r="A440" s="5"/>
      <c r="B440" s="5"/>
      <c r="C440" s="5"/>
      <c r="D440" s="5"/>
      <c r="E440" s="5"/>
      <c r="F440" s="31"/>
      <c r="G440" s="31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>
      <c r="A441" s="5"/>
      <c r="B441" s="5"/>
      <c r="C441" s="5"/>
      <c r="D441" s="5"/>
      <c r="E441" s="5"/>
      <c r="F441" s="31"/>
      <c r="G441" s="31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>
      <c r="A442" s="5"/>
      <c r="B442" s="5"/>
      <c r="C442" s="5"/>
      <c r="D442" s="5"/>
      <c r="E442" s="5"/>
      <c r="F442" s="31"/>
      <c r="G442" s="31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>
      <c r="A443" s="5"/>
      <c r="B443" s="5"/>
      <c r="C443" s="5"/>
      <c r="D443" s="5"/>
      <c r="E443" s="5"/>
      <c r="F443" s="31"/>
      <c r="G443" s="31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>
      <c r="A444" s="5"/>
      <c r="B444" s="5"/>
      <c r="C444" s="5"/>
      <c r="D444" s="5"/>
      <c r="E444" s="5"/>
      <c r="F444" s="31"/>
      <c r="G444" s="31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>
      <c r="A445" s="5"/>
      <c r="B445" s="5"/>
      <c r="C445" s="5"/>
      <c r="D445" s="5"/>
      <c r="E445" s="5"/>
      <c r="F445" s="31"/>
      <c r="G445" s="31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>
      <c r="A446" s="5"/>
      <c r="B446" s="5"/>
      <c r="C446" s="5"/>
      <c r="D446" s="5"/>
      <c r="E446" s="5"/>
      <c r="F446" s="31"/>
      <c r="G446" s="31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>
      <c r="A447" s="5"/>
      <c r="B447" s="5"/>
      <c r="C447" s="5"/>
      <c r="D447" s="5"/>
      <c r="E447" s="5"/>
      <c r="F447" s="31"/>
      <c r="G447" s="31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>
      <c r="A448" s="5"/>
      <c r="B448" s="5"/>
      <c r="C448" s="5"/>
      <c r="D448" s="5"/>
      <c r="E448" s="5"/>
      <c r="F448" s="31"/>
      <c r="G448" s="31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>
      <c r="A449" s="5"/>
      <c r="B449" s="5"/>
      <c r="C449" s="5"/>
      <c r="D449" s="5"/>
      <c r="E449" s="5"/>
      <c r="F449" s="31"/>
      <c r="G449" s="31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>
      <c r="A450" s="5"/>
      <c r="B450" s="5"/>
      <c r="C450" s="5"/>
      <c r="D450" s="5"/>
      <c r="E450" s="5"/>
      <c r="F450" s="31"/>
      <c r="G450" s="31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>
      <c r="A451" s="5"/>
      <c r="B451" s="5"/>
      <c r="C451" s="5"/>
      <c r="D451" s="5"/>
      <c r="E451" s="5"/>
      <c r="F451" s="31"/>
      <c r="G451" s="31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>
      <c r="A452" s="5"/>
      <c r="B452" s="5"/>
      <c r="C452" s="5"/>
      <c r="D452" s="5"/>
      <c r="E452" s="5"/>
      <c r="F452" s="31"/>
      <c r="G452" s="31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>
      <c r="A453" s="5"/>
      <c r="B453" s="5"/>
      <c r="C453" s="5"/>
      <c r="D453" s="5"/>
      <c r="E453" s="5"/>
      <c r="F453" s="31"/>
      <c r="G453" s="31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>
      <c r="A454" s="5"/>
      <c r="B454" s="5"/>
      <c r="C454" s="5"/>
      <c r="D454" s="5"/>
      <c r="E454" s="5"/>
      <c r="F454" s="31"/>
      <c r="G454" s="31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>
      <c r="A455" s="5"/>
      <c r="B455" s="5"/>
      <c r="C455" s="5"/>
      <c r="D455" s="5"/>
      <c r="E455" s="5"/>
      <c r="F455" s="31"/>
      <c r="G455" s="31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>
      <c r="A456" s="5"/>
      <c r="B456" s="5"/>
      <c r="C456" s="5"/>
      <c r="D456" s="5"/>
      <c r="E456" s="5"/>
      <c r="F456" s="31"/>
      <c r="G456" s="31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>
      <c r="A457" s="5"/>
      <c r="B457" s="5"/>
      <c r="C457" s="5"/>
      <c r="D457" s="5"/>
      <c r="E457" s="5"/>
      <c r="F457" s="31"/>
      <c r="G457" s="31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>
      <c r="A458" s="5"/>
      <c r="B458" s="5"/>
      <c r="C458" s="5"/>
      <c r="D458" s="5"/>
      <c r="E458" s="5"/>
      <c r="F458" s="31"/>
      <c r="G458" s="31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>
      <c r="A459" s="5"/>
      <c r="B459" s="5"/>
      <c r="C459" s="5"/>
      <c r="D459" s="5"/>
      <c r="E459" s="5"/>
      <c r="F459" s="31"/>
      <c r="G459" s="31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>
      <c r="A460" s="5"/>
      <c r="B460" s="5"/>
      <c r="C460" s="5"/>
      <c r="D460" s="5"/>
      <c r="E460" s="5"/>
      <c r="F460" s="31"/>
      <c r="G460" s="31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>
      <c r="A461" s="5"/>
      <c r="B461" s="5"/>
      <c r="C461" s="5"/>
      <c r="D461" s="5"/>
      <c r="E461" s="5"/>
      <c r="F461" s="31"/>
      <c r="G461" s="31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>
      <c r="A462" s="5"/>
      <c r="B462" s="5"/>
      <c r="C462" s="5"/>
      <c r="D462" s="5"/>
      <c r="E462" s="5"/>
      <c r="F462" s="31"/>
      <c r="G462" s="31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>
      <c r="A463" s="5"/>
      <c r="B463" s="5"/>
      <c r="C463" s="5"/>
      <c r="D463" s="5"/>
      <c r="E463" s="5"/>
      <c r="F463" s="31"/>
      <c r="G463" s="31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>
      <c r="A464" s="5"/>
      <c r="B464" s="5"/>
      <c r="C464" s="5"/>
      <c r="D464" s="5"/>
      <c r="E464" s="5"/>
      <c r="F464" s="31"/>
      <c r="G464" s="31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>
      <c r="A465" s="5"/>
      <c r="B465" s="5"/>
      <c r="C465" s="5"/>
      <c r="D465" s="5"/>
      <c r="E465" s="5"/>
      <c r="F465" s="31"/>
      <c r="G465" s="31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>
      <c r="A466" s="5"/>
      <c r="B466" s="5"/>
      <c r="C466" s="5"/>
      <c r="D466" s="5"/>
      <c r="E466" s="5"/>
      <c r="F466" s="31"/>
      <c r="G466" s="31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>
      <c r="A467" s="5"/>
      <c r="B467" s="5"/>
      <c r="C467" s="5"/>
      <c r="D467" s="5"/>
      <c r="E467" s="5"/>
      <c r="F467" s="31"/>
      <c r="G467" s="31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>
      <c r="A468" s="5"/>
      <c r="B468" s="5"/>
      <c r="C468" s="5"/>
      <c r="D468" s="5"/>
      <c r="E468" s="5"/>
      <c r="F468" s="31"/>
      <c r="G468" s="31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>
      <c r="A469" s="5"/>
      <c r="B469" s="5"/>
      <c r="C469" s="5"/>
      <c r="D469" s="5"/>
      <c r="E469" s="5"/>
      <c r="F469" s="31"/>
      <c r="G469" s="31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>
      <c r="A470" s="5"/>
      <c r="B470" s="5"/>
      <c r="C470" s="5"/>
      <c r="D470" s="5"/>
      <c r="E470" s="5"/>
      <c r="F470" s="31"/>
      <c r="G470" s="31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>
      <c r="A471" s="5"/>
      <c r="B471" s="5"/>
      <c r="C471" s="5"/>
      <c r="D471" s="5"/>
      <c r="E471" s="5"/>
      <c r="F471" s="31"/>
      <c r="G471" s="31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>
      <c r="A472" s="5"/>
      <c r="B472" s="5"/>
      <c r="C472" s="5"/>
      <c r="D472" s="5"/>
      <c r="E472" s="5"/>
      <c r="F472" s="31"/>
      <c r="G472" s="31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>
      <c r="A473" s="5"/>
      <c r="B473" s="5"/>
      <c r="C473" s="5"/>
      <c r="D473" s="5"/>
      <c r="E473" s="5"/>
      <c r="F473" s="31"/>
      <c r="G473" s="31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>
      <c r="A474" s="5"/>
      <c r="B474" s="5"/>
      <c r="C474" s="5"/>
      <c r="D474" s="5"/>
      <c r="E474" s="5"/>
      <c r="F474" s="31"/>
      <c r="G474" s="31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>
      <c r="A475" s="5"/>
      <c r="B475" s="5"/>
      <c r="C475" s="5"/>
      <c r="D475" s="5"/>
      <c r="E475" s="5"/>
      <c r="F475" s="31"/>
      <c r="G475" s="31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>
      <c r="A476" s="5"/>
      <c r="B476" s="5"/>
      <c r="C476" s="5"/>
      <c r="D476" s="5"/>
      <c r="E476" s="5"/>
      <c r="F476" s="31"/>
      <c r="G476" s="31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>
      <c r="A477" s="5"/>
      <c r="B477" s="5"/>
      <c r="C477" s="5"/>
      <c r="D477" s="5"/>
      <c r="E477" s="5"/>
      <c r="F477" s="31"/>
      <c r="G477" s="31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>
      <c r="A478" s="5"/>
      <c r="B478" s="5"/>
      <c r="C478" s="5"/>
      <c r="D478" s="5"/>
      <c r="E478" s="5"/>
      <c r="F478" s="31"/>
      <c r="G478" s="31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>
      <c r="A479" s="5"/>
      <c r="B479" s="5"/>
      <c r="C479" s="5"/>
      <c r="D479" s="5"/>
      <c r="E479" s="5"/>
      <c r="F479" s="31"/>
      <c r="G479" s="31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>
      <c r="A480" s="5"/>
      <c r="B480" s="5"/>
      <c r="C480" s="5"/>
      <c r="D480" s="5"/>
      <c r="E480" s="5"/>
      <c r="F480" s="31"/>
      <c r="G480" s="31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>
      <c r="A481" s="5"/>
      <c r="B481" s="5"/>
      <c r="C481" s="5"/>
      <c r="D481" s="5"/>
      <c r="E481" s="5"/>
      <c r="F481" s="31"/>
      <c r="G481" s="31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>
      <c r="A482" s="5"/>
      <c r="B482" s="5"/>
      <c r="C482" s="5"/>
      <c r="D482" s="5"/>
      <c r="E482" s="5"/>
      <c r="F482" s="31"/>
      <c r="G482" s="31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>
      <c r="A483" s="5"/>
      <c r="B483" s="5"/>
      <c r="C483" s="5"/>
      <c r="D483" s="5"/>
      <c r="E483" s="5"/>
      <c r="F483" s="31"/>
      <c r="G483" s="31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>
      <c r="A484" s="5"/>
      <c r="B484" s="5"/>
      <c r="C484" s="5"/>
      <c r="D484" s="5"/>
      <c r="E484" s="5"/>
      <c r="F484" s="31"/>
      <c r="G484" s="31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>
      <c r="A485" s="5"/>
      <c r="B485" s="5"/>
      <c r="C485" s="5"/>
      <c r="D485" s="5"/>
      <c r="E485" s="5"/>
      <c r="F485" s="31"/>
      <c r="G485" s="31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>
      <c r="A486" s="5"/>
      <c r="B486" s="5"/>
      <c r="C486" s="5"/>
      <c r="D486" s="5"/>
      <c r="E486" s="5"/>
      <c r="F486" s="31"/>
      <c r="G486" s="31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>
      <c r="A487" s="5"/>
      <c r="B487" s="5"/>
      <c r="C487" s="5"/>
      <c r="D487" s="5"/>
      <c r="E487" s="5"/>
      <c r="F487" s="31"/>
      <c r="G487" s="31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>
      <c r="A488" s="5"/>
      <c r="B488" s="5"/>
      <c r="C488" s="5"/>
      <c r="D488" s="5"/>
      <c r="E488" s="5"/>
      <c r="F488" s="31"/>
      <c r="G488" s="31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>
      <c r="A489" s="5"/>
      <c r="B489" s="5"/>
      <c r="C489" s="5"/>
      <c r="D489" s="5"/>
      <c r="E489" s="5"/>
      <c r="F489" s="31"/>
      <c r="G489" s="31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>
      <c r="A490" s="5"/>
      <c r="B490" s="5"/>
      <c r="C490" s="5"/>
      <c r="D490" s="5"/>
      <c r="E490" s="5"/>
      <c r="F490" s="31"/>
      <c r="G490" s="31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>
      <c r="A491" s="5"/>
      <c r="B491" s="5"/>
      <c r="C491" s="5"/>
      <c r="D491" s="5"/>
      <c r="E491" s="5"/>
      <c r="F491" s="31"/>
      <c r="G491" s="31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>
      <c r="A492" s="5"/>
      <c r="B492" s="5"/>
      <c r="C492" s="5"/>
      <c r="D492" s="5"/>
      <c r="E492" s="5"/>
      <c r="F492" s="31"/>
      <c r="G492" s="31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>
      <c r="A493" s="5"/>
      <c r="B493" s="5"/>
      <c r="C493" s="5"/>
      <c r="D493" s="5"/>
      <c r="E493" s="5"/>
      <c r="F493" s="31"/>
      <c r="G493" s="31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>
      <c r="A494" s="5"/>
      <c r="B494" s="5"/>
      <c r="C494" s="5"/>
      <c r="D494" s="5"/>
      <c r="E494" s="5"/>
      <c r="F494" s="31"/>
      <c r="G494" s="31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>
      <c r="A495" s="5"/>
      <c r="B495" s="5"/>
      <c r="C495" s="5"/>
      <c r="D495" s="5"/>
      <c r="E495" s="5"/>
      <c r="F495" s="31"/>
      <c r="G495" s="31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>
      <c r="A496" s="5"/>
      <c r="B496" s="5"/>
      <c r="C496" s="5"/>
      <c r="D496" s="5"/>
      <c r="E496" s="5"/>
      <c r="F496" s="31"/>
      <c r="G496" s="31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>
      <c r="A497" s="5"/>
      <c r="B497" s="5"/>
      <c r="C497" s="5"/>
      <c r="D497" s="5"/>
      <c r="E497" s="5"/>
      <c r="F497" s="31"/>
      <c r="G497" s="31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>
      <c r="A498" s="5"/>
      <c r="B498" s="5"/>
      <c r="C498" s="5"/>
      <c r="D498" s="5"/>
      <c r="E498" s="5"/>
      <c r="F498" s="31"/>
      <c r="G498" s="31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>
      <c r="A499" s="5"/>
      <c r="B499" s="5"/>
      <c r="C499" s="5"/>
      <c r="D499" s="5"/>
      <c r="E499" s="5"/>
      <c r="F499" s="31"/>
      <c r="G499" s="31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>
      <c r="A500" s="5"/>
      <c r="B500" s="5"/>
      <c r="C500" s="5"/>
      <c r="D500" s="5"/>
      <c r="E500" s="5"/>
      <c r="F500" s="31"/>
      <c r="G500" s="31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>
      <c r="A501" s="5"/>
      <c r="B501" s="5"/>
      <c r="C501" s="5"/>
      <c r="D501" s="5"/>
      <c r="E501" s="5"/>
      <c r="F501" s="31"/>
      <c r="G501" s="31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>
      <c r="A502" s="5"/>
      <c r="B502" s="5"/>
      <c r="C502" s="5"/>
      <c r="D502" s="5"/>
      <c r="E502" s="5"/>
      <c r="F502" s="31"/>
      <c r="G502" s="31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>
      <c r="A503" s="5"/>
      <c r="B503" s="5"/>
      <c r="C503" s="5"/>
      <c r="D503" s="5"/>
      <c r="E503" s="5"/>
      <c r="F503" s="31"/>
      <c r="G503" s="31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>
      <c r="A504" s="5"/>
      <c r="B504" s="5"/>
      <c r="C504" s="5"/>
      <c r="D504" s="5"/>
      <c r="E504" s="5"/>
      <c r="F504" s="31"/>
      <c r="G504" s="31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>
      <c r="A505" s="5"/>
      <c r="B505" s="5"/>
      <c r="C505" s="5"/>
      <c r="D505" s="5"/>
      <c r="E505" s="5"/>
      <c r="F505" s="31"/>
      <c r="G505" s="31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>
      <c r="A506" s="5"/>
      <c r="B506" s="5"/>
      <c r="C506" s="5"/>
      <c r="D506" s="5"/>
      <c r="E506" s="5"/>
      <c r="F506" s="31"/>
      <c r="G506" s="31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>
      <c r="A507" s="5"/>
      <c r="B507" s="5"/>
      <c r="C507" s="5"/>
      <c r="D507" s="5"/>
      <c r="E507" s="5"/>
      <c r="F507" s="31"/>
      <c r="G507" s="31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>
      <c r="A508" s="5"/>
      <c r="B508" s="5"/>
      <c r="C508" s="5"/>
      <c r="D508" s="5"/>
      <c r="E508" s="5"/>
      <c r="F508" s="31"/>
      <c r="G508" s="31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>
      <c r="A509" s="5"/>
      <c r="B509" s="5"/>
      <c r="C509" s="5"/>
      <c r="D509" s="5"/>
      <c r="E509" s="5"/>
      <c r="F509" s="31"/>
      <c r="G509" s="31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>
      <c r="A510" s="5"/>
      <c r="B510" s="5"/>
      <c r="C510" s="5"/>
      <c r="D510" s="5"/>
      <c r="E510" s="5"/>
      <c r="F510" s="31"/>
      <c r="G510" s="31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>
      <c r="A511" s="5"/>
      <c r="B511" s="5"/>
      <c r="C511" s="5"/>
      <c r="D511" s="5"/>
      <c r="E511" s="5"/>
      <c r="F511" s="31"/>
      <c r="G511" s="31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>
      <c r="A512" s="5"/>
      <c r="B512" s="5"/>
      <c r="C512" s="5"/>
      <c r="D512" s="5"/>
      <c r="E512" s="5"/>
      <c r="F512" s="31"/>
      <c r="G512" s="31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>
      <c r="A513" s="5"/>
      <c r="B513" s="5"/>
      <c r="C513" s="5"/>
      <c r="D513" s="5"/>
      <c r="E513" s="5"/>
      <c r="F513" s="31"/>
      <c r="G513" s="31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>
      <c r="A514" s="5"/>
      <c r="B514" s="5"/>
      <c r="C514" s="5"/>
      <c r="D514" s="5"/>
      <c r="E514" s="5"/>
      <c r="F514" s="31"/>
      <c r="G514" s="31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>
      <c r="A515" s="5"/>
      <c r="B515" s="5"/>
      <c r="C515" s="5"/>
      <c r="D515" s="5"/>
      <c r="E515" s="5"/>
      <c r="F515" s="31"/>
      <c r="G515" s="31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>
      <c r="A516" s="5"/>
      <c r="B516" s="5"/>
      <c r="C516" s="5"/>
      <c r="D516" s="5"/>
      <c r="E516" s="5"/>
      <c r="F516" s="31"/>
      <c r="G516" s="31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>
      <c r="A517" s="5"/>
      <c r="B517" s="5"/>
      <c r="C517" s="5"/>
      <c r="D517" s="5"/>
      <c r="E517" s="5"/>
      <c r="F517" s="31"/>
      <c r="G517" s="31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>
      <c r="A518" s="5"/>
      <c r="B518" s="5"/>
      <c r="C518" s="5"/>
      <c r="D518" s="5"/>
      <c r="E518" s="5"/>
      <c r="F518" s="31"/>
      <c r="G518" s="31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>
      <c r="A519" s="5"/>
      <c r="B519" s="5"/>
      <c r="C519" s="5"/>
      <c r="D519" s="5"/>
      <c r="E519" s="5"/>
      <c r="F519" s="31"/>
      <c r="G519" s="31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>
      <c r="A520" s="5"/>
      <c r="B520" s="5"/>
      <c r="C520" s="5"/>
      <c r="D520" s="5"/>
      <c r="E520" s="5"/>
      <c r="F520" s="31"/>
      <c r="G520" s="31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>
      <c r="A521" s="5"/>
      <c r="B521" s="5"/>
      <c r="C521" s="5"/>
      <c r="D521" s="5"/>
      <c r="E521" s="5"/>
      <c r="F521" s="31"/>
      <c r="G521" s="31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>
      <c r="A522" s="5"/>
      <c r="B522" s="5"/>
      <c r="C522" s="5"/>
      <c r="D522" s="5"/>
      <c r="E522" s="5"/>
      <c r="F522" s="31"/>
      <c r="G522" s="31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>
      <c r="A523" s="5"/>
      <c r="B523" s="5"/>
      <c r="C523" s="5"/>
      <c r="D523" s="5"/>
      <c r="E523" s="5"/>
      <c r="F523" s="31"/>
      <c r="G523" s="31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>
      <c r="A524" s="5"/>
      <c r="B524" s="5"/>
      <c r="C524" s="5"/>
      <c r="D524" s="5"/>
      <c r="E524" s="5"/>
      <c r="F524" s="31"/>
      <c r="G524" s="31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>
      <c r="A525" s="5"/>
      <c r="B525" s="5"/>
      <c r="C525" s="5"/>
      <c r="D525" s="5"/>
      <c r="E525" s="5"/>
      <c r="F525" s="31"/>
      <c r="G525" s="31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>
      <c r="A526" s="5"/>
      <c r="B526" s="5"/>
      <c r="C526" s="5"/>
      <c r="D526" s="5"/>
      <c r="E526" s="5"/>
      <c r="F526" s="31"/>
      <c r="G526" s="31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>
      <c r="A527" s="5"/>
      <c r="B527" s="5"/>
      <c r="C527" s="5"/>
      <c r="D527" s="5"/>
      <c r="E527" s="5"/>
      <c r="F527" s="31"/>
      <c r="G527" s="31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>
      <c r="A528" s="5"/>
      <c r="B528" s="5"/>
      <c r="C528" s="5"/>
      <c r="D528" s="5"/>
      <c r="E528" s="5"/>
      <c r="F528" s="31"/>
      <c r="G528" s="31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>
      <c r="A529" s="5"/>
      <c r="B529" s="5"/>
      <c r="C529" s="5"/>
      <c r="D529" s="5"/>
      <c r="E529" s="5"/>
      <c r="F529" s="31"/>
      <c r="G529" s="31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>
      <c r="A530" s="5"/>
      <c r="B530" s="5"/>
      <c r="C530" s="5"/>
      <c r="D530" s="5"/>
      <c r="E530" s="5"/>
      <c r="F530" s="31"/>
      <c r="G530" s="31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>
      <c r="A531" s="5"/>
      <c r="B531" s="5"/>
      <c r="C531" s="5"/>
      <c r="D531" s="5"/>
      <c r="E531" s="5"/>
      <c r="F531" s="31"/>
      <c r="G531" s="31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>
      <c r="A532" s="5"/>
      <c r="B532" s="5"/>
      <c r="C532" s="5"/>
      <c r="D532" s="5"/>
      <c r="E532" s="5"/>
      <c r="F532" s="31"/>
      <c r="G532" s="31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>
      <c r="A533" s="5"/>
      <c r="B533" s="5"/>
      <c r="C533" s="5"/>
      <c r="D533" s="5"/>
      <c r="E533" s="5"/>
      <c r="F533" s="31"/>
      <c r="G533" s="31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>
      <c r="A534" s="5"/>
      <c r="B534" s="5"/>
      <c r="C534" s="5"/>
      <c r="D534" s="5"/>
      <c r="E534" s="5"/>
      <c r="F534" s="31"/>
      <c r="G534" s="31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>
      <c r="A535" s="5"/>
      <c r="B535" s="5"/>
      <c r="C535" s="5"/>
      <c r="D535" s="5"/>
      <c r="E535" s="5"/>
      <c r="F535" s="31"/>
      <c r="G535" s="31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>
      <c r="A536" s="5"/>
      <c r="B536" s="5"/>
      <c r="C536" s="5"/>
      <c r="D536" s="5"/>
      <c r="E536" s="5"/>
      <c r="F536" s="31"/>
      <c r="G536" s="31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>
      <c r="A537" s="5"/>
      <c r="B537" s="5"/>
      <c r="C537" s="5"/>
      <c r="D537" s="5"/>
      <c r="E537" s="5"/>
      <c r="F537" s="31"/>
      <c r="G537" s="31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>
      <c r="A538" s="5"/>
      <c r="B538" s="5"/>
      <c r="C538" s="5"/>
      <c r="D538" s="5"/>
      <c r="E538" s="5"/>
      <c r="F538" s="31"/>
      <c r="G538" s="31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>
      <c r="A539" s="5"/>
      <c r="B539" s="5"/>
      <c r="C539" s="5"/>
      <c r="D539" s="5"/>
      <c r="E539" s="5"/>
      <c r="F539" s="31"/>
      <c r="G539" s="31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>
      <c r="A540" s="5"/>
      <c r="B540" s="5"/>
      <c r="C540" s="5"/>
      <c r="D540" s="5"/>
      <c r="E540" s="5"/>
      <c r="F540" s="31"/>
      <c r="G540" s="31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>
      <c r="A541" s="5"/>
      <c r="B541" s="5"/>
      <c r="C541" s="5"/>
      <c r="D541" s="5"/>
      <c r="E541" s="5"/>
      <c r="F541" s="31"/>
      <c r="G541" s="31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>
      <c r="A542" s="5"/>
      <c r="B542" s="5"/>
      <c r="C542" s="5"/>
      <c r="D542" s="5"/>
      <c r="E542" s="5"/>
      <c r="F542" s="31"/>
      <c r="G542" s="31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>
      <c r="A543" s="5"/>
      <c r="B543" s="5"/>
      <c r="C543" s="5"/>
      <c r="D543" s="5"/>
      <c r="E543" s="5"/>
      <c r="F543" s="31"/>
      <c r="G543" s="31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>
      <c r="A544" s="5"/>
      <c r="B544" s="5"/>
      <c r="C544" s="5"/>
      <c r="D544" s="5"/>
      <c r="E544" s="5"/>
      <c r="F544" s="31"/>
      <c r="G544" s="31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>
      <c r="A545" s="5"/>
      <c r="B545" s="5"/>
      <c r="C545" s="5"/>
      <c r="D545" s="5"/>
      <c r="E545" s="5"/>
      <c r="F545" s="31"/>
      <c r="G545" s="31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>
      <c r="A546" s="5"/>
      <c r="B546" s="5"/>
      <c r="C546" s="5"/>
      <c r="D546" s="5"/>
      <c r="E546" s="5"/>
      <c r="F546" s="31"/>
      <c r="G546" s="31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>
      <c r="A547" s="5"/>
      <c r="B547" s="5"/>
      <c r="C547" s="5"/>
      <c r="D547" s="5"/>
      <c r="E547" s="5"/>
      <c r="F547" s="31"/>
      <c r="G547" s="31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>
      <c r="A548" s="5"/>
      <c r="B548" s="5"/>
      <c r="C548" s="5"/>
      <c r="D548" s="5"/>
      <c r="E548" s="5"/>
      <c r="F548" s="31"/>
      <c r="G548" s="31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>
      <c r="A549" s="5"/>
      <c r="B549" s="5"/>
      <c r="C549" s="5"/>
      <c r="D549" s="5"/>
      <c r="E549" s="5"/>
      <c r="F549" s="31"/>
      <c r="G549" s="31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>
      <c r="A550" s="5"/>
      <c r="B550" s="5"/>
      <c r="C550" s="5"/>
      <c r="D550" s="5"/>
      <c r="E550" s="5"/>
      <c r="F550" s="31"/>
      <c r="G550" s="31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>
      <c r="A551" s="5"/>
      <c r="B551" s="5"/>
      <c r="C551" s="5"/>
      <c r="D551" s="5"/>
      <c r="E551" s="5"/>
      <c r="F551" s="31"/>
      <c r="G551" s="31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>
      <c r="A552" s="5"/>
      <c r="B552" s="5"/>
      <c r="C552" s="5"/>
      <c r="D552" s="5"/>
      <c r="E552" s="5"/>
      <c r="F552" s="31"/>
      <c r="G552" s="31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>
      <c r="A553" s="5"/>
      <c r="B553" s="5"/>
      <c r="C553" s="5"/>
      <c r="D553" s="5"/>
      <c r="E553" s="5"/>
      <c r="F553" s="31"/>
      <c r="G553" s="31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>
      <c r="A554" s="5"/>
      <c r="B554" s="5"/>
      <c r="C554" s="5"/>
      <c r="D554" s="5"/>
      <c r="E554" s="5"/>
      <c r="F554" s="31"/>
      <c r="G554" s="31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>
      <c r="A555" s="5"/>
      <c r="B555" s="5"/>
      <c r="C555" s="5"/>
      <c r="D555" s="5"/>
      <c r="E555" s="5"/>
      <c r="F555" s="31"/>
      <c r="G555" s="31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>
      <c r="A556" s="5"/>
      <c r="B556" s="5"/>
      <c r="C556" s="5"/>
      <c r="D556" s="5"/>
      <c r="E556" s="5"/>
      <c r="F556" s="31"/>
      <c r="G556" s="31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>
      <c r="A557" s="5"/>
      <c r="B557" s="5"/>
      <c r="C557" s="5"/>
      <c r="D557" s="5"/>
      <c r="E557" s="5"/>
      <c r="F557" s="31"/>
      <c r="G557" s="31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>
      <c r="A558" s="5"/>
      <c r="B558" s="5"/>
      <c r="C558" s="5"/>
      <c r="D558" s="5"/>
      <c r="E558" s="5"/>
      <c r="F558" s="31"/>
      <c r="G558" s="31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>
      <c r="A559" s="5"/>
      <c r="B559" s="5"/>
      <c r="C559" s="5"/>
      <c r="D559" s="5"/>
      <c r="E559" s="5"/>
      <c r="F559" s="31"/>
      <c r="G559" s="31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>
      <c r="A560" s="5"/>
      <c r="B560" s="5"/>
      <c r="C560" s="5"/>
      <c r="D560" s="5"/>
      <c r="E560" s="5"/>
      <c r="F560" s="31"/>
      <c r="G560" s="31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>
      <c r="A561" s="5"/>
      <c r="B561" s="5"/>
      <c r="C561" s="5"/>
      <c r="D561" s="5"/>
      <c r="E561" s="5"/>
      <c r="F561" s="31"/>
      <c r="G561" s="31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>
      <c r="A562" s="5"/>
      <c r="B562" s="5"/>
      <c r="C562" s="5"/>
      <c r="D562" s="5"/>
      <c r="E562" s="5"/>
      <c r="F562" s="31"/>
      <c r="G562" s="31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>
      <c r="A563" s="5"/>
      <c r="B563" s="5"/>
      <c r="C563" s="5"/>
      <c r="D563" s="5"/>
      <c r="E563" s="5"/>
      <c r="F563" s="31"/>
      <c r="G563" s="31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>
      <c r="A564" s="5"/>
      <c r="B564" s="5"/>
      <c r="C564" s="5"/>
      <c r="D564" s="5"/>
      <c r="E564" s="5"/>
      <c r="F564" s="31"/>
      <c r="G564" s="31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>
      <c r="A565" s="5"/>
      <c r="B565" s="5"/>
      <c r="C565" s="5"/>
      <c r="D565" s="5"/>
      <c r="E565" s="5"/>
      <c r="F565" s="31"/>
      <c r="G565" s="31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>
      <c r="A566" s="5"/>
      <c r="B566" s="5"/>
      <c r="C566" s="5"/>
      <c r="D566" s="5"/>
      <c r="E566" s="5"/>
      <c r="F566" s="31"/>
      <c r="G566" s="31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>
      <c r="A567" s="5"/>
      <c r="B567" s="5"/>
      <c r="C567" s="5"/>
      <c r="D567" s="5"/>
      <c r="E567" s="5"/>
      <c r="F567" s="31"/>
      <c r="G567" s="31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>
      <c r="A568" s="5"/>
      <c r="B568" s="5"/>
      <c r="C568" s="5"/>
      <c r="D568" s="5"/>
      <c r="E568" s="5"/>
      <c r="F568" s="31"/>
      <c r="G568" s="31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>
      <c r="A569" s="5"/>
      <c r="B569" s="5"/>
      <c r="C569" s="5"/>
      <c r="D569" s="5"/>
      <c r="E569" s="5"/>
      <c r="F569" s="31"/>
      <c r="G569" s="31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>
      <c r="A570" s="5"/>
      <c r="B570" s="5"/>
      <c r="C570" s="5"/>
      <c r="D570" s="5"/>
      <c r="E570" s="5"/>
      <c r="F570" s="31"/>
      <c r="G570" s="31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>
      <c r="A571" s="5"/>
      <c r="B571" s="5"/>
      <c r="C571" s="5"/>
      <c r="D571" s="5"/>
      <c r="E571" s="5"/>
      <c r="F571" s="31"/>
      <c r="G571" s="31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>
      <c r="A572" s="5"/>
      <c r="B572" s="5"/>
      <c r="C572" s="5"/>
      <c r="D572" s="5"/>
      <c r="E572" s="5"/>
      <c r="F572" s="31"/>
      <c r="G572" s="31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>
      <c r="A573" s="5"/>
      <c r="B573" s="5"/>
      <c r="C573" s="5"/>
      <c r="D573" s="5"/>
      <c r="E573" s="5"/>
      <c r="F573" s="31"/>
      <c r="G573" s="31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>
      <c r="A574" s="5"/>
      <c r="B574" s="5"/>
      <c r="C574" s="5"/>
      <c r="D574" s="5"/>
      <c r="E574" s="5"/>
      <c r="F574" s="31"/>
      <c r="G574" s="31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>
      <c r="A575" s="5"/>
      <c r="B575" s="5"/>
      <c r="C575" s="5"/>
      <c r="D575" s="5"/>
      <c r="E575" s="5"/>
      <c r="F575" s="31"/>
      <c r="G575" s="31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>
      <c r="A576" s="5"/>
      <c r="B576" s="5"/>
      <c r="C576" s="5"/>
      <c r="D576" s="5"/>
      <c r="E576" s="5"/>
      <c r="F576" s="31"/>
      <c r="G576" s="31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>
      <c r="A577" s="5"/>
      <c r="B577" s="5"/>
      <c r="C577" s="5"/>
      <c r="D577" s="5"/>
      <c r="E577" s="5"/>
      <c r="F577" s="31"/>
      <c r="G577" s="31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>
      <c r="A578" s="5"/>
      <c r="B578" s="5"/>
      <c r="C578" s="5"/>
      <c r="D578" s="5"/>
      <c r="E578" s="5"/>
      <c r="F578" s="31"/>
      <c r="G578" s="31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>
      <c r="A579" s="5"/>
      <c r="B579" s="5"/>
      <c r="C579" s="5"/>
      <c r="D579" s="5"/>
      <c r="E579" s="5"/>
      <c r="F579" s="31"/>
      <c r="G579" s="31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>
      <c r="A580" s="5"/>
      <c r="B580" s="5"/>
      <c r="C580" s="5"/>
      <c r="D580" s="5"/>
      <c r="E580" s="5"/>
      <c r="F580" s="31"/>
      <c r="G580" s="31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>
      <c r="A581" s="5"/>
      <c r="B581" s="5"/>
      <c r="C581" s="5"/>
      <c r="D581" s="5"/>
      <c r="E581" s="5"/>
      <c r="F581" s="31"/>
      <c r="G581" s="31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>
      <c r="A582" s="5"/>
      <c r="B582" s="5"/>
      <c r="C582" s="5"/>
      <c r="D582" s="5"/>
      <c r="E582" s="5"/>
      <c r="F582" s="31"/>
      <c r="G582" s="31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>
      <c r="A583" s="5"/>
      <c r="B583" s="5"/>
      <c r="C583" s="5"/>
      <c r="D583" s="5"/>
      <c r="E583" s="5"/>
      <c r="F583" s="31"/>
      <c r="G583" s="31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>
      <c r="A584" s="5"/>
      <c r="B584" s="5"/>
      <c r="C584" s="5"/>
      <c r="D584" s="5"/>
      <c r="E584" s="5"/>
      <c r="F584" s="31"/>
      <c r="G584" s="31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>
      <c r="A585" s="5"/>
      <c r="B585" s="5"/>
      <c r="C585" s="5"/>
      <c r="D585" s="5"/>
      <c r="E585" s="5"/>
      <c r="F585" s="31"/>
      <c r="G585" s="31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>
      <c r="A586" s="5"/>
      <c r="B586" s="5"/>
      <c r="C586" s="5"/>
      <c r="D586" s="5"/>
      <c r="E586" s="5"/>
      <c r="F586" s="31"/>
      <c r="G586" s="31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>
      <c r="A587" s="5"/>
      <c r="B587" s="5"/>
      <c r="C587" s="5"/>
      <c r="D587" s="5"/>
      <c r="E587" s="5"/>
      <c r="F587" s="31"/>
      <c r="G587" s="31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>
      <c r="A588" s="5"/>
      <c r="B588" s="5"/>
      <c r="C588" s="5"/>
      <c r="D588" s="5"/>
      <c r="E588" s="5"/>
      <c r="F588" s="31"/>
      <c r="G588" s="31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>
      <c r="A589" s="5"/>
      <c r="B589" s="5"/>
      <c r="C589" s="5"/>
      <c r="D589" s="5"/>
      <c r="E589" s="5"/>
      <c r="F589" s="31"/>
      <c r="G589" s="31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>
      <c r="A590" s="5"/>
      <c r="B590" s="5"/>
      <c r="C590" s="5"/>
      <c r="D590" s="5"/>
      <c r="E590" s="5"/>
      <c r="F590" s="31"/>
      <c r="G590" s="31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>
      <c r="A591" s="5"/>
      <c r="B591" s="5"/>
      <c r="C591" s="5"/>
      <c r="D591" s="5"/>
      <c r="E591" s="5"/>
      <c r="F591" s="31"/>
      <c r="G591" s="31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>
      <c r="A592" s="5"/>
      <c r="B592" s="5"/>
      <c r="C592" s="5"/>
      <c r="D592" s="5"/>
      <c r="E592" s="5"/>
      <c r="F592" s="31"/>
      <c r="G592" s="31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>
      <c r="A593" s="5"/>
      <c r="B593" s="5"/>
      <c r="C593" s="5"/>
      <c r="D593" s="5"/>
      <c r="E593" s="5"/>
      <c r="F593" s="31"/>
      <c r="G593" s="31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>
      <c r="A594" s="5"/>
      <c r="B594" s="5"/>
      <c r="C594" s="5"/>
      <c r="D594" s="5"/>
      <c r="E594" s="5"/>
      <c r="F594" s="31"/>
      <c r="G594" s="31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>
      <c r="A595" s="5"/>
      <c r="B595" s="5"/>
      <c r="C595" s="5"/>
      <c r="D595" s="5"/>
      <c r="E595" s="5"/>
      <c r="F595" s="31"/>
      <c r="G595" s="31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>
      <c r="A596" s="5"/>
      <c r="B596" s="5"/>
      <c r="C596" s="5"/>
      <c r="D596" s="5"/>
      <c r="E596" s="5"/>
      <c r="F596" s="31"/>
      <c r="G596" s="31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>
      <c r="A597" s="5"/>
      <c r="B597" s="5"/>
      <c r="C597" s="5"/>
      <c r="D597" s="5"/>
      <c r="E597" s="5"/>
      <c r="F597" s="31"/>
      <c r="G597" s="31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>
      <c r="A598" s="5"/>
      <c r="B598" s="5"/>
      <c r="C598" s="5"/>
      <c r="D598" s="5"/>
      <c r="E598" s="5"/>
      <c r="F598" s="31"/>
      <c r="G598" s="31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>
      <c r="A599" s="5"/>
      <c r="B599" s="5"/>
      <c r="C599" s="5"/>
      <c r="D599" s="5"/>
      <c r="E599" s="5"/>
      <c r="F599" s="31"/>
      <c r="G599" s="31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>
      <c r="A600" s="5"/>
      <c r="B600" s="5"/>
      <c r="C600" s="5"/>
      <c r="D600" s="5"/>
      <c r="E600" s="5"/>
      <c r="F600" s="31"/>
      <c r="G600" s="31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>
      <c r="A601" s="5"/>
      <c r="B601" s="5"/>
      <c r="C601" s="5"/>
      <c r="D601" s="5"/>
      <c r="E601" s="5"/>
      <c r="F601" s="31"/>
      <c r="G601" s="31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r="602">
      <c r="A602" s="5"/>
      <c r="B602" s="5"/>
      <c r="C602" s="5"/>
      <c r="D602" s="5"/>
      <c r="E602" s="5"/>
      <c r="F602" s="31"/>
      <c r="G602" s="31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r="603">
      <c r="A603" s="5"/>
      <c r="B603" s="5"/>
      <c r="C603" s="5"/>
      <c r="D603" s="5"/>
      <c r="E603" s="5"/>
      <c r="F603" s="31"/>
      <c r="G603" s="31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r="604">
      <c r="A604" s="5"/>
      <c r="B604" s="5"/>
      <c r="C604" s="5"/>
      <c r="D604" s="5"/>
      <c r="E604" s="5"/>
      <c r="F604" s="31"/>
      <c r="G604" s="31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r="605">
      <c r="A605" s="5"/>
      <c r="B605" s="5"/>
      <c r="C605" s="5"/>
      <c r="D605" s="5"/>
      <c r="E605" s="5"/>
      <c r="F605" s="31"/>
      <c r="G605" s="31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>
      <c r="A606" s="5"/>
      <c r="B606" s="5"/>
      <c r="C606" s="5"/>
      <c r="D606" s="5"/>
      <c r="E606" s="5"/>
      <c r="F606" s="31"/>
      <c r="G606" s="31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>
      <c r="A607" s="5"/>
      <c r="B607" s="5"/>
      <c r="C607" s="5"/>
      <c r="D607" s="5"/>
      <c r="E607" s="5"/>
      <c r="F607" s="31"/>
      <c r="G607" s="31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>
      <c r="A608" s="5"/>
      <c r="B608" s="5"/>
      <c r="C608" s="5"/>
      <c r="D608" s="5"/>
      <c r="E608" s="5"/>
      <c r="F608" s="31"/>
      <c r="G608" s="31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>
      <c r="A609" s="5"/>
      <c r="B609" s="5"/>
      <c r="C609" s="5"/>
      <c r="D609" s="5"/>
      <c r="E609" s="5"/>
      <c r="F609" s="31"/>
      <c r="G609" s="31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>
      <c r="A610" s="5"/>
      <c r="B610" s="5"/>
      <c r="C610" s="5"/>
      <c r="D610" s="5"/>
      <c r="E610" s="5"/>
      <c r="F610" s="31"/>
      <c r="G610" s="31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r="611">
      <c r="A611" s="5"/>
      <c r="B611" s="5"/>
      <c r="C611" s="5"/>
      <c r="D611" s="5"/>
      <c r="E611" s="5"/>
      <c r="F611" s="31"/>
      <c r="G611" s="31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r="612">
      <c r="A612" s="5"/>
      <c r="B612" s="5"/>
      <c r="C612" s="5"/>
      <c r="D612" s="5"/>
      <c r="E612" s="5"/>
      <c r="F612" s="31"/>
      <c r="G612" s="31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r="613">
      <c r="A613" s="5"/>
      <c r="B613" s="5"/>
      <c r="C613" s="5"/>
      <c r="D613" s="5"/>
      <c r="E613" s="5"/>
      <c r="F613" s="31"/>
      <c r="G613" s="31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r="614">
      <c r="A614" s="5"/>
      <c r="B614" s="5"/>
      <c r="C614" s="5"/>
      <c r="D614" s="5"/>
      <c r="E614" s="5"/>
      <c r="F614" s="31"/>
      <c r="G614" s="31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r="615">
      <c r="A615" s="5"/>
      <c r="B615" s="5"/>
      <c r="C615" s="5"/>
      <c r="D615" s="5"/>
      <c r="E615" s="5"/>
      <c r="F615" s="31"/>
      <c r="G615" s="31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>
      <c r="A616" s="5"/>
      <c r="B616" s="5"/>
      <c r="C616" s="5"/>
      <c r="D616" s="5"/>
      <c r="E616" s="5"/>
      <c r="F616" s="31"/>
      <c r="G616" s="31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>
      <c r="A617" s="5"/>
      <c r="B617" s="5"/>
      <c r="C617" s="5"/>
      <c r="D617" s="5"/>
      <c r="E617" s="5"/>
      <c r="F617" s="31"/>
      <c r="G617" s="31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>
      <c r="A618" s="5"/>
      <c r="B618" s="5"/>
      <c r="C618" s="5"/>
      <c r="D618" s="5"/>
      <c r="E618" s="5"/>
      <c r="F618" s="31"/>
      <c r="G618" s="31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>
      <c r="A619" s="5"/>
      <c r="B619" s="5"/>
      <c r="C619" s="5"/>
      <c r="D619" s="5"/>
      <c r="E619" s="5"/>
      <c r="F619" s="31"/>
      <c r="G619" s="31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r="620">
      <c r="A620" s="5"/>
      <c r="B620" s="5"/>
      <c r="C620" s="5"/>
      <c r="D620" s="5"/>
      <c r="E620" s="5"/>
      <c r="F620" s="31"/>
      <c r="G620" s="31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r="621">
      <c r="A621" s="5"/>
      <c r="B621" s="5"/>
      <c r="C621" s="5"/>
      <c r="D621" s="5"/>
      <c r="E621" s="5"/>
      <c r="F621" s="31"/>
      <c r="G621" s="31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r="622">
      <c r="A622" s="5"/>
      <c r="B622" s="5"/>
      <c r="C622" s="5"/>
      <c r="D622" s="5"/>
      <c r="E622" s="5"/>
      <c r="F622" s="31"/>
      <c r="G622" s="31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r="623">
      <c r="A623" s="5"/>
      <c r="B623" s="5"/>
      <c r="C623" s="5"/>
      <c r="D623" s="5"/>
      <c r="E623" s="5"/>
      <c r="F623" s="31"/>
      <c r="G623" s="31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r="624">
      <c r="A624" s="5"/>
      <c r="B624" s="5"/>
      <c r="C624" s="5"/>
      <c r="D624" s="5"/>
      <c r="E624" s="5"/>
      <c r="F624" s="31"/>
      <c r="G624" s="31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r="625">
      <c r="A625" s="5"/>
      <c r="B625" s="5"/>
      <c r="C625" s="5"/>
      <c r="D625" s="5"/>
      <c r="E625" s="5"/>
      <c r="F625" s="31"/>
      <c r="G625" s="31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r="626">
      <c r="A626" s="5"/>
      <c r="B626" s="5"/>
      <c r="C626" s="5"/>
      <c r="D626" s="5"/>
      <c r="E626" s="5"/>
      <c r="F626" s="31"/>
      <c r="G626" s="31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r="627">
      <c r="A627" s="5"/>
      <c r="B627" s="5"/>
      <c r="C627" s="5"/>
      <c r="D627" s="5"/>
      <c r="E627" s="5"/>
      <c r="F627" s="31"/>
      <c r="G627" s="31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>
      <c r="A628" s="5"/>
      <c r="B628" s="5"/>
      <c r="C628" s="5"/>
      <c r="D628" s="5"/>
      <c r="E628" s="5"/>
      <c r="F628" s="31"/>
      <c r="G628" s="31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>
      <c r="A629" s="5"/>
      <c r="B629" s="5"/>
      <c r="C629" s="5"/>
      <c r="D629" s="5"/>
      <c r="E629" s="5"/>
      <c r="F629" s="31"/>
      <c r="G629" s="31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>
      <c r="A630" s="5"/>
      <c r="B630" s="5"/>
      <c r="C630" s="5"/>
      <c r="D630" s="5"/>
      <c r="E630" s="5"/>
      <c r="F630" s="31"/>
      <c r="G630" s="31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>
      <c r="A631" s="5"/>
      <c r="B631" s="5"/>
      <c r="C631" s="5"/>
      <c r="D631" s="5"/>
      <c r="E631" s="5"/>
      <c r="F631" s="31"/>
      <c r="G631" s="31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>
      <c r="A632" s="5"/>
      <c r="B632" s="5"/>
      <c r="C632" s="5"/>
      <c r="D632" s="5"/>
      <c r="E632" s="5"/>
      <c r="F632" s="31"/>
      <c r="G632" s="31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>
      <c r="A633" s="5"/>
      <c r="B633" s="5"/>
      <c r="C633" s="5"/>
      <c r="D633" s="5"/>
      <c r="E633" s="5"/>
      <c r="F633" s="31"/>
      <c r="G633" s="31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>
      <c r="A634" s="5"/>
      <c r="B634" s="5"/>
      <c r="C634" s="5"/>
      <c r="D634" s="5"/>
      <c r="E634" s="5"/>
      <c r="F634" s="31"/>
      <c r="G634" s="31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>
      <c r="A635" s="5"/>
      <c r="B635" s="5"/>
      <c r="C635" s="5"/>
      <c r="D635" s="5"/>
      <c r="E635" s="5"/>
      <c r="F635" s="31"/>
      <c r="G635" s="31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>
      <c r="A636" s="5"/>
      <c r="B636" s="5"/>
      <c r="C636" s="5"/>
      <c r="D636" s="5"/>
      <c r="E636" s="5"/>
      <c r="F636" s="31"/>
      <c r="G636" s="31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>
      <c r="A637" s="5"/>
      <c r="B637" s="5"/>
      <c r="C637" s="5"/>
      <c r="D637" s="5"/>
      <c r="E637" s="5"/>
      <c r="F637" s="31"/>
      <c r="G637" s="31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>
      <c r="A638" s="5"/>
      <c r="B638" s="5"/>
      <c r="C638" s="5"/>
      <c r="D638" s="5"/>
      <c r="E638" s="5"/>
      <c r="F638" s="31"/>
      <c r="G638" s="31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>
      <c r="A639" s="5"/>
      <c r="B639" s="5"/>
      <c r="C639" s="5"/>
      <c r="D639" s="5"/>
      <c r="E639" s="5"/>
      <c r="F639" s="31"/>
      <c r="G639" s="31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>
      <c r="A640" s="5"/>
      <c r="B640" s="5"/>
      <c r="C640" s="5"/>
      <c r="D640" s="5"/>
      <c r="E640" s="5"/>
      <c r="F640" s="31"/>
      <c r="G640" s="31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>
      <c r="A641" s="5"/>
      <c r="B641" s="5"/>
      <c r="C641" s="5"/>
      <c r="D641" s="5"/>
      <c r="E641" s="5"/>
      <c r="F641" s="31"/>
      <c r="G641" s="31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>
      <c r="A642" s="5"/>
      <c r="B642" s="5"/>
      <c r="C642" s="5"/>
      <c r="D642" s="5"/>
      <c r="E642" s="5"/>
      <c r="F642" s="31"/>
      <c r="G642" s="31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>
      <c r="A643" s="5"/>
      <c r="B643" s="5"/>
      <c r="C643" s="5"/>
      <c r="D643" s="5"/>
      <c r="E643" s="5"/>
      <c r="F643" s="31"/>
      <c r="G643" s="31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>
      <c r="A644" s="5"/>
      <c r="B644" s="5"/>
      <c r="C644" s="5"/>
      <c r="D644" s="5"/>
      <c r="E644" s="5"/>
      <c r="F644" s="31"/>
      <c r="G644" s="31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>
      <c r="A645" s="5"/>
      <c r="B645" s="5"/>
      <c r="C645" s="5"/>
      <c r="D645" s="5"/>
      <c r="E645" s="5"/>
      <c r="F645" s="31"/>
      <c r="G645" s="31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>
      <c r="A646" s="5"/>
      <c r="B646" s="5"/>
      <c r="C646" s="5"/>
      <c r="D646" s="5"/>
      <c r="E646" s="5"/>
      <c r="F646" s="31"/>
      <c r="G646" s="31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>
      <c r="A647" s="5"/>
      <c r="B647" s="5"/>
      <c r="C647" s="5"/>
      <c r="D647" s="5"/>
      <c r="E647" s="5"/>
      <c r="F647" s="31"/>
      <c r="G647" s="31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>
      <c r="A648" s="5"/>
      <c r="B648" s="5"/>
      <c r="C648" s="5"/>
      <c r="D648" s="5"/>
      <c r="E648" s="5"/>
      <c r="F648" s="31"/>
      <c r="G648" s="31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>
      <c r="A649" s="5"/>
      <c r="B649" s="5"/>
      <c r="C649" s="5"/>
      <c r="D649" s="5"/>
      <c r="E649" s="5"/>
      <c r="F649" s="31"/>
      <c r="G649" s="31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>
      <c r="A650" s="5"/>
      <c r="B650" s="5"/>
      <c r="C650" s="5"/>
      <c r="D650" s="5"/>
      <c r="E650" s="5"/>
      <c r="F650" s="31"/>
      <c r="G650" s="31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>
      <c r="A651" s="5"/>
      <c r="B651" s="5"/>
      <c r="C651" s="5"/>
      <c r="D651" s="5"/>
      <c r="E651" s="5"/>
      <c r="F651" s="31"/>
      <c r="G651" s="31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>
      <c r="A652" s="5"/>
      <c r="B652" s="5"/>
      <c r="C652" s="5"/>
      <c r="D652" s="5"/>
      <c r="E652" s="5"/>
      <c r="F652" s="31"/>
      <c r="G652" s="31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>
      <c r="A653" s="5"/>
      <c r="B653" s="5"/>
      <c r="C653" s="5"/>
      <c r="D653" s="5"/>
      <c r="E653" s="5"/>
      <c r="F653" s="31"/>
      <c r="G653" s="31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>
      <c r="A654" s="5"/>
      <c r="B654" s="5"/>
      <c r="C654" s="5"/>
      <c r="D654" s="5"/>
      <c r="E654" s="5"/>
      <c r="F654" s="31"/>
      <c r="G654" s="31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>
      <c r="A655" s="5"/>
      <c r="B655" s="5"/>
      <c r="C655" s="5"/>
      <c r="D655" s="5"/>
      <c r="E655" s="5"/>
      <c r="F655" s="31"/>
      <c r="G655" s="31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>
      <c r="A656" s="5"/>
      <c r="B656" s="5"/>
      <c r="C656" s="5"/>
      <c r="D656" s="5"/>
      <c r="E656" s="5"/>
      <c r="F656" s="31"/>
      <c r="G656" s="31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>
      <c r="A657" s="5"/>
      <c r="B657" s="5"/>
      <c r="C657" s="5"/>
      <c r="D657" s="5"/>
      <c r="E657" s="5"/>
      <c r="F657" s="31"/>
      <c r="G657" s="31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>
      <c r="A658" s="5"/>
      <c r="B658" s="5"/>
      <c r="C658" s="5"/>
      <c r="D658" s="5"/>
      <c r="E658" s="5"/>
      <c r="F658" s="31"/>
      <c r="G658" s="31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>
      <c r="A659" s="5"/>
      <c r="B659" s="5"/>
      <c r="C659" s="5"/>
      <c r="D659" s="5"/>
      <c r="E659" s="5"/>
      <c r="F659" s="31"/>
      <c r="G659" s="31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>
      <c r="A660" s="5"/>
      <c r="B660" s="5"/>
      <c r="C660" s="5"/>
      <c r="D660" s="5"/>
      <c r="E660" s="5"/>
      <c r="F660" s="31"/>
      <c r="G660" s="31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>
      <c r="A661" s="5"/>
      <c r="B661" s="5"/>
      <c r="C661" s="5"/>
      <c r="D661" s="5"/>
      <c r="E661" s="5"/>
      <c r="F661" s="31"/>
      <c r="G661" s="31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>
      <c r="A662" s="5"/>
      <c r="B662" s="5"/>
      <c r="C662" s="5"/>
      <c r="D662" s="5"/>
      <c r="E662" s="5"/>
      <c r="F662" s="31"/>
      <c r="G662" s="31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>
      <c r="A663" s="5"/>
      <c r="B663" s="5"/>
      <c r="C663" s="5"/>
      <c r="D663" s="5"/>
      <c r="E663" s="5"/>
      <c r="F663" s="31"/>
      <c r="G663" s="31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>
      <c r="A664" s="5"/>
      <c r="B664" s="5"/>
      <c r="C664" s="5"/>
      <c r="D664" s="5"/>
      <c r="E664" s="5"/>
      <c r="F664" s="31"/>
      <c r="G664" s="31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>
      <c r="A665" s="5"/>
      <c r="B665" s="5"/>
      <c r="C665" s="5"/>
      <c r="D665" s="5"/>
      <c r="E665" s="5"/>
      <c r="F665" s="31"/>
      <c r="G665" s="31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>
      <c r="A666" s="5"/>
      <c r="B666" s="5"/>
      <c r="C666" s="5"/>
      <c r="D666" s="5"/>
      <c r="E666" s="5"/>
      <c r="F666" s="31"/>
      <c r="G666" s="31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>
      <c r="A667" s="5"/>
      <c r="B667" s="5"/>
      <c r="C667" s="5"/>
      <c r="D667" s="5"/>
      <c r="E667" s="5"/>
      <c r="F667" s="31"/>
      <c r="G667" s="31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>
      <c r="A668" s="5"/>
      <c r="B668" s="5"/>
      <c r="C668" s="5"/>
      <c r="D668" s="5"/>
      <c r="E668" s="5"/>
      <c r="F668" s="31"/>
      <c r="G668" s="31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>
      <c r="A669" s="5"/>
      <c r="B669" s="5"/>
      <c r="C669" s="5"/>
      <c r="D669" s="5"/>
      <c r="E669" s="5"/>
      <c r="F669" s="31"/>
      <c r="G669" s="31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>
      <c r="A670" s="5"/>
      <c r="B670" s="5"/>
      <c r="C670" s="5"/>
      <c r="D670" s="5"/>
      <c r="E670" s="5"/>
      <c r="F670" s="31"/>
      <c r="G670" s="31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>
      <c r="A671" s="5"/>
      <c r="B671" s="5"/>
      <c r="C671" s="5"/>
      <c r="D671" s="5"/>
      <c r="E671" s="5"/>
      <c r="F671" s="31"/>
      <c r="G671" s="31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>
      <c r="A672" s="5"/>
      <c r="B672" s="5"/>
      <c r="C672" s="5"/>
      <c r="D672" s="5"/>
      <c r="E672" s="5"/>
      <c r="F672" s="31"/>
      <c r="G672" s="31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>
      <c r="A673" s="5"/>
      <c r="B673" s="5"/>
      <c r="C673" s="5"/>
      <c r="D673" s="5"/>
      <c r="E673" s="5"/>
      <c r="F673" s="31"/>
      <c r="G673" s="31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>
      <c r="A674" s="5"/>
      <c r="B674" s="5"/>
      <c r="C674" s="5"/>
      <c r="D674" s="5"/>
      <c r="E674" s="5"/>
      <c r="F674" s="31"/>
      <c r="G674" s="31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>
      <c r="A675" s="5"/>
      <c r="B675" s="5"/>
      <c r="C675" s="5"/>
      <c r="D675" s="5"/>
      <c r="E675" s="5"/>
      <c r="F675" s="31"/>
      <c r="G675" s="31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>
      <c r="A676" s="5"/>
      <c r="B676" s="5"/>
      <c r="C676" s="5"/>
      <c r="D676" s="5"/>
      <c r="E676" s="5"/>
      <c r="F676" s="31"/>
      <c r="G676" s="31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>
      <c r="A677" s="5"/>
      <c r="B677" s="5"/>
      <c r="C677" s="5"/>
      <c r="D677" s="5"/>
      <c r="E677" s="5"/>
      <c r="F677" s="31"/>
      <c r="G677" s="31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>
      <c r="A678" s="5"/>
      <c r="B678" s="5"/>
      <c r="C678" s="5"/>
      <c r="D678" s="5"/>
      <c r="E678" s="5"/>
      <c r="F678" s="31"/>
      <c r="G678" s="31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>
      <c r="A679" s="5"/>
      <c r="B679" s="5"/>
      <c r="C679" s="5"/>
      <c r="D679" s="5"/>
      <c r="E679" s="5"/>
      <c r="F679" s="31"/>
      <c r="G679" s="31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>
      <c r="A680" s="5"/>
      <c r="B680" s="5"/>
      <c r="C680" s="5"/>
      <c r="D680" s="5"/>
      <c r="E680" s="5"/>
      <c r="F680" s="31"/>
      <c r="G680" s="31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>
      <c r="A681" s="5"/>
      <c r="B681" s="5"/>
      <c r="C681" s="5"/>
      <c r="D681" s="5"/>
      <c r="E681" s="5"/>
      <c r="F681" s="31"/>
      <c r="G681" s="31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>
      <c r="A682" s="5"/>
      <c r="B682" s="5"/>
      <c r="C682" s="5"/>
      <c r="D682" s="5"/>
      <c r="E682" s="5"/>
      <c r="F682" s="31"/>
      <c r="G682" s="31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>
      <c r="A683" s="5"/>
      <c r="B683" s="5"/>
      <c r="C683" s="5"/>
      <c r="D683" s="5"/>
      <c r="E683" s="5"/>
      <c r="F683" s="31"/>
      <c r="G683" s="31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>
      <c r="A684" s="5"/>
      <c r="B684" s="5"/>
      <c r="C684" s="5"/>
      <c r="D684" s="5"/>
      <c r="E684" s="5"/>
      <c r="F684" s="31"/>
      <c r="G684" s="31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>
      <c r="A685" s="5"/>
      <c r="B685" s="5"/>
      <c r="C685" s="5"/>
      <c r="D685" s="5"/>
      <c r="E685" s="5"/>
      <c r="F685" s="31"/>
      <c r="G685" s="31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>
      <c r="A686" s="5"/>
      <c r="B686" s="5"/>
      <c r="C686" s="5"/>
      <c r="D686" s="5"/>
      <c r="E686" s="5"/>
      <c r="F686" s="31"/>
      <c r="G686" s="31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>
      <c r="A687" s="5"/>
      <c r="B687" s="5"/>
      <c r="C687" s="5"/>
      <c r="D687" s="5"/>
      <c r="E687" s="5"/>
      <c r="F687" s="31"/>
      <c r="G687" s="31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>
      <c r="A688" s="5"/>
      <c r="B688" s="5"/>
      <c r="C688" s="5"/>
      <c r="D688" s="5"/>
      <c r="E688" s="5"/>
      <c r="F688" s="31"/>
      <c r="G688" s="31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>
      <c r="A689" s="5"/>
      <c r="B689" s="5"/>
      <c r="C689" s="5"/>
      <c r="D689" s="5"/>
      <c r="E689" s="5"/>
      <c r="F689" s="31"/>
      <c r="G689" s="31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>
      <c r="A690" s="5"/>
      <c r="B690" s="5"/>
      <c r="C690" s="5"/>
      <c r="D690" s="5"/>
      <c r="E690" s="5"/>
      <c r="F690" s="31"/>
      <c r="G690" s="31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>
      <c r="A691" s="5"/>
      <c r="B691" s="5"/>
      <c r="C691" s="5"/>
      <c r="D691" s="5"/>
      <c r="E691" s="5"/>
      <c r="F691" s="31"/>
      <c r="G691" s="31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>
      <c r="A692" s="5"/>
      <c r="B692" s="5"/>
      <c r="C692" s="5"/>
      <c r="D692" s="5"/>
      <c r="E692" s="5"/>
      <c r="F692" s="31"/>
      <c r="G692" s="31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>
      <c r="A693" s="5"/>
      <c r="B693" s="5"/>
      <c r="C693" s="5"/>
      <c r="D693" s="5"/>
      <c r="E693" s="5"/>
      <c r="F693" s="31"/>
      <c r="G693" s="31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>
      <c r="A694" s="5"/>
      <c r="B694" s="5"/>
      <c r="C694" s="5"/>
      <c r="D694" s="5"/>
      <c r="E694" s="5"/>
      <c r="F694" s="31"/>
      <c r="G694" s="31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>
      <c r="A695" s="5"/>
      <c r="B695" s="5"/>
      <c r="C695" s="5"/>
      <c r="D695" s="5"/>
      <c r="E695" s="5"/>
      <c r="F695" s="31"/>
      <c r="G695" s="31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>
      <c r="A696" s="5"/>
      <c r="B696" s="5"/>
      <c r="C696" s="5"/>
      <c r="D696" s="5"/>
      <c r="E696" s="5"/>
      <c r="F696" s="31"/>
      <c r="G696" s="31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>
      <c r="A697" s="5"/>
      <c r="B697" s="5"/>
      <c r="C697" s="5"/>
      <c r="D697" s="5"/>
      <c r="E697" s="5"/>
      <c r="F697" s="31"/>
      <c r="G697" s="31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>
      <c r="A698" s="5"/>
      <c r="B698" s="5"/>
      <c r="C698" s="5"/>
      <c r="D698" s="5"/>
      <c r="E698" s="5"/>
      <c r="F698" s="31"/>
      <c r="G698" s="31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>
      <c r="A699" s="5"/>
      <c r="B699" s="5"/>
      <c r="C699" s="5"/>
      <c r="D699" s="5"/>
      <c r="E699" s="5"/>
      <c r="F699" s="31"/>
      <c r="G699" s="31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>
      <c r="A700" s="5"/>
      <c r="B700" s="5"/>
      <c r="C700" s="5"/>
      <c r="D700" s="5"/>
      <c r="E700" s="5"/>
      <c r="F700" s="31"/>
      <c r="G700" s="31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>
      <c r="A701" s="5"/>
      <c r="B701" s="5"/>
      <c r="C701" s="5"/>
      <c r="D701" s="5"/>
      <c r="E701" s="5"/>
      <c r="F701" s="31"/>
      <c r="G701" s="31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>
      <c r="A702" s="5"/>
      <c r="B702" s="5"/>
      <c r="C702" s="5"/>
      <c r="D702" s="5"/>
      <c r="E702" s="5"/>
      <c r="F702" s="31"/>
      <c r="G702" s="31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>
      <c r="A703" s="5"/>
      <c r="B703" s="5"/>
      <c r="C703" s="5"/>
      <c r="D703" s="5"/>
      <c r="E703" s="5"/>
      <c r="F703" s="31"/>
      <c r="G703" s="31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>
      <c r="A704" s="5"/>
      <c r="B704" s="5"/>
      <c r="C704" s="5"/>
      <c r="D704" s="5"/>
      <c r="E704" s="5"/>
      <c r="F704" s="31"/>
      <c r="G704" s="31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>
      <c r="A705" s="5"/>
      <c r="B705" s="5"/>
      <c r="C705" s="5"/>
      <c r="D705" s="5"/>
      <c r="E705" s="5"/>
      <c r="F705" s="31"/>
      <c r="G705" s="31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>
      <c r="A706" s="5"/>
      <c r="B706" s="5"/>
      <c r="C706" s="5"/>
      <c r="D706" s="5"/>
      <c r="E706" s="5"/>
      <c r="F706" s="31"/>
      <c r="G706" s="31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>
      <c r="A707" s="5"/>
      <c r="B707" s="5"/>
      <c r="C707" s="5"/>
      <c r="D707" s="5"/>
      <c r="E707" s="5"/>
      <c r="F707" s="31"/>
      <c r="G707" s="31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>
      <c r="A708" s="5"/>
      <c r="B708" s="5"/>
      <c r="C708" s="5"/>
      <c r="D708" s="5"/>
      <c r="E708" s="5"/>
      <c r="F708" s="31"/>
      <c r="G708" s="31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>
      <c r="A709" s="5"/>
      <c r="B709" s="5"/>
      <c r="C709" s="5"/>
      <c r="D709" s="5"/>
      <c r="E709" s="5"/>
      <c r="F709" s="31"/>
      <c r="G709" s="31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>
      <c r="A710" s="5"/>
      <c r="B710" s="5"/>
      <c r="C710" s="5"/>
      <c r="D710" s="5"/>
      <c r="E710" s="5"/>
      <c r="F710" s="31"/>
      <c r="G710" s="31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>
      <c r="A711" s="5"/>
      <c r="B711" s="5"/>
      <c r="C711" s="5"/>
      <c r="D711" s="5"/>
      <c r="E711" s="5"/>
      <c r="F711" s="31"/>
      <c r="G711" s="31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>
      <c r="A712" s="5"/>
      <c r="B712" s="5"/>
      <c r="C712" s="5"/>
      <c r="D712" s="5"/>
      <c r="E712" s="5"/>
      <c r="F712" s="31"/>
      <c r="G712" s="31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>
      <c r="A713" s="5"/>
      <c r="B713" s="5"/>
      <c r="C713" s="5"/>
      <c r="D713" s="5"/>
      <c r="E713" s="5"/>
      <c r="F713" s="31"/>
      <c r="G713" s="31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>
      <c r="A714" s="5"/>
      <c r="B714" s="5"/>
      <c r="C714" s="5"/>
      <c r="D714" s="5"/>
      <c r="E714" s="5"/>
      <c r="F714" s="31"/>
      <c r="G714" s="31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>
      <c r="A715" s="5"/>
      <c r="B715" s="5"/>
      <c r="C715" s="5"/>
      <c r="D715" s="5"/>
      <c r="E715" s="5"/>
      <c r="F715" s="31"/>
      <c r="G715" s="31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>
      <c r="A716" s="5"/>
      <c r="B716" s="5"/>
      <c r="C716" s="5"/>
      <c r="D716" s="5"/>
      <c r="E716" s="5"/>
      <c r="F716" s="31"/>
      <c r="G716" s="31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>
      <c r="A717" s="5"/>
      <c r="B717" s="5"/>
      <c r="C717" s="5"/>
      <c r="D717" s="5"/>
      <c r="E717" s="5"/>
      <c r="F717" s="31"/>
      <c r="G717" s="31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>
      <c r="A718" s="5"/>
      <c r="B718" s="5"/>
      <c r="C718" s="5"/>
      <c r="D718" s="5"/>
      <c r="E718" s="5"/>
      <c r="F718" s="31"/>
      <c r="G718" s="31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>
      <c r="A719" s="5"/>
      <c r="B719" s="5"/>
      <c r="C719" s="5"/>
      <c r="D719" s="5"/>
      <c r="E719" s="5"/>
      <c r="F719" s="31"/>
      <c r="G719" s="31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>
      <c r="A720" s="5"/>
      <c r="B720" s="5"/>
      <c r="C720" s="5"/>
      <c r="D720" s="5"/>
      <c r="E720" s="5"/>
      <c r="F720" s="31"/>
      <c r="G720" s="31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>
      <c r="A721" s="5"/>
      <c r="B721" s="5"/>
      <c r="C721" s="5"/>
      <c r="D721" s="5"/>
      <c r="E721" s="5"/>
      <c r="F721" s="31"/>
      <c r="G721" s="31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>
      <c r="A722" s="5"/>
      <c r="B722" s="5"/>
      <c r="C722" s="5"/>
      <c r="D722" s="5"/>
      <c r="E722" s="5"/>
      <c r="F722" s="31"/>
      <c r="G722" s="31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>
      <c r="A723" s="5"/>
      <c r="B723" s="5"/>
      <c r="C723" s="5"/>
      <c r="D723" s="5"/>
      <c r="E723" s="5"/>
      <c r="F723" s="31"/>
      <c r="G723" s="31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>
      <c r="A724" s="5"/>
      <c r="B724" s="5"/>
      <c r="C724" s="5"/>
      <c r="D724" s="5"/>
      <c r="E724" s="5"/>
      <c r="F724" s="31"/>
      <c r="G724" s="31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>
      <c r="A725" s="5"/>
      <c r="B725" s="5"/>
      <c r="C725" s="5"/>
      <c r="D725" s="5"/>
      <c r="E725" s="5"/>
      <c r="F725" s="31"/>
      <c r="G725" s="31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>
      <c r="A726" s="5"/>
      <c r="B726" s="5"/>
      <c r="C726" s="5"/>
      <c r="D726" s="5"/>
      <c r="E726" s="5"/>
      <c r="F726" s="31"/>
      <c r="G726" s="31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>
      <c r="A727" s="5"/>
      <c r="B727" s="5"/>
      <c r="C727" s="5"/>
      <c r="D727" s="5"/>
      <c r="E727" s="5"/>
      <c r="F727" s="31"/>
      <c r="G727" s="31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>
      <c r="A728" s="5"/>
      <c r="B728" s="5"/>
      <c r="C728" s="5"/>
      <c r="D728" s="5"/>
      <c r="E728" s="5"/>
      <c r="F728" s="31"/>
      <c r="G728" s="31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>
      <c r="A729" s="5"/>
      <c r="B729" s="5"/>
      <c r="C729" s="5"/>
      <c r="D729" s="5"/>
      <c r="E729" s="5"/>
      <c r="F729" s="31"/>
      <c r="G729" s="31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>
      <c r="A730" s="5"/>
      <c r="B730" s="5"/>
      <c r="C730" s="5"/>
      <c r="D730" s="5"/>
      <c r="E730" s="5"/>
      <c r="F730" s="31"/>
      <c r="G730" s="31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>
      <c r="A731" s="5"/>
      <c r="B731" s="5"/>
      <c r="C731" s="5"/>
      <c r="D731" s="5"/>
      <c r="E731" s="5"/>
      <c r="F731" s="31"/>
      <c r="G731" s="31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>
      <c r="A732" s="5"/>
      <c r="B732" s="5"/>
      <c r="C732" s="5"/>
      <c r="D732" s="5"/>
      <c r="E732" s="5"/>
      <c r="F732" s="31"/>
      <c r="G732" s="31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>
      <c r="A733" s="5"/>
      <c r="B733" s="5"/>
      <c r="C733" s="5"/>
      <c r="D733" s="5"/>
      <c r="E733" s="5"/>
      <c r="F733" s="31"/>
      <c r="G733" s="31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>
      <c r="A734" s="5"/>
      <c r="B734" s="5"/>
      <c r="C734" s="5"/>
      <c r="D734" s="5"/>
      <c r="E734" s="5"/>
      <c r="F734" s="31"/>
      <c r="G734" s="31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>
      <c r="A735" s="5"/>
      <c r="B735" s="5"/>
      <c r="C735" s="5"/>
      <c r="D735" s="5"/>
      <c r="E735" s="5"/>
      <c r="F735" s="31"/>
      <c r="G735" s="31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>
      <c r="A736" s="5"/>
      <c r="B736" s="5"/>
      <c r="C736" s="5"/>
      <c r="D736" s="5"/>
      <c r="E736" s="5"/>
      <c r="F736" s="31"/>
      <c r="G736" s="31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>
      <c r="A737" s="5"/>
      <c r="B737" s="5"/>
      <c r="C737" s="5"/>
      <c r="D737" s="5"/>
      <c r="E737" s="5"/>
      <c r="F737" s="31"/>
      <c r="G737" s="31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>
      <c r="A738" s="5"/>
      <c r="B738" s="5"/>
      <c r="C738" s="5"/>
      <c r="D738" s="5"/>
      <c r="E738" s="5"/>
      <c r="F738" s="31"/>
      <c r="G738" s="31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>
      <c r="A739" s="5"/>
      <c r="B739" s="5"/>
      <c r="C739" s="5"/>
      <c r="D739" s="5"/>
      <c r="E739" s="5"/>
      <c r="F739" s="31"/>
      <c r="G739" s="31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>
      <c r="A740" s="5"/>
      <c r="B740" s="5"/>
      <c r="C740" s="5"/>
      <c r="D740" s="5"/>
      <c r="E740" s="5"/>
      <c r="F740" s="31"/>
      <c r="G740" s="31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>
      <c r="A741" s="5"/>
      <c r="B741" s="5"/>
      <c r="C741" s="5"/>
      <c r="D741" s="5"/>
      <c r="E741" s="5"/>
      <c r="F741" s="31"/>
      <c r="G741" s="31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>
      <c r="A742" s="5"/>
      <c r="B742" s="5"/>
      <c r="C742" s="5"/>
      <c r="D742" s="5"/>
      <c r="E742" s="5"/>
      <c r="F742" s="31"/>
      <c r="G742" s="31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>
      <c r="A743" s="5"/>
      <c r="B743" s="5"/>
      <c r="C743" s="5"/>
      <c r="D743" s="5"/>
      <c r="E743" s="5"/>
      <c r="F743" s="31"/>
      <c r="G743" s="31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>
      <c r="A744" s="5"/>
      <c r="B744" s="5"/>
      <c r="C744" s="5"/>
      <c r="D744" s="5"/>
      <c r="E744" s="5"/>
      <c r="F744" s="31"/>
      <c r="G744" s="31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>
      <c r="A745" s="5"/>
      <c r="B745" s="5"/>
      <c r="C745" s="5"/>
      <c r="D745" s="5"/>
      <c r="E745" s="5"/>
      <c r="F745" s="31"/>
      <c r="G745" s="31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>
      <c r="A746" s="5"/>
      <c r="B746" s="5"/>
      <c r="C746" s="5"/>
      <c r="D746" s="5"/>
      <c r="E746" s="5"/>
      <c r="F746" s="31"/>
      <c r="G746" s="31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>
      <c r="A747" s="5"/>
      <c r="B747" s="5"/>
      <c r="C747" s="5"/>
      <c r="D747" s="5"/>
      <c r="E747" s="5"/>
      <c r="F747" s="31"/>
      <c r="G747" s="31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>
      <c r="A748" s="5"/>
      <c r="B748" s="5"/>
      <c r="C748" s="5"/>
      <c r="D748" s="5"/>
      <c r="E748" s="5"/>
      <c r="F748" s="31"/>
      <c r="G748" s="31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>
      <c r="A749" s="5"/>
      <c r="B749" s="5"/>
      <c r="C749" s="5"/>
      <c r="D749" s="5"/>
      <c r="E749" s="5"/>
      <c r="F749" s="31"/>
      <c r="G749" s="31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>
      <c r="A750" s="5"/>
      <c r="B750" s="5"/>
      <c r="C750" s="5"/>
      <c r="D750" s="5"/>
      <c r="E750" s="5"/>
      <c r="F750" s="31"/>
      <c r="G750" s="31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>
      <c r="A751" s="5"/>
      <c r="B751" s="5"/>
      <c r="C751" s="5"/>
      <c r="D751" s="5"/>
      <c r="E751" s="5"/>
      <c r="F751" s="31"/>
      <c r="G751" s="31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>
      <c r="A752" s="5"/>
      <c r="B752" s="5"/>
      <c r="C752" s="5"/>
      <c r="D752" s="5"/>
      <c r="E752" s="5"/>
      <c r="F752" s="31"/>
      <c r="G752" s="31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>
      <c r="A753" s="5"/>
      <c r="B753" s="5"/>
      <c r="C753" s="5"/>
      <c r="D753" s="5"/>
      <c r="E753" s="5"/>
      <c r="F753" s="31"/>
      <c r="G753" s="31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>
      <c r="A754" s="5"/>
      <c r="B754" s="5"/>
      <c r="C754" s="5"/>
      <c r="D754" s="5"/>
      <c r="E754" s="5"/>
      <c r="F754" s="31"/>
      <c r="G754" s="31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>
      <c r="A755" s="5"/>
      <c r="B755" s="5"/>
      <c r="C755" s="5"/>
      <c r="D755" s="5"/>
      <c r="E755" s="5"/>
      <c r="F755" s="31"/>
      <c r="G755" s="31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r="756">
      <c r="A756" s="5"/>
      <c r="B756" s="5"/>
      <c r="C756" s="5"/>
      <c r="D756" s="5"/>
      <c r="E756" s="5"/>
      <c r="F756" s="31"/>
      <c r="G756" s="31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r="757">
      <c r="A757" s="5"/>
      <c r="B757" s="5"/>
      <c r="C757" s="5"/>
      <c r="D757" s="5"/>
      <c r="E757" s="5"/>
      <c r="F757" s="31"/>
      <c r="G757" s="31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r="758">
      <c r="A758" s="5"/>
      <c r="B758" s="5"/>
      <c r="C758" s="5"/>
      <c r="D758" s="5"/>
      <c r="E758" s="5"/>
      <c r="F758" s="31"/>
      <c r="G758" s="31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r="759">
      <c r="A759" s="5"/>
      <c r="B759" s="5"/>
      <c r="C759" s="5"/>
      <c r="D759" s="5"/>
      <c r="E759" s="5"/>
      <c r="F759" s="31"/>
      <c r="G759" s="31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r="760">
      <c r="A760" s="5"/>
      <c r="B760" s="5"/>
      <c r="C760" s="5"/>
      <c r="D760" s="5"/>
      <c r="E760" s="5"/>
      <c r="F760" s="31"/>
      <c r="G760" s="31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r="761">
      <c r="A761" s="5"/>
      <c r="B761" s="5"/>
      <c r="C761" s="5"/>
      <c r="D761" s="5"/>
      <c r="E761" s="5"/>
      <c r="F761" s="31"/>
      <c r="G761" s="31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r="762">
      <c r="A762" s="5"/>
      <c r="B762" s="5"/>
      <c r="C762" s="5"/>
      <c r="D762" s="5"/>
      <c r="E762" s="5"/>
      <c r="F762" s="31"/>
      <c r="G762" s="31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r="763">
      <c r="A763" s="5"/>
      <c r="B763" s="5"/>
      <c r="C763" s="5"/>
      <c r="D763" s="5"/>
      <c r="E763" s="5"/>
      <c r="F763" s="31"/>
      <c r="G763" s="31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r="764">
      <c r="A764" s="5"/>
      <c r="B764" s="5"/>
      <c r="C764" s="5"/>
      <c r="D764" s="5"/>
      <c r="E764" s="5"/>
      <c r="F764" s="31"/>
      <c r="G764" s="31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r="765">
      <c r="A765" s="5"/>
      <c r="B765" s="5"/>
      <c r="C765" s="5"/>
      <c r="D765" s="5"/>
      <c r="E765" s="5"/>
      <c r="F765" s="31"/>
      <c r="G765" s="31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r="766">
      <c r="A766" s="5"/>
      <c r="B766" s="5"/>
      <c r="C766" s="5"/>
      <c r="D766" s="5"/>
      <c r="E766" s="5"/>
      <c r="F766" s="31"/>
      <c r="G766" s="31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r="767">
      <c r="A767" s="5"/>
      <c r="B767" s="5"/>
      <c r="C767" s="5"/>
      <c r="D767" s="5"/>
      <c r="E767" s="5"/>
      <c r="F767" s="31"/>
      <c r="G767" s="31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r="768">
      <c r="A768" s="5"/>
      <c r="B768" s="5"/>
      <c r="C768" s="5"/>
      <c r="D768" s="5"/>
      <c r="E768" s="5"/>
      <c r="F768" s="31"/>
      <c r="G768" s="31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r="769">
      <c r="A769" s="5"/>
      <c r="B769" s="5"/>
      <c r="C769" s="5"/>
      <c r="D769" s="5"/>
      <c r="E769" s="5"/>
      <c r="F769" s="31"/>
      <c r="G769" s="31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r="770">
      <c r="A770" s="5"/>
      <c r="B770" s="5"/>
      <c r="C770" s="5"/>
      <c r="D770" s="5"/>
      <c r="E770" s="5"/>
      <c r="F770" s="31"/>
      <c r="G770" s="31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r="771">
      <c r="A771" s="5"/>
      <c r="B771" s="5"/>
      <c r="C771" s="5"/>
      <c r="D771" s="5"/>
      <c r="E771" s="5"/>
      <c r="F771" s="31"/>
      <c r="G771" s="31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r="772">
      <c r="A772" s="5"/>
      <c r="B772" s="5"/>
      <c r="C772" s="5"/>
      <c r="D772" s="5"/>
      <c r="E772" s="5"/>
      <c r="F772" s="31"/>
      <c r="G772" s="31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r="773">
      <c r="A773" s="5"/>
      <c r="B773" s="5"/>
      <c r="C773" s="5"/>
      <c r="D773" s="5"/>
      <c r="E773" s="5"/>
      <c r="F773" s="31"/>
      <c r="G773" s="31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r="774">
      <c r="A774" s="5"/>
      <c r="B774" s="5"/>
      <c r="C774" s="5"/>
      <c r="D774" s="5"/>
      <c r="E774" s="5"/>
      <c r="F774" s="31"/>
      <c r="G774" s="31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r="775">
      <c r="A775" s="5"/>
      <c r="B775" s="5"/>
      <c r="C775" s="5"/>
      <c r="D775" s="5"/>
      <c r="E775" s="5"/>
      <c r="F775" s="31"/>
      <c r="G775" s="31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r="776">
      <c r="A776" s="5"/>
      <c r="B776" s="5"/>
      <c r="C776" s="5"/>
      <c r="D776" s="5"/>
      <c r="E776" s="5"/>
      <c r="F776" s="31"/>
      <c r="G776" s="31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r="777">
      <c r="A777" s="5"/>
      <c r="B777" s="5"/>
      <c r="C777" s="5"/>
      <c r="D777" s="5"/>
      <c r="E777" s="5"/>
      <c r="F777" s="31"/>
      <c r="G777" s="31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r="778">
      <c r="A778" s="5"/>
      <c r="B778" s="5"/>
      <c r="C778" s="5"/>
      <c r="D778" s="5"/>
      <c r="E778" s="5"/>
      <c r="F778" s="31"/>
      <c r="G778" s="31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r="779">
      <c r="A779" s="5"/>
      <c r="B779" s="5"/>
      <c r="C779" s="5"/>
      <c r="D779" s="5"/>
      <c r="E779" s="5"/>
      <c r="F779" s="31"/>
      <c r="G779" s="31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r="780">
      <c r="A780" s="5"/>
      <c r="B780" s="5"/>
      <c r="C780" s="5"/>
      <c r="D780" s="5"/>
      <c r="E780" s="5"/>
      <c r="F780" s="31"/>
      <c r="G780" s="31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r="781">
      <c r="A781" s="5"/>
      <c r="B781" s="5"/>
      <c r="C781" s="5"/>
      <c r="D781" s="5"/>
      <c r="E781" s="5"/>
      <c r="F781" s="31"/>
      <c r="G781" s="31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r="782">
      <c r="A782" s="5"/>
      <c r="B782" s="5"/>
      <c r="C782" s="5"/>
      <c r="D782" s="5"/>
      <c r="E782" s="5"/>
      <c r="F782" s="31"/>
      <c r="G782" s="31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r="783">
      <c r="A783" s="5"/>
      <c r="B783" s="5"/>
      <c r="C783" s="5"/>
      <c r="D783" s="5"/>
      <c r="E783" s="5"/>
      <c r="F783" s="31"/>
      <c r="G783" s="31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r="784">
      <c r="A784" s="5"/>
      <c r="B784" s="5"/>
      <c r="C784" s="5"/>
      <c r="D784" s="5"/>
      <c r="E784" s="5"/>
      <c r="F784" s="31"/>
      <c r="G784" s="31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r="785">
      <c r="A785" s="5"/>
      <c r="B785" s="5"/>
      <c r="C785" s="5"/>
      <c r="D785" s="5"/>
      <c r="E785" s="5"/>
      <c r="F785" s="31"/>
      <c r="G785" s="31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r="786">
      <c r="A786" s="5"/>
      <c r="B786" s="5"/>
      <c r="C786" s="5"/>
      <c r="D786" s="5"/>
      <c r="E786" s="5"/>
      <c r="F786" s="31"/>
      <c r="G786" s="31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r="787">
      <c r="A787" s="5"/>
      <c r="B787" s="5"/>
      <c r="C787" s="5"/>
      <c r="D787" s="5"/>
      <c r="E787" s="5"/>
      <c r="F787" s="31"/>
      <c r="G787" s="31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r="788">
      <c r="A788" s="5"/>
      <c r="B788" s="5"/>
      <c r="C788" s="5"/>
      <c r="D788" s="5"/>
      <c r="E788" s="5"/>
      <c r="F788" s="31"/>
      <c r="G788" s="31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r="789">
      <c r="A789" s="5"/>
      <c r="B789" s="5"/>
      <c r="C789" s="5"/>
      <c r="D789" s="5"/>
      <c r="E789" s="5"/>
      <c r="F789" s="31"/>
      <c r="G789" s="31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r="790">
      <c r="A790" s="5"/>
      <c r="B790" s="5"/>
      <c r="C790" s="5"/>
      <c r="D790" s="5"/>
      <c r="E790" s="5"/>
      <c r="F790" s="31"/>
      <c r="G790" s="31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r="791">
      <c r="A791" s="5"/>
      <c r="B791" s="5"/>
      <c r="C791" s="5"/>
      <c r="D791" s="5"/>
      <c r="E791" s="5"/>
      <c r="F791" s="31"/>
      <c r="G791" s="31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r="792">
      <c r="A792" s="5"/>
      <c r="B792" s="5"/>
      <c r="C792" s="5"/>
      <c r="D792" s="5"/>
      <c r="E792" s="5"/>
      <c r="F792" s="31"/>
      <c r="G792" s="31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r="793">
      <c r="A793" s="5"/>
      <c r="B793" s="5"/>
      <c r="C793" s="5"/>
      <c r="D793" s="5"/>
      <c r="E793" s="5"/>
      <c r="F793" s="31"/>
      <c r="G793" s="31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r="794">
      <c r="A794" s="5"/>
      <c r="B794" s="5"/>
      <c r="C794" s="5"/>
      <c r="D794" s="5"/>
      <c r="E794" s="5"/>
      <c r="F794" s="31"/>
      <c r="G794" s="31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r="795">
      <c r="A795" s="5"/>
      <c r="B795" s="5"/>
      <c r="C795" s="5"/>
      <c r="D795" s="5"/>
      <c r="E795" s="5"/>
      <c r="F795" s="31"/>
      <c r="G795" s="31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r="796">
      <c r="A796" s="5"/>
      <c r="B796" s="5"/>
      <c r="C796" s="5"/>
      <c r="D796" s="5"/>
      <c r="E796" s="5"/>
      <c r="F796" s="31"/>
      <c r="G796" s="31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r="797">
      <c r="A797" s="5"/>
      <c r="B797" s="5"/>
      <c r="C797" s="5"/>
      <c r="D797" s="5"/>
      <c r="E797" s="5"/>
      <c r="F797" s="31"/>
      <c r="G797" s="31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r="798">
      <c r="A798" s="5"/>
      <c r="B798" s="5"/>
      <c r="C798" s="5"/>
      <c r="D798" s="5"/>
      <c r="E798" s="5"/>
      <c r="F798" s="31"/>
      <c r="G798" s="31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r="799">
      <c r="A799" s="5"/>
      <c r="B799" s="5"/>
      <c r="C799" s="5"/>
      <c r="D799" s="5"/>
      <c r="E799" s="5"/>
      <c r="F799" s="31"/>
      <c r="G799" s="31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r="800">
      <c r="A800" s="5"/>
      <c r="B800" s="5"/>
      <c r="C800" s="5"/>
      <c r="D800" s="5"/>
      <c r="E800" s="5"/>
      <c r="F800" s="31"/>
      <c r="G800" s="31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r="801">
      <c r="A801" s="5"/>
      <c r="B801" s="5"/>
      <c r="C801" s="5"/>
      <c r="D801" s="5"/>
      <c r="E801" s="5"/>
      <c r="F801" s="31"/>
      <c r="G801" s="31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r="802">
      <c r="A802" s="5"/>
      <c r="B802" s="5"/>
      <c r="C802" s="5"/>
      <c r="D802" s="5"/>
      <c r="E802" s="5"/>
      <c r="F802" s="31"/>
      <c r="G802" s="31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r="803">
      <c r="A803" s="5"/>
      <c r="B803" s="5"/>
      <c r="C803" s="5"/>
      <c r="D803" s="5"/>
      <c r="E803" s="5"/>
      <c r="F803" s="31"/>
      <c r="G803" s="31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r="804">
      <c r="A804" s="5"/>
      <c r="B804" s="5"/>
      <c r="C804" s="5"/>
      <c r="D804" s="5"/>
      <c r="E804" s="5"/>
      <c r="F804" s="31"/>
      <c r="G804" s="31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r="805">
      <c r="A805" s="5"/>
      <c r="B805" s="5"/>
      <c r="C805" s="5"/>
      <c r="D805" s="5"/>
      <c r="E805" s="5"/>
      <c r="F805" s="31"/>
      <c r="G805" s="31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r="806">
      <c r="A806" s="5"/>
      <c r="B806" s="5"/>
      <c r="C806" s="5"/>
      <c r="D806" s="5"/>
      <c r="E806" s="5"/>
      <c r="F806" s="31"/>
      <c r="G806" s="31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r="807">
      <c r="A807" s="5"/>
      <c r="B807" s="5"/>
      <c r="C807" s="5"/>
      <c r="D807" s="5"/>
      <c r="E807" s="5"/>
      <c r="F807" s="31"/>
      <c r="G807" s="31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r="808">
      <c r="A808" s="5"/>
      <c r="B808" s="5"/>
      <c r="C808" s="5"/>
      <c r="D808" s="5"/>
      <c r="E808" s="5"/>
      <c r="F808" s="31"/>
      <c r="G808" s="31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r="809">
      <c r="A809" s="5"/>
      <c r="B809" s="5"/>
      <c r="C809" s="5"/>
      <c r="D809" s="5"/>
      <c r="E809" s="5"/>
      <c r="F809" s="31"/>
      <c r="G809" s="31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r="810">
      <c r="A810" s="5"/>
      <c r="B810" s="5"/>
      <c r="C810" s="5"/>
      <c r="D810" s="5"/>
      <c r="E810" s="5"/>
      <c r="F810" s="31"/>
      <c r="G810" s="31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r="811">
      <c r="A811" s="5"/>
      <c r="B811" s="5"/>
      <c r="C811" s="5"/>
      <c r="D811" s="5"/>
      <c r="E811" s="5"/>
      <c r="F811" s="31"/>
      <c r="G811" s="31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r="812">
      <c r="A812" s="5"/>
      <c r="B812" s="5"/>
      <c r="C812" s="5"/>
      <c r="D812" s="5"/>
      <c r="E812" s="5"/>
      <c r="F812" s="31"/>
      <c r="G812" s="31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r="813">
      <c r="A813" s="5"/>
      <c r="B813" s="5"/>
      <c r="C813" s="5"/>
      <c r="D813" s="5"/>
      <c r="E813" s="5"/>
      <c r="F813" s="31"/>
      <c r="G813" s="31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r="814">
      <c r="A814" s="5"/>
      <c r="B814" s="5"/>
      <c r="C814" s="5"/>
      <c r="D814" s="5"/>
      <c r="E814" s="5"/>
      <c r="F814" s="31"/>
      <c r="G814" s="31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r="815">
      <c r="A815" s="5"/>
      <c r="B815" s="5"/>
      <c r="C815" s="5"/>
      <c r="D815" s="5"/>
      <c r="E815" s="5"/>
      <c r="F815" s="31"/>
      <c r="G815" s="31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r="816">
      <c r="A816" s="5"/>
      <c r="B816" s="5"/>
      <c r="C816" s="5"/>
      <c r="D816" s="5"/>
      <c r="E816" s="5"/>
      <c r="F816" s="31"/>
      <c r="G816" s="31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r="817">
      <c r="A817" s="5"/>
      <c r="B817" s="5"/>
      <c r="C817" s="5"/>
      <c r="D817" s="5"/>
      <c r="E817" s="5"/>
      <c r="F817" s="31"/>
      <c r="G817" s="31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r="818">
      <c r="A818" s="5"/>
      <c r="B818" s="5"/>
      <c r="C818" s="5"/>
      <c r="D818" s="5"/>
      <c r="E818" s="5"/>
      <c r="F818" s="31"/>
      <c r="G818" s="31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r="819">
      <c r="A819" s="5"/>
      <c r="B819" s="5"/>
      <c r="C819" s="5"/>
      <c r="D819" s="5"/>
      <c r="E819" s="5"/>
      <c r="F819" s="31"/>
      <c r="G819" s="31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r="820">
      <c r="A820" s="5"/>
      <c r="B820" s="5"/>
      <c r="C820" s="5"/>
      <c r="D820" s="5"/>
      <c r="E820" s="5"/>
      <c r="F820" s="31"/>
      <c r="G820" s="31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r="821">
      <c r="A821" s="5"/>
      <c r="B821" s="5"/>
      <c r="C821" s="5"/>
      <c r="D821" s="5"/>
      <c r="E821" s="5"/>
      <c r="F821" s="31"/>
      <c r="G821" s="31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r="822">
      <c r="A822" s="5"/>
      <c r="B822" s="5"/>
      <c r="C822" s="5"/>
      <c r="D822" s="5"/>
      <c r="E822" s="5"/>
      <c r="F822" s="31"/>
      <c r="G822" s="31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r="823">
      <c r="A823" s="5"/>
      <c r="B823" s="5"/>
      <c r="C823" s="5"/>
      <c r="D823" s="5"/>
      <c r="E823" s="5"/>
      <c r="F823" s="31"/>
      <c r="G823" s="31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r="824">
      <c r="A824" s="5"/>
      <c r="B824" s="5"/>
      <c r="C824" s="5"/>
      <c r="D824" s="5"/>
      <c r="E824" s="5"/>
      <c r="F824" s="31"/>
      <c r="G824" s="31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r="825">
      <c r="A825" s="5"/>
      <c r="B825" s="5"/>
      <c r="C825" s="5"/>
      <c r="D825" s="5"/>
      <c r="E825" s="5"/>
      <c r="F825" s="31"/>
      <c r="G825" s="31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r="826">
      <c r="A826" s="5"/>
      <c r="B826" s="5"/>
      <c r="C826" s="5"/>
      <c r="D826" s="5"/>
      <c r="E826" s="5"/>
      <c r="F826" s="31"/>
      <c r="G826" s="31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r="827">
      <c r="A827" s="5"/>
      <c r="B827" s="5"/>
      <c r="C827" s="5"/>
      <c r="D827" s="5"/>
      <c r="E827" s="5"/>
      <c r="F827" s="31"/>
      <c r="G827" s="31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>
      <c r="A828" s="5"/>
      <c r="B828" s="5"/>
      <c r="C828" s="5"/>
      <c r="D828" s="5"/>
      <c r="E828" s="5"/>
      <c r="F828" s="31"/>
      <c r="G828" s="31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r="829">
      <c r="A829" s="5"/>
      <c r="B829" s="5"/>
      <c r="C829" s="5"/>
      <c r="D829" s="5"/>
      <c r="E829" s="5"/>
      <c r="F829" s="31"/>
      <c r="G829" s="31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r="830">
      <c r="A830" s="5"/>
      <c r="B830" s="5"/>
      <c r="C830" s="5"/>
      <c r="D830" s="5"/>
      <c r="E830" s="5"/>
      <c r="F830" s="31"/>
      <c r="G830" s="31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r="831">
      <c r="A831" s="5"/>
      <c r="B831" s="5"/>
      <c r="C831" s="5"/>
      <c r="D831" s="5"/>
      <c r="E831" s="5"/>
      <c r="F831" s="31"/>
      <c r="G831" s="31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r="832">
      <c r="A832" s="5"/>
      <c r="B832" s="5"/>
      <c r="C832" s="5"/>
      <c r="D832" s="5"/>
      <c r="E832" s="5"/>
      <c r="F832" s="31"/>
      <c r="G832" s="31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r="833">
      <c r="A833" s="5"/>
      <c r="B833" s="5"/>
      <c r="C833" s="5"/>
      <c r="D833" s="5"/>
      <c r="E833" s="5"/>
      <c r="F833" s="31"/>
      <c r="G833" s="31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r="834">
      <c r="A834" s="5"/>
      <c r="B834" s="5"/>
      <c r="C834" s="5"/>
      <c r="D834" s="5"/>
      <c r="E834" s="5"/>
      <c r="F834" s="31"/>
      <c r="G834" s="31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r="835">
      <c r="A835" s="5"/>
      <c r="B835" s="5"/>
      <c r="C835" s="5"/>
      <c r="D835" s="5"/>
      <c r="E835" s="5"/>
      <c r="F835" s="31"/>
      <c r="G835" s="31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r="836">
      <c r="A836" s="5"/>
      <c r="B836" s="5"/>
      <c r="C836" s="5"/>
      <c r="D836" s="5"/>
      <c r="E836" s="5"/>
      <c r="F836" s="31"/>
      <c r="G836" s="31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r="837">
      <c r="A837" s="5"/>
      <c r="B837" s="5"/>
      <c r="C837" s="5"/>
      <c r="D837" s="5"/>
      <c r="E837" s="5"/>
      <c r="F837" s="31"/>
      <c r="G837" s="31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r="838">
      <c r="A838" s="5"/>
      <c r="B838" s="5"/>
      <c r="C838" s="5"/>
      <c r="D838" s="5"/>
      <c r="E838" s="5"/>
      <c r="F838" s="31"/>
      <c r="G838" s="31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r="839">
      <c r="A839" s="5"/>
      <c r="B839" s="5"/>
      <c r="C839" s="5"/>
      <c r="D839" s="5"/>
      <c r="E839" s="5"/>
      <c r="F839" s="31"/>
      <c r="G839" s="31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r="840">
      <c r="A840" s="5"/>
      <c r="B840" s="5"/>
      <c r="C840" s="5"/>
      <c r="D840" s="5"/>
      <c r="E840" s="5"/>
      <c r="F840" s="31"/>
      <c r="G840" s="31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r="841">
      <c r="A841" s="5"/>
      <c r="B841" s="5"/>
      <c r="C841" s="5"/>
      <c r="D841" s="5"/>
      <c r="E841" s="5"/>
      <c r="F841" s="31"/>
      <c r="G841" s="31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r="842">
      <c r="A842" s="5"/>
      <c r="B842" s="5"/>
      <c r="C842" s="5"/>
      <c r="D842" s="5"/>
      <c r="E842" s="5"/>
      <c r="F842" s="31"/>
      <c r="G842" s="31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r="843">
      <c r="A843" s="5"/>
      <c r="B843" s="5"/>
      <c r="C843" s="5"/>
      <c r="D843" s="5"/>
      <c r="E843" s="5"/>
      <c r="F843" s="31"/>
      <c r="G843" s="31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r="844">
      <c r="A844" s="5"/>
      <c r="B844" s="5"/>
      <c r="C844" s="5"/>
      <c r="D844" s="5"/>
      <c r="E844" s="5"/>
      <c r="F844" s="31"/>
      <c r="G844" s="31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r="845">
      <c r="A845" s="5"/>
      <c r="B845" s="5"/>
      <c r="C845" s="5"/>
      <c r="D845" s="5"/>
      <c r="E845" s="5"/>
      <c r="F845" s="31"/>
      <c r="G845" s="31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r="846">
      <c r="A846" s="5"/>
      <c r="B846" s="5"/>
      <c r="C846" s="5"/>
      <c r="D846" s="5"/>
      <c r="E846" s="5"/>
      <c r="F846" s="31"/>
      <c r="G846" s="31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r="847">
      <c r="A847" s="5"/>
      <c r="B847" s="5"/>
      <c r="C847" s="5"/>
      <c r="D847" s="5"/>
      <c r="E847" s="5"/>
      <c r="F847" s="31"/>
      <c r="G847" s="31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r="848">
      <c r="A848" s="5"/>
      <c r="B848" s="5"/>
      <c r="C848" s="5"/>
      <c r="D848" s="5"/>
      <c r="E848" s="5"/>
      <c r="F848" s="31"/>
      <c r="G848" s="31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r="849">
      <c r="A849" s="5"/>
      <c r="B849" s="5"/>
      <c r="C849" s="5"/>
      <c r="D849" s="5"/>
      <c r="E849" s="5"/>
      <c r="F849" s="31"/>
      <c r="G849" s="31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r="850">
      <c r="A850" s="5"/>
      <c r="B850" s="5"/>
      <c r="C850" s="5"/>
      <c r="D850" s="5"/>
      <c r="E850" s="5"/>
      <c r="F850" s="31"/>
      <c r="G850" s="31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r="851">
      <c r="A851" s="5"/>
      <c r="B851" s="5"/>
      <c r="C851" s="5"/>
      <c r="D851" s="5"/>
      <c r="E851" s="5"/>
      <c r="F851" s="31"/>
      <c r="G851" s="31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r="852">
      <c r="A852" s="5"/>
      <c r="B852" s="5"/>
      <c r="C852" s="5"/>
      <c r="D852" s="5"/>
      <c r="E852" s="5"/>
      <c r="F852" s="31"/>
      <c r="G852" s="31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r="853">
      <c r="A853" s="5"/>
      <c r="B853" s="5"/>
      <c r="C853" s="5"/>
      <c r="D853" s="5"/>
      <c r="E853" s="5"/>
      <c r="F853" s="31"/>
      <c r="G853" s="31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r="854">
      <c r="A854" s="5"/>
      <c r="B854" s="5"/>
      <c r="C854" s="5"/>
      <c r="D854" s="5"/>
      <c r="E854" s="5"/>
      <c r="F854" s="31"/>
      <c r="G854" s="31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>
      <c r="A855" s="5"/>
      <c r="B855" s="5"/>
      <c r="C855" s="5"/>
      <c r="D855" s="5"/>
      <c r="E855" s="5"/>
      <c r="F855" s="31"/>
      <c r="G855" s="31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r="856">
      <c r="A856" s="5"/>
      <c r="B856" s="5"/>
      <c r="C856" s="5"/>
      <c r="D856" s="5"/>
      <c r="E856" s="5"/>
      <c r="F856" s="31"/>
      <c r="G856" s="31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r="857">
      <c r="A857" s="5"/>
      <c r="B857" s="5"/>
      <c r="C857" s="5"/>
      <c r="D857" s="5"/>
      <c r="E857" s="5"/>
      <c r="F857" s="31"/>
      <c r="G857" s="31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r="858">
      <c r="A858" s="5"/>
      <c r="B858" s="5"/>
      <c r="C858" s="5"/>
      <c r="D858" s="5"/>
      <c r="E858" s="5"/>
      <c r="F858" s="31"/>
      <c r="G858" s="31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r="859">
      <c r="A859" s="5"/>
      <c r="B859" s="5"/>
      <c r="C859" s="5"/>
      <c r="D859" s="5"/>
      <c r="E859" s="5"/>
      <c r="F859" s="31"/>
      <c r="G859" s="31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r="860">
      <c r="A860" s="5"/>
      <c r="B860" s="5"/>
      <c r="C860" s="5"/>
      <c r="D860" s="5"/>
      <c r="E860" s="5"/>
      <c r="F860" s="31"/>
      <c r="G860" s="31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r="861">
      <c r="A861" s="5"/>
      <c r="B861" s="5"/>
      <c r="C861" s="5"/>
      <c r="D861" s="5"/>
      <c r="E861" s="5"/>
      <c r="F861" s="31"/>
      <c r="G861" s="31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r="862">
      <c r="A862" s="5"/>
      <c r="B862" s="5"/>
      <c r="C862" s="5"/>
      <c r="D862" s="5"/>
      <c r="E862" s="5"/>
      <c r="F862" s="31"/>
      <c r="G862" s="31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r="863">
      <c r="A863" s="5"/>
      <c r="B863" s="5"/>
      <c r="C863" s="5"/>
      <c r="D863" s="5"/>
      <c r="E863" s="5"/>
      <c r="F863" s="31"/>
      <c r="G863" s="31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r="864">
      <c r="A864" s="5"/>
      <c r="B864" s="5"/>
      <c r="C864" s="5"/>
      <c r="D864" s="5"/>
      <c r="E864" s="5"/>
      <c r="F864" s="31"/>
      <c r="G864" s="31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r="865">
      <c r="A865" s="5"/>
      <c r="B865" s="5"/>
      <c r="C865" s="5"/>
      <c r="D865" s="5"/>
      <c r="E865" s="5"/>
      <c r="F865" s="31"/>
      <c r="G865" s="31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r="866">
      <c r="A866" s="5"/>
      <c r="B866" s="5"/>
      <c r="C866" s="5"/>
      <c r="D866" s="5"/>
      <c r="E866" s="5"/>
      <c r="F866" s="31"/>
      <c r="G866" s="31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r="867">
      <c r="A867" s="5"/>
      <c r="B867" s="5"/>
      <c r="C867" s="5"/>
      <c r="D867" s="5"/>
      <c r="E867" s="5"/>
      <c r="F867" s="31"/>
      <c r="G867" s="31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r="868">
      <c r="A868" s="5"/>
      <c r="B868" s="5"/>
      <c r="C868" s="5"/>
      <c r="D868" s="5"/>
      <c r="E868" s="5"/>
      <c r="F868" s="31"/>
      <c r="G868" s="31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r="869">
      <c r="A869" s="5"/>
      <c r="B869" s="5"/>
      <c r="C869" s="5"/>
      <c r="D869" s="5"/>
      <c r="E869" s="5"/>
      <c r="F869" s="31"/>
      <c r="G869" s="31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>
      <c r="A870" s="5"/>
      <c r="B870" s="5"/>
      <c r="C870" s="5"/>
      <c r="D870" s="5"/>
      <c r="E870" s="5"/>
      <c r="F870" s="31"/>
      <c r="G870" s="31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r="871">
      <c r="A871" s="5"/>
      <c r="B871" s="5"/>
      <c r="C871" s="5"/>
      <c r="D871" s="5"/>
      <c r="E871" s="5"/>
      <c r="F871" s="31"/>
      <c r="G871" s="31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  <row r="872">
      <c r="A872" s="5"/>
      <c r="B872" s="5"/>
      <c r="C872" s="5"/>
      <c r="D872" s="5"/>
      <c r="E872" s="5"/>
      <c r="F872" s="31"/>
      <c r="G872" s="31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</row>
    <row r="873">
      <c r="A873" s="5"/>
      <c r="B873" s="5"/>
      <c r="C873" s="5"/>
      <c r="D873" s="5"/>
      <c r="E873" s="5"/>
      <c r="F873" s="31"/>
      <c r="G873" s="31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</row>
    <row r="874">
      <c r="A874" s="5"/>
      <c r="B874" s="5"/>
      <c r="C874" s="5"/>
      <c r="D874" s="5"/>
      <c r="E874" s="5"/>
      <c r="F874" s="31"/>
      <c r="G874" s="31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</row>
    <row r="875">
      <c r="A875" s="5"/>
      <c r="B875" s="5"/>
      <c r="C875" s="5"/>
      <c r="D875" s="5"/>
      <c r="E875" s="5"/>
      <c r="F875" s="31"/>
      <c r="G875" s="31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</row>
    <row r="876">
      <c r="A876" s="5"/>
      <c r="B876" s="5"/>
      <c r="C876" s="5"/>
      <c r="D876" s="5"/>
      <c r="E876" s="5"/>
      <c r="F876" s="31"/>
      <c r="G876" s="31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</row>
    <row r="877">
      <c r="A877" s="5"/>
      <c r="B877" s="5"/>
      <c r="C877" s="5"/>
      <c r="D877" s="5"/>
      <c r="E877" s="5"/>
      <c r="F877" s="31"/>
      <c r="G877" s="31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</row>
    <row r="878">
      <c r="A878" s="5"/>
      <c r="B878" s="5"/>
      <c r="C878" s="5"/>
      <c r="D878" s="5"/>
      <c r="E878" s="5"/>
      <c r="F878" s="31"/>
      <c r="G878" s="31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</row>
    <row r="879">
      <c r="A879" s="5"/>
      <c r="B879" s="5"/>
      <c r="C879" s="5"/>
      <c r="D879" s="5"/>
      <c r="E879" s="5"/>
      <c r="F879" s="31"/>
      <c r="G879" s="31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</row>
    <row r="880">
      <c r="A880" s="5"/>
      <c r="B880" s="5"/>
      <c r="C880" s="5"/>
      <c r="D880" s="5"/>
      <c r="E880" s="5"/>
      <c r="F880" s="31"/>
      <c r="G880" s="31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</row>
    <row r="881">
      <c r="A881" s="5"/>
      <c r="B881" s="5"/>
      <c r="C881" s="5"/>
      <c r="D881" s="5"/>
      <c r="E881" s="5"/>
      <c r="F881" s="31"/>
      <c r="G881" s="31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</row>
    <row r="882">
      <c r="A882" s="5"/>
      <c r="B882" s="5"/>
      <c r="C882" s="5"/>
      <c r="D882" s="5"/>
      <c r="E882" s="5"/>
      <c r="F882" s="31"/>
      <c r="G882" s="31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</row>
    <row r="883">
      <c r="A883" s="5"/>
      <c r="B883" s="5"/>
      <c r="C883" s="5"/>
      <c r="D883" s="5"/>
      <c r="E883" s="5"/>
      <c r="F883" s="31"/>
      <c r="G883" s="31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</row>
    <row r="884">
      <c r="A884" s="5"/>
      <c r="B884" s="5"/>
      <c r="C884" s="5"/>
      <c r="D884" s="5"/>
      <c r="E884" s="5"/>
      <c r="F884" s="31"/>
      <c r="G884" s="31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</row>
    <row r="885">
      <c r="A885" s="5"/>
      <c r="B885" s="5"/>
      <c r="C885" s="5"/>
      <c r="D885" s="5"/>
      <c r="E885" s="5"/>
      <c r="F885" s="31"/>
      <c r="G885" s="31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</row>
    <row r="886">
      <c r="A886" s="5"/>
      <c r="B886" s="5"/>
      <c r="C886" s="5"/>
      <c r="D886" s="5"/>
      <c r="E886" s="5"/>
      <c r="F886" s="31"/>
      <c r="G886" s="31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</row>
    <row r="887">
      <c r="A887" s="5"/>
      <c r="B887" s="5"/>
      <c r="C887" s="5"/>
      <c r="D887" s="5"/>
      <c r="E887" s="5"/>
      <c r="F887" s="31"/>
      <c r="G887" s="31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</row>
    <row r="888">
      <c r="A888" s="5"/>
      <c r="B888" s="5"/>
      <c r="C888" s="5"/>
      <c r="D888" s="5"/>
      <c r="E888" s="5"/>
      <c r="F888" s="31"/>
      <c r="G888" s="31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</row>
    <row r="889">
      <c r="A889" s="5"/>
      <c r="B889" s="5"/>
      <c r="C889" s="5"/>
      <c r="D889" s="5"/>
      <c r="E889" s="5"/>
      <c r="F889" s="31"/>
      <c r="G889" s="31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</row>
    <row r="890">
      <c r="A890" s="5"/>
      <c r="B890" s="5"/>
      <c r="C890" s="5"/>
      <c r="D890" s="5"/>
      <c r="E890" s="5"/>
      <c r="F890" s="31"/>
      <c r="G890" s="31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</row>
    <row r="891">
      <c r="A891" s="5"/>
      <c r="B891" s="5"/>
      <c r="C891" s="5"/>
      <c r="D891" s="5"/>
      <c r="E891" s="5"/>
      <c r="F891" s="31"/>
      <c r="G891" s="31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>
      <c r="A892" s="5"/>
      <c r="B892" s="5"/>
      <c r="C892" s="5"/>
      <c r="D892" s="5"/>
      <c r="E892" s="5"/>
      <c r="F892" s="31"/>
      <c r="G892" s="31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>
      <c r="A893" s="5"/>
      <c r="B893" s="5"/>
      <c r="C893" s="5"/>
      <c r="D893" s="5"/>
      <c r="E893" s="5"/>
      <c r="F893" s="31"/>
      <c r="G893" s="31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>
      <c r="A894" s="5"/>
      <c r="B894" s="5"/>
      <c r="C894" s="5"/>
      <c r="D894" s="5"/>
      <c r="E894" s="5"/>
      <c r="F894" s="31"/>
      <c r="G894" s="31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>
      <c r="A895" s="5"/>
      <c r="B895" s="5"/>
      <c r="C895" s="5"/>
      <c r="D895" s="5"/>
      <c r="E895" s="5"/>
      <c r="F895" s="31"/>
      <c r="G895" s="31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>
      <c r="A896" s="5"/>
      <c r="B896" s="5"/>
      <c r="C896" s="5"/>
      <c r="D896" s="5"/>
      <c r="E896" s="5"/>
      <c r="F896" s="31"/>
      <c r="G896" s="31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>
      <c r="A897" s="5"/>
      <c r="B897" s="5"/>
      <c r="C897" s="5"/>
      <c r="D897" s="5"/>
      <c r="E897" s="5"/>
      <c r="F897" s="31"/>
      <c r="G897" s="31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>
      <c r="A898" s="5"/>
      <c r="B898" s="5"/>
      <c r="C898" s="5"/>
      <c r="D898" s="5"/>
      <c r="E898" s="5"/>
      <c r="F898" s="31"/>
      <c r="G898" s="31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>
      <c r="A899" s="5"/>
      <c r="B899" s="5"/>
      <c r="C899" s="5"/>
      <c r="D899" s="5"/>
      <c r="E899" s="5"/>
      <c r="F899" s="31"/>
      <c r="G899" s="31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>
      <c r="A900" s="5"/>
      <c r="B900" s="5"/>
      <c r="C900" s="5"/>
      <c r="D900" s="5"/>
      <c r="E900" s="5"/>
      <c r="F900" s="31"/>
      <c r="G900" s="31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>
      <c r="A901" s="5"/>
      <c r="B901" s="5"/>
      <c r="C901" s="5"/>
      <c r="D901" s="5"/>
      <c r="E901" s="5"/>
      <c r="F901" s="31"/>
      <c r="G901" s="31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>
      <c r="A902" s="5"/>
      <c r="B902" s="5"/>
      <c r="C902" s="5"/>
      <c r="D902" s="5"/>
      <c r="E902" s="5"/>
      <c r="F902" s="31"/>
      <c r="G902" s="31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>
      <c r="A903" s="5"/>
      <c r="B903" s="5"/>
      <c r="C903" s="5"/>
      <c r="D903" s="5"/>
      <c r="E903" s="5"/>
      <c r="F903" s="31"/>
      <c r="G903" s="31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>
      <c r="A904" s="5"/>
      <c r="B904" s="5"/>
      <c r="C904" s="5"/>
      <c r="D904" s="5"/>
      <c r="E904" s="5"/>
      <c r="F904" s="31"/>
      <c r="G904" s="31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>
      <c r="A905" s="5"/>
      <c r="B905" s="5"/>
      <c r="C905" s="5"/>
      <c r="D905" s="5"/>
      <c r="E905" s="5"/>
      <c r="F905" s="31"/>
      <c r="G905" s="31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>
      <c r="A906" s="5"/>
      <c r="B906" s="5"/>
      <c r="C906" s="5"/>
      <c r="D906" s="5"/>
      <c r="E906" s="5"/>
      <c r="F906" s="31"/>
      <c r="G906" s="31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>
      <c r="A907" s="5"/>
      <c r="B907" s="5"/>
      <c r="C907" s="5"/>
      <c r="D907" s="5"/>
      <c r="E907" s="5"/>
      <c r="F907" s="31"/>
      <c r="G907" s="31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>
      <c r="A908" s="5"/>
      <c r="B908" s="5"/>
      <c r="C908" s="5"/>
      <c r="D908" s="5"/>
      <c r="E908" s="5"/>
      <c r="F908" s="31"/>
      <c r="G908" s="31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>
      <c r="A909" s="5"/>
      <c r="B909" s="5"/>
      <c r="C909" s="5"/>
      <c r="D909" s="5"/>
      <c r="E909" s="5"/>
      <c r="F909" s="31"/>
      <c r="G909" s="31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>
      <c r="A910" s="5"/>
      <c r="B910" s="5"/>
      <c r="C910" s="5"/>
      <c r="D910" s="5"/>
      <c r="E910" s="5"/>
      <c r="F910" s="31"/>
      <c r="G910" s="31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>
      <c r="A911" s="5"/>
      <c r="B911" s="5"/>
      <c r="C911" s="5"/>
      <c r="D911" s="5"/>
      <c r="E911" s="5"/>
      <c r="F911" s="31"/>
      <c r="G911" s="31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>
      <c r="A912" s="5"/>
      <c r="B912" s="5"/>
      <c r="C912" s="5"/>
      <c r="D912" s="5"/>
      <c r="E912" s="5"/>
      <c r="F912" s="31"/>
      <c r="G912" s="31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>
      <c r="A913" s="5"/>
      <c r="B913" s="5"/>
      <c r="C913" s="5"/>
      <c r="D913" s="5"/>
      <c r="E913" s="5"/>
      <c r="F913" s="31"/>
      <c r="G913" s="31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>
      <c r="A914" s="5"/>
      <c r="B914" s="5"/>
      <c r="C914" s="5"/>
      <c r="D914" s="5"/>
      <c r="E914" s="5"/>
      <c r="F914" s="31"/>
      <c r="G914" s="31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>
      <c r="A915" s="5"/>
      <c r="B915" s="5"/>
      <c r="C915" s="5"/>
      <c r="D915" s="5"/>
      <c r="E915" s="5"/>
      <c r="F915" s="31"/>
      <c r="G915" s="31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>
      <c r="A916" s="5"/>
      <c r="B916" s="5"/>
      <c r="C916" s="5"/>
      <c r="D916" s="5"/>
      <c r="E916" s="5"/>
      <c r="F916" s="31"/>
      <c r="G916" s="31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>
      <c r="A917" s="5"/>
      <c r="B917" s="5"/>
      <c r="C917" s="5"/>
      <c r="D917" s="5"/>
      <c r="E917" s="5"/>
      <c r="F917" s="31"/>
      <c r="G917" s="31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>
      <c r="A918" s="5"/>
      <c r="B918" s="5"/>
      <c r="C918" s="5"/>
      <c r="D918" s="5"/>
      <c r="E918" s="5"/>
      <c r="F918" s="31"/>
      <c r="G918" s="31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>
      <c r="A919" s="5"/>
      <c r="B919" s="5"/>
      <c r="C919" s="5"/>
      <c r="D919" s="5"/>
      <c r="E919" s="5"/>
      <c r="F919" s="31"/>
      <c r="G919" s="31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>
      <c r="A920" s="5"/>
      <c r="B920" s="5"/>
      <c r="C920" s="5"/>
      <c r="D920" s="5"/>
      <c r="E920" s="5"/>
      <c r="F920" s="31"/>
      <c r="G920" s="31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>
      <c r="A921" s="5"/>
      <c r="B921" s="5"/>
      <c r="C921" s="5"/>
      <c r="D921" s="5"/>
      <c r="E921" s="5"/>
      <c r="F921" s="31"/>
      <c r="G921" s="31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>
      <c r="A922" s="5"/>
      <c r="B922" s="5"/>
      <c r="C922" s="5"/>
      <c r="D922" s="5"/>
      <c r="E922" s="5"/>
      <c r="F922" s="31"/>
      <c r="G922" s="31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>
      <c r="A923" s="5"/>
      <c r="B923" s="5"/>
      <c r="C923" s="5"/>
      <c r="D923" s="5"/>
      <c r="E923" s="5"/>
      <c r="F923" s="31"/>
      <c r="G923" s="31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>
      <c r="A924" s="5"/>
      <c r="B924" s="5"/>
      <c r="C924" s="5"/>
      <c r="D924" s="5"/>
      <c r="E924" s="5"/>
      <c r="F924" s="31"/>
      <c r="G924" s="31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>
      <c r="A925" s="5"/>
      <c r="B925" s="5"/>
      <c r="C925" s="5"/>
      <c r="D925" s="5"/>
      <c r="E925" s="5"/>
      <c r="F925" s="31"/>
      <c r="G925" s="31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>
      <c r="A926" s="5"/>
      <c r="B926" s="5"/>
      <c r="C926" s="5"/>
      <c r="D926" s="5"/>
      <c r="E926" s="5"/>
      <c r="F926" s="31"/>
      <c r="G926" s="31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>
      <c r="A927" s="5"/>
      <c r="B927" s="5"/>
      <c r="C927" s="5"/>
      <c r="D927" s="5"/>
      <c r="E927" s="5"/>
      <c r="F927" s="31"/>
      <c r="G927" s="31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>
      <c r="A928" s="5"/>
      <c r="B928" s="5"/>
      <c r="C928" s="5"/>
      <c r="D928" s="5"/>
      <c r="E928" s="5"/>
      <c r="F928" s="31"/>
      <c r="G928" s="31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>
      <c r="A929" s="5"/>
      <c r="B929" s="5"/>
      <c r="C929" s="5"/>
      <c r="D929" s="5"/>
      <c r="E929" s="5"/>
      <c r="F929" s="31"/>
      <c r="G929" s="31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>
      <c r="A930" s="5"/>
      <c r="B930" s="5"/>
      <c r="C930" s="5"/>
      <c r="D930" s="5"/>
      <c r="E930" s="5"/>
      <c r="F930" s="31"/>
      <c r="G930" s="31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>
      <c r="A931" s="5"/>
      <c r="B931" s="5"/>
      <c r="C931" s="5"/>
      <c r="D931" s="5"/>
      <c r="E931" s="5"/>
      <c r="F931" s="31"/>
      <c r="G931" s="31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>
      <c r="A932" s="5"/>
      <c r="B932" s="5"/>
      <c r="C932" s="5"/>
      <c r="D932" s="5"/>
      <c r="E932" s="5"/>
      <c r="F932" s="31"/>
      <c r="G932" s="31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>
      <c r="A933" s="5"/>
      <c r="B933" s="5"/>
      <c r="C933" s="5"/>
      <c r="D933" s="5"/>
      <c r="E933" s="5"/>
      <c r="F933" s="31"/>
      <c r="G933" s="31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>
      <c r="A934" s="5"/>
      <c r="B934" s="5"/>
      <c r="C934" s="5"/>
      <c r="D934" s="5"/>
      <c r="E934" s="5"/>
      <c r="F934" s="31"/>
      <c r="G934" s="31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>
      <c r="A935" s="5"/>
      <c r="B935" s="5"/>
      <c r="C935" s="5"/>
      <c r="D935" s="5"/>
      <c r="E935" s="5"/>
      <c r="F935" s="31"/>
      <c r="G935" s="31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>
      <c r="A936" s="5"/>
      <c r="B936" s="5"/>
      <c r="C936" s="5"/>
      <c r="D936" s="5"/>
      <c r="E936" s="5"/>
      <c r="F936" s="31"/>
      <c r="G936" s="31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>
      <c r="A937" s="5"/>
      <c r="B937" s="5"/>
      <c r="C937" s="5"/>
      <c r="D937" s="5"/>
      <c r="E937" s="5"/>
      <c r="F937" s="31"/>
      <c r="G937" s="31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>
      <c r="A938" s="5"/>
      <c r="B938" s="5"/>
      <c r="C938" s="5"/>
      <c r="D938" s="5"/>
      <c r="E938" s="5"/>
      <c r="F938" s="31"/>
      <c r="G938" s="31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>
      <c r="A939" s="5"/>
      <c r="B939" s="5"/>
      <c r="C939" s="5"/>
      <c r="D939" s="5"/>
      <c r="E939" s="5"/>
      <c r="F939" s="31"/>
      <c r="G939" s="31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>
      <c r="A940" s="5"/>
      <c r="B940" s="5"/>
      <c r="C940" s="5"/>
      <c r="D940" s="5"/>
      <c r="E940" s="5"/>
      <c r="F940" s="31"/>
      <c r="G940" s="31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>
      <c r="A941" s="5"/>
      <c r="B941" s="5"/>
      <c r="C941" s="5"/>
      <c r="D941" s="5"/>
      <c r="E941" s="5"/>
      <c r="F941" s="31"/>
      <c r="G941" s="31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>
      <c r="A942" s="5"/>
      <c r="B942" s="5"/>
      <c r="C942" s="5"/>
      <c r="D942" s="5"/>
      <c r="E942" s="5"/>
      <c r="F942" s="31"/>
      <c r="G942" s="31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>
      <c r="A943" s="5"/>
      <c r="B943" s="5"/>
      <c r="C943" s="5"/>
      <c r="D943" s="5"/>
      <c r="E943" s="5"/>
      <c r="F943" s="31"/>
      <c r="G943" s="31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>
      <c r="A944" s="5"/>
      <c r="B944" s="5"/>
      <c r="C944" s="5"/>
      <c r="D944" s="5"/>
      <c r="E944" s="5"/>
      <c r="F944" s="31"/>
      <c r="G944" s="31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>
      <c r="A945" s="5"/>
      <c r="B945" s="5"/>
      <c r="C945" s="5"/>
      <c r="D945" s="5"/>
      <c r="E945" s="5"/>
      <c r="F945" s="31"/>
      <c r="G945" s="31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>
      <c r="A946" s="5"/>
      <c r="B946" s="5"/>
      <c r="C946" s="5"/>
      <c r="D946" s="5"/>
      <c r="E946" s="5"/>
      <c r="F946" s="31"/>
      <c r="G946" s="31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>
      <c r="A947" s="5"/>
      <c r="B947" s="5"/>
      <c r="C947" s="5"/>
      <c r="D947" s="5"/>
      <c r="E947" s="5"/>
      <c r="F947" s="31"/>
      <c r="G947" s="31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>
      <c r="A948" s="5"/>
      <c r="B948" s="5"/>
      <c r="C948" s="5"/>
      <c r="D948" s="5"/>
      <c r="E948" s="5"/>
      <c r="F948" s="31"/>
      <c r="G948" s="31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>
      <c r="A949" s="5"/>
      <c r="B949" s="5"/>
      <c r="C949" s="5"/>
      <c r="D949" s="5"/>
      <c r="E949" s="5"/>
      <c r="F949" s="31"/>
      <c r="G949" s="31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>
      <c r="A950" s="5"/>
      <c r="B950" s="5"/>
      <c r="C950" s="5"/>
      <c r="D950" s="5"/>
      <c r="E950" s="5"/>
      <c r="F950" s="31"/>
      <c r="G950" s="31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>
      <c r="A951" s="5"/>
      <c r="B951" s="5"/>
      <c r="C951" s="5"/>
      <c r="D951" s="5"/>
      <c r="E951" s="5"/>
      <c r="F951" s="31"/>
      <c r="G951" s="31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>
      <c r="A952" s="5"/>
      <c r="B952" s="5"/>
      <c r="C952" s="5"/>
      <c r="D952" s="5"/>
      <c r="E952" s="5"/>
      <c r="F952" s="31"/>
      <c r="G952" s="31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>
      <c r="A953" s="5"/>
      <c r="B953" s="5"/>
      <c r="C953" s="5"/>
      <c r="D953" s="5"/>
      <c r="E953" s="5"/>
      <c r="F953" s="31"/>
      <c r="G953" s="31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>
      <c r="A954" s="5"/>
      <c r="B954" s="5"/>
      <c r="C954" s="5"/>
      <c r="D954" s="5"/>
      <c r="E954" s="5"/>
      <c r="F954" s="31"/>
      <c r="G954" s="31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>
      <c r="A955" s="5"/>
      <c r="B955" s="5"/>
      <c r="C955" s="5"/>
      <c r="D955" s="5"/>
      <c r="E955" s="5"/>
      <c r="F955" s="31"/>
      <c r="G955" s="31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>
      <c r="A956" s="5"/>
      <c r="B956" s="5"/>
      <c r="C956" s="5"/>
      <c r="D956" s="5"/>
      <c r="E956" s="5"/>
      <c r="F956" s="31"/>
      <c r="G956" s="31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>
      <c r="A957" s="5"/>
      <c r="B957" s="5"/>
      <c r="C957" s="5"/>
      <c r="D957" s="5"/>
      <c r="E957" s="5"/>
      <c r="F957" s="31"/>
      <c r="G957" s="31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>
      <c r="A958" s="5"/>
      <c r="B958" s="5"/>
      <c r="C958" s="5"/>
      <c r="D958" s="5"/>
      <c r="E958" s="5"/>
      <c r="F958" s="31"/>
      <c r="G958" s="31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>
      <c r="A959" s="5"/>
      <c r="B959" s="5"/>
      <c r="C959" s="5"/>
      <c r="D959" s="5"/>
      <c r="E959" s="5"/>
      <c r="F959" s="31"/>
      <c r="G959" s="31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>
      <c r="A960" s="5"/>
      <c r="B960" s="5"/>
      <c r="C960" s="5"/>
      <c r="D960" s="5"/>
      <c r="E960" s="5"/>
      <c r="F960" s="31"/>
      <c r="G960" s="31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>
      <c r="A961" s="5"/>
      <c r="B961" s="5"/>
      <c r="C961" s="5"/>
      <c r="D961" s="5"/>
      <c r="E961" s="5"/>
      <c r="F961" s="31"/>
      <c r="G961" s="31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>
      <c r="A962" s="5"/>
      <c r="B962" s="5"/>
      <c r="C962" s="5"/>
      <c r="D962" s="5"/>
      <c r="E962" s="5"/>
      <c r="F962" s="31"/>
      <c r="G962" s="31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>
      <c r="A963" s="5"/>
      <c r="B963" s="5"/>
      <c r="C963" s="5"/>
      <c r="D963" s="5"/>
      <c r="E963" s="5"/>
      <c r="F963" s="31"/>
      <c r="G963" s="31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>
      <c r="A964" s="5"/>
      <c r="B964" s="5"/>
      <c r="C964" s="5"/>
      <c r="D964" s="5"/>
      <c r="E964" s="5"/>
      <c r="F964" s="31"/>
      <c r="G964" s="31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>
      <c r="A965" s="5"/>
      <c r="B965" s="5"/>
      <c r="C965" s="5"/>
      <c r="D965" s="5"/>
      <c r="E965" s="5"/>
      <c r="F965" s="31"/>
      <c r="G965" s="31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>
      <c r="A966" s="5"/>
      <c r="B966" s="5"/>
      <c r="C966" s="5"/>
      <c r="D966" s="5"/>
      <c r="E966" s="5"/>
      <c r="F966" s="31"/>
      <c r="G966" s="31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>
      <c r="A967" s="5"/>
      <c r="B967" s="5"/>
      <c r="C967" s="5"/>
      <c r="D967" s="5"/>
      <c r="E967" s="5"/>
      <c r="F967" s="31"/>
      <c r="G967" s="31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>
      <c r="A968" s="5"/>
      <c r="B968" s="5"/>
      <c r="C968" s="5"/>
      <c r="D968" s="5"/>
      <c r="E968" s="5"/>
      <c r="F968" s="31"/>
      <c r="G968" s="31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>
      <c r="A969" s="5"/>
      <c r="B969" s="5"/>
      <c r="C969" s="5"/>
      <c r="D969" s="5"/>
      <c r="E969" s="5"/>
      <c r="F969" s="31"/>
      <c r="G969" s="31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>
      <c r="A970" s="5"/>
      <c r="B970" s="5"/>
      <c r="C970" s="5"/>
      <c r="D970" s="5"/>
      <c r="E970" s="5"/>
      <c r="F970" s="31"/>
      <c r="G970" s="31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>
      <c r="A971" s="5"/>
      <c r="B971" s="5"/>
      <c r="C971" s="5"/>
      <c r="D971" s="5"/>
      <c r="E971" s="5"/>
      <c r="F971" s="31"/>
      <c r="G971" s="31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>
      <c r="A972" s="5"/>
      <c r="B972" s="5"/>
      <c r="C972" s="5"/>
      <c r="D972" s="5"/>
      <c r="E972" s="5"/>
      <c r="F972" s="31"/>
      <c r="G972" s="31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>
      <c r="A973" s="5"/>
      <c r="B973" s="5"/>
      <c r="C973" s="5"/>
      <c r="D973" s="5"/>
      <c r="E973" s="5"/>
      <c r="F973" s="31"/>
      <c r="G973" s="31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>
      <c r="A974" s="5"/>
      <c r="B974" s="5"/>
      <c r="C974" s="5"/>
      <c r="D974" s="5"/>
      <c r="E974" s="5"/>
      <c r="F974" s="31"/>
      <c r="G974" s="31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>
      <c r="A975" s="5"/>
      <c r="B975" s="5"/>
      <c r="C975" s="5"/>
      <c r="D975" s="5"/>
      <c r="E975" s="5"/>
      <c r="F975" s="31"/>
      <c r="G975" s="31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>
      <c r="A976" s="5"/>
      <c r="B976" s="5"/>
      <c r="C976" s="5"/>
      <c r="D976" s="5"/>
      <c r="E976" s="5"/>
      <c r="F976" s="31"/>
      <c r="G976" s="31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>
      <c r="A977" s="5"/>
      <c r="B977" s="5"/>
      <c r="C977" s="5"/>
      <c r="D977" s="5"/>
      <c r="E977" s="5"/>
      <c r="F977" s="31"/>
      <c r="G977" s="31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>
      <c r="A978" s="5"/>
      <c r="B978" s="5"/>
      <c r="C978" s="5"/>
      <c r="D978" s="5"/>
      <c r="E978" s="5"/>
      <c r="F978" s="31"/>
      <c r="G978" s="31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>
      <c r="A979" s="5"/>
      <c r="B979" s="5"/>
      <c r="C979" s="5"/>
      <c r="D979" s="5"/>
      <c r="E979" s="5"/>
      <c r="F979" s="31"/>
      <c r="G979" s="31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>
      <c r="A980" s="5"/>
      <c r="B980" s="5"/>
      <c r="C980" s="5"/>
      <c r="D980" s="5"/>
      <c r="E980" s="5"/>
      <c r="F980" s="31"/>
      <c r="G980" s="31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>
      <c r="A981" s="5"/>
      <c r="B981" s="5"/>
      <c r="C981" s="5"/>
      <c r="D981" s="5"/>
      <c r="E981" s="5"/>
      <c r="F981" s="31"/>
      <c r="G981" s="31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>
      <c r="A982" s="5"/>
      <c r="B982" s="5"/>
      <c r="C982" s="5"/>
      <c r="D982" s="5"/>
      <c r="E982" s="5"/>
      <c r="F982" s="31"/>
      <c r="G982" s="31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>
      <c r="A983" s="5"/>
      <c r="B983" s="5"/>
      <c r="C983" s="5"/>
      <c r="D983" s="5"/>
      <c r="E983" s="5"/>
      <c r="F983" s="31"/>
      <c r="G983" s="31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>
      <c r="A984" s="5"/>
      <c r="B984" s="5"/>
      <c r="C984" s="5"/>
      <c r="D984" s="5"/>
      <c r="E984" s="5"/>
      <c r="F984" s="31"/>
      <c r="G984" s="31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>
      <c r="A985" s="5"/>
      <c r="B985" s="5"/>
      <c r="C985" s="5"/>
      <c r="D985" s="5"/>
      <c r="E985" s="5"/>
      <c r="F985" s="31"/>
      <c r="G985" s="31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>
      <c r="A986" s="5"/>
      <c r="B986" s="5"/>
      <c r="C986" s="5"/>
      <c r="D986" s="5"/>
      <c r="E986" s="5"/>
      <c r="F986" s="31"/>
      <c r="G986" s="31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>
      <c r="A987" s="5"/>
      <c r="B987" s="5"/>
      <c r="C987" s="5"/>
      <c r="D987" s="5"/>
      <c r="E987" s="5"/>
      <c r="F987" s="31"/>
      <c r="G987" s="31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>
      <c r="A988" s="5"/>
      <c r="B988" s="5"/>
      <c r="C988" s="5"/>
      <c r="D988" s="5"/>
      <c r="E988" s="5"/>
      <c r="F988" s="31"/>
      <c r="G988" s="31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>
      <c r="A989" s="5"/>
      <c r="B989" s="5"/>
      <c r="C989" s="5"/>
      <c r="D989" s="5"/>
      <c r="E989" s="5"/>
      <c r="F989" s="31"/>
      <c r="G989" s="31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>
      <c r="A990" s="5"/>
      <c r="B990" s="5"/>
      <c r="C990" s="5"/>
      <c r="D990" s="5"/>
      <c r="E990" s="5"/>
      <c r="F990" s="31"/>
      <c r="G990" s="31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>
      <c r="A991" s="5"/>
      <c r="B991" s="5"/>
      <c r="C991" s="5"/>
      <c r="D991" s="5"/>
      <c r="E991" s="5"/>
      <c r="F991" s="31"/>
      <c r="G991" s="31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>
      <c r="A992" s="5"/>
      <c r="B992" s="5"/>
      <c r="C992" s="5"/>
      <c r="D992" s="5"/>
      <c r="E992" s="5"/>
      <c r="F992" s="31"/>
      <c r="G992" s="31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>
      <c r="A993" s="5"/>
      <c r="B993" s="5"/>
      <c r="C993" s="5"/>
      <c r="D993" s="5"/>
      <c r="E993" s="5"/>
      <c r="F993" s="31"/>
      <c r="G993" s="31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>
      <c r="A994" s="5"/>
      <c r="B994" s="5"/>
      <c r="C994" s="5"/>
      <c r="D994" s="5"/>
      <c r="E994" s="5"/>
      <c r="F994" s="31"/>
      <c r="G994" s="31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r="995">
      <c r="A995" s="5"/>
      <c r="B995" s="5"/>
      <c r="C995" s="5"/>
      <c r="D995" s="5"/>
      <c r="E995" s="5"/>
      <c r="F995" s="31"/>
      <c r="G995" s="31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r="996">
      <c r="A996" s="5"/>
      <c r="B996" s="5"/>
      <c r="C996" s="5"/>
      <c r="D996" s="5"/>
      <c r="E996" s="5"/>
      <c r="F996" s="31"/>
      <c r="G996" s="31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r="997">
      <c r="A997" s="5"/>
      <c r="B997" s="5"/>
      <c r="C997" s="5"/>
      <c r="D997" s="5"/>
      <c r="E997" s="5"/>
      <c r="F997" s="31"/>
      <c r="G997" s="31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29"/>
  </cols>
  <sheetData>
    <row r="1">
      <c r="A1" s="32" t="s">
        <v>0</v>
      </c>
      <c r="B1" s="66">
        <v>1998.0</v>
      </c>
      <c r="C1" s="66">
        <v>1999.0</v>
      </c>
      <c r="D1" s="66">
        <v>2000.0</v>
      </c>
      <c r="E1" s="66">
        <v>2001.0</v>
      </c>
      <c r="F1" s="66">
        <v>2002.0</v>
      </c>
      <c r="G1" s="66">
        <v>2003.0</v>
      </c>
      <c r="H1" s="66">
        <v>2004.0</v>
      </c>
      <c r="I1" s="66">
        <v>2005.0</v>
      </c>
      <c r="J1" s="66">
        <v>2006.0</v>
      </c>
      <c r="K1" s="66">
        <v>2007.0</v>
      </c>
      <c r="L1" s="66">
        <v>2008.0</v>
      </c>
      <c r="M1" s="66">
        <v>2009.0</v>
      </c>
      <c r="N1" s="66">
        <v>2010.0</v>
      </c>
      <c r="O1" s="66">
        <v>2011.0</v>
      </c>
      <c r="P1" s="66">
        <v>2012.0</v>
      </c>
      <c r="Q1" s="66">
        <v>2013.0</v>
      </c>
      <c r="R1" s="66">
        <v>2014.0</v>
      </c>
      <c r="S1" s="66">
        <v>2015.0</v>
      </c>
      <c r="T1" s="66">
        <v>2016.0</v>
      </c>
      <c r="U1" s="66">
        <v>2017.0</v>
      </c>
      <c r="V1" s="66">
        <v>2018.0</v>
      </c>
      <c r="W1" s="66">
        <v>2019.0</v>
      </c>
      <c r="X1" s="46">
        <v>2020.0</v>
      </c>
      <c r="Y1" s="46">
        <v>2021.0</v>
      </c>
      <c r="Z1" s="46">
        <v>2022.0</v>
      </c>
      <c r="AA1" s="46">
        <v>2023.0</v>
      </c>
      <c r="AB1" s="46">
        <v>2024.0</v>
      </c>
      <c r="AC1" s="46">
        <v>2025.0</v>
      </c>
      <c r="AD1" s="46">
        <v>2026.0</v>
      </c>
      <c r="AE1" s="46">
        <v>2027.0</v>
      </c>
      <c r="AF1" s="46">
        <v>2028.0</v>
      </c>
      <c r="AG1" s="67" t="s">
        <v>91</v>
      </c>
    </row>
    <row r="2">
      <c r="A2" s="6" t="s">
        <v>10</v>
      </c>
      <c r="B2" s="42">
        <f>IF(AND('Benefits (0.04)'!D2&lt;&gt;"NA", 'Travel_costs (0.04)'!E2&lt;&gt;"NA"), 'Benefits (0.04)'!D2-'Travel_costs (0.04)'!E2, "NA")</f>
        <v>1848.51455</v>
      </c>
      <c r="C2" s="42">
        <f>IF(AND('Benefits (0.04)'!E2&lt;&gt;"NA", 'Travel_costs (0.04)'!F2&lt;&gt;"NA"), 'Benefits (0.04)'!E2-'Travel_costs (0.04)'!F2, "NA")</f>
        <v>1883.676778</v>
      </c>
      <c r="D2" s="42">
        <f>IF(AND('Benefits (0.04)'!F2&lt;&gt;"NA", 'Travel_costs (0.04)'!G2&lt;&gt;"NA"), 'Benefits (0.04)'!F2-'Travel_costs (0.04)'!G2, "NA")</f>
        <v>1919.469928</v>
      </c>
      <c r="E2" s="42">
        <f>IF(AND('Benefits (0.04)'!G2&lt;&gt;"NA", 'Travel_costs (0.04)'!H2&lt;&gt;"NA"), 'Benefits (0.04)'!G2-'Travel_costs (0.04)'!H2, "NA")</f>
        <v>1955.903725</v>
      </c>
      <c r="F2" s="42">
        <f>IF(AND('Benefits (0.04)'!H2&lt;&gt;"NA", 'Travel_costs (0.04)'!I2&lt;&gt;"NA"), 'Benefits (0.04)'!H2-'Travel_costs (0.04)'!I2, "NA")</f>
        <v>1992.987975</v>
      </c>
      <c r="G2" s="42">
        <f>IF(AND('Benefits (0.04)'!I2&lt;&gt;"NA", 'Travel_costs (0.04)'!J2&lt;&gt;"NA"), 'Benefits (0.04)'!I2-'Travel_costs (0.04)'!J2, "NA")</f>
        <v>2030.732557</v>
      </c>
      <c r="H2" s="42">
        <f>IF(AND('Benefits (0.04)'!J2&lt;&gt;"NA", 'Travel_costs (0.04)'!K2&lt;&gt;"NA"), 'Benefits (0.04)'!J2-'Travel_costs (0.04)'!K2, "NA")</f>
        <v>2069.147423</v>
      </c>
      <c r="I2" s="42">
        <f>IF(AND('Benefits (0.04)'!K2&lt;&gt;"NA", 'Travel_costs (0.04)'!L2&lt;&gt;"NA"), 'Benefits (0.04)'!K2-'Travel_costs (0.04)'!L2, "NA")</f>
        <v>2108.242595</v>
      </c>
      <c r="J2" s="42">
        <f>IF(AND('Benefits (0.04)'!L2&lt;&gt;"NA", 'Travel_costs (0.04)'!M2&lt;&gt;"NA"), 'Benefits (0.04)'!L2-'Travel_costs (0.04)'!M2, "NA")</f>
        <v>2148.028159</v>
      </c>
      <c r="K2" s="42">
        <f>IF(AND('Benefits (0.04)'!M2&lt;&gt;"NA", 'Travel_costs (0.04)'!N2&lt;&gt;"NA"), 'Benefits (0.04)'!M2-'Travel_costs (0.04)'!N2, "NA")</f>
        <v>2188.514263</v>
      </c>
      <c r="L2" s="42">
        <f>IF(AND('Benefits (0.04)'!N2&lt;&gt;"NA", 'Travel_costs (0.04)'!O2&lt;&gt;"NA"), 'Benefits (0.04)'!N2-'Travel_costs (0.04)'!O2, "NA")</f>
        <v>2229.711111</v>
      </c>
      <c r="M2" s="42">
        <f>IF(AND('Benefits (0.04)'!O2&lt;&gt;"NA", 'Travel_costs (0.04)'!P2&lt;&gt;"NA"), 'Benefits (0.04)'!O2-'Travel_costs (0.04)'!P2, "NA")</f>
        <v>2271.628958</v>
      </c>
      <c r="N2" s="42">
        <f>IF(AND('Benefits (0.04)'!P2&lt;&gt;"NA", 'Travel_costs (0.04)'!Q2&lt;&gt;"NA"), 'Benefits (0.04)'!P2-'Travel_costs (0.04)'!Q2, "NA")</f>
        <v>2314.278108</v>
      </c>
      <c r="O2" s="42">
        <f>IF(AND('Benefits (0.04)'!Q2&lt;&gt;"NA", 'Travel_costs (0.04)'!R2&lt;&gt;"NA"), 'Benefits (0.04)'!Q2-'Travel_costs (0.04)'!R2, "NA")</f>
        <v>2357.668903</v>
      </c>
      <c r="P2" s="42">
        <f>IF(AND('Benefits (0.04)'!R2&lt;&gt;"NA", 'Travel_costs (0.04)'!S2&lt;&gt;"NA"), 'Benefits (0.04)'!R2-'Travel_costs (0.04)'!S2, "NA")</f>
        <v>2401.811723</v>
      </c>
      <c r="Q2" s="42">
        <f>IF(AND('Benefits (0.04)'!S2&lt;&gt;"NA", 'Travel_costs (0.04)'!T2&lt;&gt;"NA"), 'Benefits (0.04)'!S2-'Travel_costs (0.04)'!T2, "NA")</f>
        <v>2446.716977</v>
      </c>
      <c r="R2" s="42">
        <f>IF(AND('Benefits (0.04)'!T2&lt;&gt;"NA", 'Travel_costs (0.04)'!U2&lt;&gt;"NA"), 'Benefits (0.04)'!T2-'Travel_costs (0.04)'!U2, "NA")</f>
        <v>2492.395097</v>
      </c>
      <c r="S2" s="42">
        <f>IF(AND('Benefits (0.04)'!U2&lt;&gt;"NA", 'Travel_costs (0.04)'!V2&lt;&gt;"NA"), 'Benefits (0.04)'!U2-'Travel_costs (0.04)'!V2, "NA")</f>
        <v>2538.856531</v>
      </c>
      <c r="T2" s="42">
        <f>IF(AND('Benefits (0.04)'!V2&lt;&gt;"NA", 'Travel_costs (0.04)'!W2&lt;&gt;"NA"), 'Benefits (0.04)'!V2-'Travel_costs (0.04)'!W2, "NA")</f>
        <v>2586.111735</v>
      </c>
      <c r="U2" s="42">
        <f>IF(AND('Benefits (0.04)'!W2&lt;&gt;"NA", 'Travel_costs (0.04)'!X2&lt;&gt;"NA"), 'Benefits (0.04)'!W2-'Travel_costs (0.04)'!X2, "NA")</f>
        <v>2634.171166</v>
      </c>
      <c r="V2" s="42">
        <f>IF(AND('Benefits (0.04)'!X2&lt;&gt;"NA", 'Travel_costs (0.04)'!Y2&lt;&gt;"NA"), 'Benefits (0.04)'!X2-'Travel_costs (0.04)'!Y2, "NA")</f>
        <v>2683.045273</v>
      </c>
      <c r="W2" s="42">
        <f>IF(AND('Benefits (0.04)'!Y2&lt;&gt;"NA", 'Travel_costs (0.04)'!Z2&lt;&gt;"NA"), 'Benefits (0.04)'!Y2-'Travel_costs (0.04)'!Z2, "NA")</f>
        <v>2732.74449</v>
      </c>
      <c r="X2" s="42">
        <f>IF(AND('Benefits (0.04)'!Z2&lt;&gt;"NA", 'Travel_costs (0.04)'!AA2&lt;&gt;"NA"), 'Benefits (0.04)'!Z2-'Travel_costs (0.04)'!AA2, "NA")</f>
        <v>2783.279224</v>
      </c>
      <c r="Y2" s="42">
        <f>IF(AND('Benefits (0.04)'!AA2&lt;&gt;"NA", 'Travel_costs (0.04)'!AB2&lt;&gt;"NA"), 'Benefits (0.04)'!AA2-'Travel_costs (0.04)'!AB2, "NA")</f>
        <v>2834.659846</v>
      </c>
      <c r="Z2" s="42">
        <f>IF(AND('Benefits (0.04)'!AB2&lt;&gt;"NA", 'Travel_costs (0.04)'!AC2&lt;&gt;"NA"), 'Benefits (0.04)'!AB2-'Travel_costs (0.04)'!AC2, "NA")</f>
        <v>2886.896682</v>
      </c>
      <c r="AA2" s="42">
        <f>IF(AND('Benefits (0.04)'!AC2&lt;&gt;"NA", 'Travel_costs (0.04)'!AD2&lt;&gt;"NA"), 'Benefits (0.04)'!AC2-'Travel_costs (0.04)'!AD2, "NA")</f>
        <v>2940</v>
      </c>
      <c r="AB2" s="42">
        <f>IF(AND('Benefits (0.04)'!AD2&lt;&gt;"NA", 'Travel_costs (0.04)'!AE2&lt;&gt;"NA"), 'Benefits (0.04)'!AD2-'Travel_costs (0.04)'!AE2, "NA")</f>
        <v>2993.98</v>
      </c>
      <c r="AC2" s="42">
        <f>IF(AND('Benefits (0.04)'!AE2&lt;&gt;"NA", 'Travel_costs (0.04)'!AF2&lt;&gt;"NA"), 'Benefits (0.04)'!AE2-'Travel_costs (0.04)'!AF2, "NA")</f>
        <v>3048.8468</v>
      </c>
      <c r="AD2" s="42">
        <f>IF(AND('Benefits (0.04)'!AF2&lt;&gt;"NA", 'Travel_costs (0.04)'!AG2&lt;&gt;"NA"), 'Benefits (0.04)'!AF2-'Travel_costs (0.04)'!AG2, "NA")</f>
        <v>3104.610424</v>
      </c>
      <c r="AE2" s="42">
        <f>IF(AND('Benefits (0.04)'!AG2&lt;&gt;"NA", 'Travel_costs (0.04)'!AH2&lt;&gt;"NA"), 'Benefits (0.04)'!AG2-'Travel_costs (0.04)'!AH2, "NA")</f>
        <v>3161.280788</v>
      </c>
      <c r="AF2" s="42">
        <f>IF(AND('Benefits (0.04)'!AH2&lt;&gt;"NA", 'Travel_costs (0.04)'!AI2&lt;&gt;"NA"), 'Benefits (0.04)'!AH2-'Travel_costs (0.04)'!AI2, "NA")</f>
        <v>3218.867686</v>
      </c>
      <c r="AG2" s="68">
        <f t="shared" ref="AG2:AG26" si="1">SUMIF(B2:AF2, "&lt;&gt;NA")</f>
        <v>76806.77947</v>
      </c>
    </row>
    <row r="3">
      <c r="A3" s="14" t="s">
        <v>13</v>
      </c>
      <c r="B3" s="51" t="str">
        <f>IF(AND('Benefits (0.04)'!D3&lt;&gt;"NA", 'Travel_costs (0.04)'!E3&lt;&gt;"NA"), 'Benefits (0.04)'!D3-'Travel_costs (0.04)'!E3, "NA")</f>
        <v>NA</v>
      </c>
      <c r="C3" s="51" t="str">
        <f>IF(AND('Benefits (0.04)'!E3&lt;&gt;"NA", 'Travel_costs (0.04)'!F3&lt;&gt;"NA"), 'Benefits (0.04)'!E3-'Travel_costs (0.04)'!F3, "NA")</f>
        <v>NA</v>
      </c>
      <c r="D3" s="51" t="str">
        <f>IF(AND('Benefits (0.04)'!F3&lt;&gt;"NA", 'Travel_costs (0.04)'!G3&lt;&gt;"NA"), 'Benefits (0.04)'!F3-'Travel_costs (0.04)'!G3, "NA")</f>
        <v>NA</v>
      </c>
      <c r="E3" s="51" t="str">
        <f>IF(AND('Benefits (0.04)'!G3&lt;&gt;"NA", 'Travel_costs (0.04)'!H3&lt;&gt;"NA"), 'Benefits (0.04)'!G3-'Travel_costs (0.04)'!H3, "NA")</f>
        <v>NA</v>
      </c>
      <c r="F3" s="51" t="str">
        <f>IF(AND('Benefits (0.04)'!H3&lt;&gt;"NA", 'Travel_costs (0.04)'!I3&lt;&gt;"NA"), 'Benefits (0.04)'!H3-'Travel_costs (0.04)'!I3, "NA")</f>
        <v>NA</v>
      </c>
      <c r="G3" s="51" t="str">
        <f>IF(AND('Benefits (0.04)'!I3&lt;&gt;"NA", 'Travel_costs (0.04)'!J3&lt;&gt;"NA"), 'Benefits (0.04)'!I3-'Travel_costs (0.04)'!J3, "NA")</f>
        <v>NA</v>
      </c>
      <c r="H3" s="51" t="str">
        <f>IF(AND('Benefits (0.04)'!J3&lt;&gt;"NA", 'Travel_costs (0.04)'!K3&lt;&gt;"NA"), 'Benefits (0.04)'!J3-'Travel_costs (0.04)'!K3, "NA")</f>
        <v>NA</v>
      </c>
      <c r="I3" s="51" t="str">
        <f>IF(AND('Benefits (0.04)'!K3&lt;&gt;"NA", 'Travel_costs (0.04)'!L3&lt;&gt;"NA"), 'Benefits (0.04)'!K3-'Travel_costs (0.04)'!L3, "NA")</f>
        <v>NA</v>
      </c>
      <c r="J3" s="51" t="str">
        <f>IF(AND('Benefits (0.04)'!L3&lt;&gt;"NA", 'Travel_costs (0.04)'!M3&lt;&gt;"NA"), 'Benefits (0.04)'!L3-'Travel_costs (0.04)'!M3, "NA")</f>
        <v>NA</v>
      </c>
      <c r="K3" s="51" t="str">
        <f>IF(AND('Benefits (0.04)'!M3&lt;&gt;"NA", 'Travel_costs (0.04)'!N3&lt;&gt;"NA"), 'Benefits (0.04)'!M3-'Travel_costs (0.04)'!N3, "NA")</f>
        <v>NA</v>
      </c>
      <c r="L3" s="51" t="str">
        <f>IF(AND('Benefits (0.04)'!N3&lt;&gt;"NA", 'Travel_costs (0.04)'!O3&lt;&gt;"NA"), 'Benefits (0.04)'!N3-'Travel_costs (0.04)'!O3, "NA")</f>
        <v>NA</v>
      </c>
      <c r="M3" s="51" t="str">
        <f>IF(AND('Benefits (0.04)'!O3&lt;&gt;"NA", 'Travel_costs (0.04)'!P3&lt;&gt;"NA"), 'Benefits (0.04)'!O3-'Travel_costs (0.04)'!P3, "NA")</f>
        <v>NA</v>
      </c>
      <c r="N3" s="51" t="str">
        <f>IF(AND('Benefits (0.04)'!P3&lt;&gt;"NA", 'Travel_costs (0.04)'!Q3&lt;&gt;"NA"), 'Benefits (0.04)'!P3-'Travel_costs (0.04)'!Q3, "NA")</f>
        <v>NA</v>
      </c>
      <c r="O3" s="51" t="str">
        <f>IF(AND('Benefits (0.04)'!Q3&lt;&gt;"NA", 'Travel_costs (0.04)'!R3&lt;&gt;"NA"), 'Benefits (0.04)'!Q3-'Travel_costs (0.04)'!R3, "NA")</f>
        <v>NA</v>
      </c>
      <c r="P3" s="51" t="str">
        <f>IF(AND('Benefits (0.04)'!R3&lt;&gt;"NA", 'Travel_costs (0.04)'!S3&lt;&gt;"NA"), 'Benefits (0.04)'!R3-'Travel_costs (0.04)'!S3, "NA")</f>
        <v>NA</v>
      </c>
      <c r="Q3" s="51" t="str">
        <f>IF(AND('Benefits (0.04)'!S3&lt;&gt;"NA", 'Travel_costs (0.04)'!T3&lt;&gt;"NA"), 'Benefits (0.04)'!S3-'Travel_costs (0.04)'!T3, "NA")</f>
        <v>NA</v>
      </c>
      <c r="R3" s="51" t="str">
        <f>IF(AND('Benefits (0.04)'!T3&lt;&gt;"NA", 'Travel_costs (0.04)'!U3&lt;&gt;"NA"), 'Benefits (0.04)'!T3-'Travel_costs (0.04)'!U3, "NA")</f>
        <v>NA</v>
      </c>
      <c r="S3" s="51" t="str">
        <f>IF(AND('Benefits (0.04)'!U3&lt;&gt;"NA", 'Travel_costs (0.04)'!V3&lt;&gt;"NA"), 'Benefits (0.04)'!U3-'Travel_costs (0.04)'!V3, "NA")</f>
        <v>NA</v>
      </c>
      <c r="T3" s="51" t="str">
        <f>IF(AND('Benefits (0.04)'!V3&lt;&gt;"NA", 'Travel_costs (0.04)'!W3&lt;&gt;"NA"), 'Benefits (0.04)'!V3-'Travel_costs (0.04)'!W3, "NA")</f>
        <v>NA</v>
      </c>
      <c r="U3" s="51" t="str">
        <f>IF(AND('Benefits (0.04)'!W3&lt;&gt;"NA", 'Travel_costs (0.04)'!X3&lt;&gt;"NA"), 'Benefits (0.04)'!W3-'Travel_costs (0.04)'!X3, "NA")</f>
        <v>NA</v>
      </c>
      <c r="V3" s="51" t="str">
        <f>IF(AND('Benefits (0.04)'!X3&lt;&gt;"NA", 'Travel_costs (0.04)'!Y3&lt;&gt;"NA"), 'Benefits (0.04)'!X3-'Travel_costs (0.04)'!Y3, "NA")</f>
        <v>NA</v>
      </c>
      <c r="W3" s="51" t="str">
        <f>IF(AND('Benefits (0.04)'!Y3&lt;&gt;"NA", 'Travel_costs (0.04)'!Z3&lt;&gt;"NA"), 'Benefits (0.04)'!Y3-'Travel_costs (0.04)'!Z3, "NA")</f>
        <v>NA</v>
      </c>
      <c r="X3" s="51" t="str">
        <f>IF(AND('Benefits (0.04)'!Z3&lt;&gt;"NA", 'Travel_costs (0.04)'!AA3&lt;&gt;"NA"), 'Benefits (0.04)'!Z3-'Travel_costs (0.04)'!AA3, "NA")</f>
        <v>NA</v>
      </c>
      <c r="Y3" s="51" t="str">
        <f>IF(AND('Benefits (0.04)'!AA3&lt;&gt;"NA", 'Travel_costs (0.04)'!AB3&lt;&gt;"NA"), 'Benefits (0.04)'!AA3-'Travel_costs (0.04)'!AB3, "NA")</f>
        <v>NA</v>
      </c>
      <c r="Z3" s="51" t="str">
        <f>IF(AND('Benefits (0.04)'!AB3&lt;&gt;"NA", 'Travel_costs (0.04)'!AC3&lt;&gt;"NA"), 'Benefits (0.04)'!AB3-'Travel_costs (0.04)'!AC3, "NA")</f>
        <v>NA</v>
      </c>
      <c r="AA3" s="51" t="str">
        <f>IF(AND('Benefits (0.04)'!AC3&lt;&gt;"NA", 'Travel_costs (0.04)'!AD3&lt;&gt;"NA"), 'Benefits (0.04)'!AC3-'Travel_costs (0.04)'!AD3, "NA")</f>
        <v>NA</v>
      </c>
      <c r="AB3" s="51" t="str">
        <f>IF(AND('Benefits (0.04)'!AD3&lt;&gt;"NA", 'Travel_costs (0.04)'!AE3&lt;&gt;"NA"), 'Benefits (0.04)'!AD3-'Travel_costs (0.04)'!AE3, "NA")</f>
        <v>NA</v>
      </c>
      <c r="AC3" s="51" t="str">
        <f>IF(AND('Benefits (0.04)'!AE3&lt;&gt;"NA", 'Travel_costs (0.04)'!AF3&lt;&gt;"NA"), 'Benefits (0.04)'!AE3-'Travel_costs (0.04)'!AF3, "NA")</f>
        <v>NA</v>
      </c>
      <c r="AD3" s="51" t="str">
        <f>IF(AND('Benefits (0.04)'!AF3&lt;&gt;"NA", 'Travel_costs (0.04)'!AG3&lt;&gt;"NA"), 'Benefits (0.04)'!AF3-'Travel_costs (0.04)'!AG3, "NA")</f>
        <v>NA</v>
      </c>
      <c r="AE3" s="51" t="str">
        <f>IF(AND('Benefits (0.04)'!AG3&lt;&gt;"NA", 'Travel_costs (0.04)'!AH3&lt;&gt;"NA"), 'Benefits (0.04)'!AG3-'Travel_costs (0.04)'!AH3, "NA")</f>
        <v>NA</v>
      </c>
      <c r="AF3" s="51" t="str">
        <f>IF(AND('Benefits (0.04)'!AH3&lt;&gt;"NA", 'Travel_costs (0.04)'!AI3&lt;&gt;"NA"), 'Benefits (0.04)'!AH3-'Travel_costs (0.04)'!AI3, "NA")</f>
        <v>NA</v>
      </c>
      <c r="AG3" s="68">
        <f t="shared" si="1"/>
        <v>0</v>
      </c>
    </row>
    <row r="4">
      <c r="A4" s="19" t="s">
        <v>15</v>
      </c>
      <c r="B4" s="42">
        <f>IF(AND('Benefits (0.04)'!D4&lt;&gt;"NA", 'Travel_costs (0.04)'!E4&lt;&gt;"NA"), 'Benefits (0.04)'!D4-'Travel_costs (0.04)'!E4, "NA")</f>
        <v>466.0050956</v>
      </c>
      <c r="C4" s="42">
        <f>IF(AND('Benefits (0.04)'!E4&lt;&gt;"NA", 'Travel_costs (0.04)'!F4&lt;&gt;"NA"), 'Benefits (0.04)'!E4-'Travel_costs (0.04)'!F4, "NA")</f>
        <v>473.6371719</v>
      </c>
      <c r="D4" s="42">
        <f>IF(AND('Benefits (0.04)'!F4&lt;&gt;"NA", 'Travel_costs (0.04)'!G4&lt;&gt;"NA"), 'Benefits (0.04)'!F4-'Travel_costs (0.04)'!G4, "NA")</f>
        <v>481.3543687</v>
      </c>
      <c r="E4" s="42">
        <f>IF(AND('Benefits (0.04)'!G4&lt;&gt;"NA", 'Travel_costs (0.04)'!H4&lt;&gt;"NA"), 'Benefits (0.04)'!G4-'Travel_costs (0.04)'!H4, "NA")</f>
        <v>489.1556876</v>
      </c>
      <c r="F4" s="42">
        <f>IF(AND('Benefits (0.04)'!H4&lt;&gt;"NA", 'Travel_costs (0.04)'!I4&lt;&gt;"NA"), 'Benefits (0.04)'!H4-'Travel_costs (0.04)'!I4, "NA")</f>
        <v>497.0400021</v>
      </c>
      <c r="G4" s="42">
        <f>IF(AND('Benefits (0.04)'!I4&lt;&gt;"NA", 'Travel_costs (0.04)'!J4&lt;&gt;"NA"), 'Benefits (0.04)'!I4-'Travel_costs (0.04)'!J4, "NA")</f>
        <v>505.0060509</v>
      </c>
      <c r="H4" s="42">
        <f>IF(AND('Benefits (0.04)'!J4&lt;&gt;"NA", 'Travel_costs (0.04)'!K4&lt;&gt;"NA"), 'Benefits (0.04)'!J4-'Travel_costs (0.04)'!K4, "NA")</f>
        <v>513.0524307</v>
      </c>
      <c r="I4" s="42">
        <f>IF(AND('Benefits (0.04)'!K4&lt;&gt;"NA", 'Travel_costs (0.04)'!L4&lt;&gt;"NA"), 'Benefits (0.04)'!K4-'Travel_costs (0.04)'!L4, "NA")</f>
        <v>521.1775884</v>
      </c>
      <c r="J4" s="42">
        <f>IF(AND('Benefits (0.04)'!L4&lt;&gt;"NA", 'Travel_costs (0.04)'!M4&lt;&gt;"NA"), 'Benefits (0.04)'!L4-'Travel_costs (0.04)'!M4, "NA")</f>
        <v>529.3798136</v>
      </c>
      <c r="K4" s="42">
        <f>IF(AND('Benefits (0.04)'!M4&lt;&gt;"NA", 'Travel_costs (0.04)'!N4&lt;&gt;"NA"), 'Benefits (0.04)'!M4-'Travel_costs (0.04)'!N4, "NA")</f>
        <v>537.6572303</v>
      </c>
      <c r="L4" s="42">
        <f>IF(AND('Benefits (0.04)'!N4&lt;&gt;"NA", 'Travel_costs (0.04)'!O4&lt;&gt;"NA"), 'Benefits (0.04)'!N4-'Travel_costs (0.04)'!O4, "NA")</f>
        <v>546.0077881</v>
      </c>
      <c r="M4" s="42">
        <f>IF(AND('Benefits (0.04)'!O4&lt;&gt;"NA", 'Travel_costs (0.04)'!P4&lt;&gt;"NA"), 'Benefits (0.04)'!O4-'Travel_costs (0.04)'!P4, "NA")</f>
        <v>554.4292536</v>
      </c>
      <c r="N4" s="42">
        <f>IF(AND('Benefits (0.04)'!P4&lt;&gt;"NA", 'Travel_costs (0.04)'!Q4&lt;&gt;"NA"), 'Benefits (0.04)'!P4-'Travel_costs (0.04)'!Q4, "NA")</f>
        <v>562.9192008</v>
      </c>
      <c r="O4" s="42">
        <f>IF(AND('Benefits (0.04)'!Q4&lt;&gt;"NA", 'Travel_costs (0.04)'!R4&lt;&gt;"NA"), 'Benefits (0.04)'!Q4-'Travel_costs (0.04)'!R4, "NA")</f>
        <v>571.4750014</v>
      </c>
      <c r="P4" s="42">
        <f>IF(AND('Benefits (0.04)'!R4&lt;&gt;"NA", 'Travel_costs (0.04)'!S4&lt;&gt;"NA"), 'Benefits (0.04)'!R4-'Travel_costs (0.04)'!S4, "NA")</f>
        <v>580.0938147</v>
      </c>
      <c r="Q4" s="42">
        <f>IF(AND('Benefits (0.04)'!S4&lt;&gt;"NA", 'Travel_costs (0.04)'!T4&lt;&gt;"NA"), 'Benefits (0.04)'!S4-'Travel_costs (0.04)'!T4, "NA")</f>
        <v>588.7725768</v>
      </c>
      <c r="R4" s="42">
        <f>IF(AND('Benefits (0.04)'!T4&lt;&gt;"NA", 'Travel_costs (0.04)'!U4&lt;&gt;"NA"), 'Benefits (0.04)'!T4-'Travel_costs (0.04)'!U4, "NA")</f>
        <v>597.5079896</v>
      </c>
      <c r="S4" s="42">
        <f>IF(AND('Benefits (0.04)'!U4&lt;&gt;"NA", 'Travel_costs (0.04)'!V4&lt;&gt;"NA"), 'Benefits (0.04)'!U4-'Travel_costs (0.04)'!V4, "NA")</f>
        <v>606.2965091</v>
      </c>
      <c r="T4" s="42">
        <f>IF(AND('Benefits (0.04)'!V4&lt;&gt;"NA", 'Travel_costs (0.04)'!W4&lt;&gt;"NA"), 'Benefits (0.04)'!V4-'Travel_costs (0.04)'!W4, "NA")</f>
        <v>615.1343333</v>
      </c>
      <c r="U4" s="42">
        <f>IF(AND('Benefits (0.04)'!W4&lt;&gt;"NA", 'Travel_costs (0.04)'!X4&lt;&gt;"NA"), 'Benefits (0.04)'!W4-'Travel_costs (0.04)'!X4, "NA")</f>
        <v>624.0173898</v>
      </c>
      <c r="V4" s="42">
        <f>IF(AND('Benefits (0.04)'!X4&lt;&gt;"NA", 'Travel_costs (0.04)'!Y4&lt;&gt;"NA"), 'Benefits (0.04)'!X4-'Travel_costs (0.04)'!Y4, "NA")</f>
        <v>632.9413223</v>
      </c>
      <c r="W4" s="42">
        <f>IF(AND('Benefits (0.04)'!Y4&lt;&gt;"NA", 'Travel_costs (0.04)'!Z4&lt;&gt;"NA"), 'Benefits (0.04)'!Y4-'Travel_costs (0.04)'!Z4, "NA")</f>
        <v>641.9014767</v>
      </c>
      <c r="X4" s="42">
        <f>IF(AND('Benefits (0.04)'!Z4&lt;&gt;"NA", 'Travel_costs (0.04)'!AA4&lt;&gt;"NA"), 'Benefits (0.04)'!Z4-'Travel_costs (0.04)'!AA4, "NA")</f>
        <v>650.8928874</v>
      </c>
      <c r="Y4" s="42">
        <f>IF(AND('Benefits (0.04)'!AA4&lt;&gt;"NA", 'Travel_costs (0.04)'!AB4&lt;&gt;"NA"), 'Benefits (0.04)'!AA4-'Travel_costs (0.04)'!AB4, "NA")</f>
        <v>659.9102615</v>
      </c>
      <c r="Z4" s="42">
        <f>IF(AND('Benefits (0.04)'!AB4&lt;&gt;"NA", 'Travel_costs (0.04)'!AC4&lt;&gt;"NA"), 'Benefits (0.04)'!AB4-'Travel_costs (0.04)'!AC4, "NA")</f>
        <v>668.9479638</v>
      </c>
      <c r="AA4" s="42">
        <f>IF(AND('Benefits (0.04)'!AC4&lt;&gt;"NA", 'Travel_costs (0.04)'!AD4&lt;&gt;"NA"), 'Benefits (0.04)'!AC4-'Travel_costs (0.04)'!AD4, "NA")</f>
        <v>678</v>
      </c>
      <c r="AB4" s="42">
        <f>IF(AND('Benefits (0.04)'!AD4&lt;&gt;"NA", 'Travel_costs (0.04)'!AE4&lt;&gt;"NA"), 'Benefits (0.04)'!AD4-'Travel_costs (0.04)'!AE4, "NA")</f>
        <v>687.06</v>
      </c>
      <c r="AC4" s="42">
        <f>IF(AND('Benefits (0.04)'!AE4&lt;&gt;"NA", 'Travel_costs (0.04)'!AF4&lt;&gt;"NA"), 'Benefits (0.04)'!AE4-'Travel_costs (0.04)'!AF4, "NA")</f>
        <v>696.1212</v>
      </c>
      <c r="AD4" s="42">
        <f>IF(AND('Benefits (0.04)'!AF4&lt;&gt;"NA", 'Travel_costs (0.04)'!AG4&lt;&gt;"NA"), 'Benefits (0.04)'!AF4-'Travel_costs (0.04)'!AG4, "NA")</f>
        <v>705.176424</v>
      </c>
      <c r="AE4" s="42">
        <f>IF(AND('Benefits (0.04)'!AG4&lt;&gt;"NA", 'Travel_costs (0.04)'!AH4&lt;&gt;"NA"), 'Benefits (0.04)'!AG4-'Travel_costs (0.04)'!AH4, "NA")</f>
        <v>714.2180645</v>
      </c>
      <c r="AF4" s="42">
        <f>IF(AND('Benefits (0.04)'!AH4&lt;&gt;"NA", 'Travel_costs (0.04)'!AI4&lt;&gt;"NA"), 'Benefits (0.04)'!AH4-'Travel_costs (0.04)'!AI4, "NA")</f>
        <v>723.2380622</v>
      </c>
      <c r="AG4" s="68">
        <f t="shared" si="1"/>
        <v>18318.52696</v>
      </c>
    </row>
    <row r="5">
      <c r="A5" s="6" t="s">
        <v>17</v>
      </c>
      <c r="B5" s="42">
        <f>IF(AND('Benefits (0.04)'!D5&lt;&gt;"NA", 'Travel_costs (0.04)'!E5&lt;&gt;"NA"), 'Benefits (0.04)'!D5-'Travel_costs (0.04)'!E5, "NA")</f>
        <v>926.2030745</v>
      </c>
      <c r="C5" s="42">
        <f>IF(AND('Benefits (0.04)'!E5&lt;&gt;"NA", 'Travel_costs (0.04)'!F5&lt;&gt;"NA"), 'Benefits (0.04)'!E5-'Travel_costs (0.04)'!F5, "NA")</f>
        <v>943.8193534</v>
      </c>
      <c r="D5" s="42">
        <f>IF(AND('Benefits (0.04)'!F5&lt;&gt;"NA", 'Travel_costs (0.04)'!G5&lt;&gt;"NA"), 'Benefits (0.04)'!F5-'Travel_costs (0.04)'!G5, "NA")</f>
        <v>961.7516465</v>
      </c>
      <c r="E5" s="42">
        <f>IF(AND('Benefits (0.04)'!G5&lt;&gt;"NA", 'Travel_costs (0.04)'!H5&lt;&gt;"NA"), 'Benefits (0.04)'!G5-'Travel_costs (0.04)'!H5, "NA")</f>
        <v>980.0048217</v>
      </c>
      <c r="F5" s="42">
        <f>IF(AND('Benefits (0.04)'!H5&lt;&gt;"NA", 'Travel_costs (0.04)'!I5&lt;&gt;"NA"), 'Benefits (0.04)'!H5-'Travel_costs (0.04)'!I5, "NA")</f>
        <v>998.5837861</v>
      </c>
      <c r="G5" s="42">
        <f>IF(AND('Benefits (0.04)'!I5&lt;&gt;"NA", 'Travel_costs (0.04)'!J5&lt;&gt;"NA"), 'Benefits (0.04)'!I5-'Travel_costs (0.04)'!J5, "NA")</f>
        <v>1017.493484</v>
      </c>
      <c r="H5" s="42">
        <f>IF(AND('Benefits (0.04)'!J5&lt;&gt;"NA", 'Travel_costs (0.04)'!K5&lt;&gt;"NA"), 'Benefits (0.04)'!J5-'Travel_costs (0.04)'!K5, "NA")</f>
        <v>1036.738898</v>
      </c>
      <c r="I5" s="42">
        <f>IF(AND('Benefits (0.04)'!K5&lt;&gt;"NA", 'Travel_costs (0.04)'!L5&lt;&gt;"NA"), 'Benefits (0.04)'!K5-'Travel_costs (0.04)'!L5, "NA")</f>
        <v>1056.325041</v>
      </c>
      <c r="J5" s="42">
        <f>IF(AND('Benefits (0.04)'!L5&lt;&gt;"NA", 'Travel_costs (0.04)'!M5&lt;&gt;"NA"), 'Benefits (0.04)'!L5-'Travel_costs (0.04)'!M5, "NA")</f>
        <v>1076.256962</v>
      </c>
      <c r="K5" s="42">
        <f>IF(AND('Benefits (0.04)'!M5&lt;&gt;"NA", 'Travel_costs (0.04)'!N5&lt;&gt;"NA"), 'Benefits (0.04)'!M5-'Travel_costs (0.04)'!N5, "NA")</f>
        <v>1096.539738</v>
      </c>
      <c r="L5" s="42">
        <f>IF(AND('Benefits (0.04)'!N5&lt;&gt;"NA", 'Travel_costs (0.04)'!O5&lt;&gt;"NA"), 'Benefits (0.04)'!N5-'Travel_costs (0.04)'!O5, "NA")</f>
        <v>1117.178475</v>
      </c>
      <c r="M5" s="42">
        <f>IF(AND('Benefits (0.04)'!O5&lt;&gt;"NA", 'Travel_costs (0.04)'!P5&lt;&gt;"NA"), 'Benefits (0.04)'!O5-'Travel_costs (0.04)'!P5, "NA")</f>
        <v>1138.178304</v>
      </c>
      <c r="N5" s="42">
        <f>IF(AND('Benefits (0.04)'!P5&lt;&gt;"NA", 'Travel_costs (0.04)'!Q5&lt;&gt;"NA"), 'Benefits (0.04)'!P5-'Travel_costs (0.04)'!Q5, "NA")</f>
        <v>1159.544381</v>
      </c>
      <c r="O5" s="42">
        <f>IF(AND('Benefits (0.04)'!Q5&lt;&gt;"NA", 'Travel_costs (0.04)'!R5&lt;&gt;"NA"), 'Benefits (0.04)'!Q5-'Travel_costs (0.04)'!R5, "NA")</f>
        <v>1181.281879</v>
      </c>
      <c r="P5" s="42">
        <f>IF(AND('Benefits (0.04)'!R5&lt;&gt;"NA", 'Travel_costs (0.04)'!S5&lt;&gt;"NA"), 'Benefits (0.04)'!R5-'Travel_costs (0.04)'!S5, "NA")</f>
        <v>1203.395992</v>
      </c>
      <c r="Q5" s="42">
        <f>IF(AND('Benefits (0.04)'!S5&lt;&gt;"NA", 'Travel_costs (0.04)'!T5&lt;&gt;"NA"), 'Benefits (0.04)'!S5-'Travel_costs (0.04)'!T5, "NA")</f>
        <v>1225.891926</v>
      </c>
      <c r="R5" s="42">
        <f>IF(AND('Benefits (0.04)'!T5&lt;&gt;"NA", 'Travel_costs (0.04)'!U5&lt;&gt;"NA"), 'Benefits (0.04)'!T5-'Travel_costs (0.04)'!U5, "NA")</f>
        <v>1248.774899</v>
      </c>
      <c r="S5" s="42">
        <f>IF(AND('Benefits (0.04)'!U5&lt;&gt;"NA", 'Travel_costs (0.04)'!V5&lt;&gt;"NA"), 'Benefits (0.04)'!U5-'Travel_costs (0.04)'!V5, "NA")</f>
        <v>1272.050137</v>
      </c>
      <c r="T5" s="42">
        <f>IF(AND('Benefits (0.04)'!V5&lt;&gt;"NA", 'Travel_costs (0.04)'!W5&lt;&gt;"NA"), 'Benefits (0.04)'!V5-'Travel_costs (0.04)'!W5, "NA")</f>
        <v>1295.722869</v>
      </c>
      <c r="U5" s="42">
        <f>IF(AND('Benefits (0.04)'!W5&lt;&gt;"NA", 'Travel_costs (0.04)'!X5&lt;&gt;"NA"), 'Benefits (0.04)'!W5-'Travel_costs (0.04)'!X5, "NA")</f>
        <v>1319.798326</v>
      </c>
      <c r="V5" s="42">
        <f>IF(AND('Benefits (0.04)'!X5&lt;&gt;"NA", 'Travel_costs (0.04)'!Y5&lt;&gt;"NA"), 'Benefits (0.04)'!X5-'Travel_costs (0.04)'!Y5, "NA")</f>
        <v>1344.281731</v>
      </c>
      <c r="W5" s="42">
        <f>IF(AND('Benefits (0.04)'!Y5&lt;&gt;"NA", 'Travel_costs (0.04)'!Z5&lt;&gt;"NA"), 'Benefits (0.04)'!Y5-'Travel_costs (0.04)'!Z5, "NA")</f>
        <v>1369.178302</v>
      </c>
      <c r="X5" s="42">
        <f>IF(AND('Benefits (0.04)'!Z5&lt;&gt;"NA", 'Travel_costs (0.04)'!AA5&lt;&gt;"NA"), 'Benefits (0.04)'!Z5-'Travel_costs (0.04)'!AA5, "NA")</f>
        <v>1394.493242</v>
      </c>
      <c r="Y5" s="42">
        <f>IF(AND('Benefits (0.04)'!AA5&lt;&gt;"NA", 'Travel_costs (0.04)'!AB5&lt;&gt;"NA"), 'Benefits (0.04)'!AA5-'Travel_costs (0.04)'!AB5, "NA")</f>
        <v>1420.231736</v>
      </c>
      <c r="Z5" s="42">
        <f>IF(AND('Benefits (0.04)'!AB5&lt;&gt;"NA", 'Travel_costs (0.04)'!AC5&lt;&gt;"NA"), 'Benefits (0.04)'!AB5-'Travel_costs (0.04)'!AC5, "NA")</f>
        <v>1446.398944</v>
      </c>
      <c r="AA5" s="42">
        <f>IF(AND('Benefits (0.04)'!AC5&lt;&gt;"NA", 'Travel_costs (0.04)'!AD5&lt;&gt;"NA"), 'Benefits (0.04)'!AC5-'Travel_costs (0.04)'!AD5, "NA")</f>
        <v>1473</v>
      </c>
      <c r="AB5" s="42">
        <f>IF(AND('Benefits (0.04)'!AD5&lt;&gt;"NA", 'Travel_costs (0.04)'!AE5&lt;&gt;"NA"), 'Benefits (0.04)'!AD5-'Travel_costs (0.04)'!AE5, "NA")</f>
        <v>1500.04</v>
      </c>
      <c r="AC5" s="42">
        <f>IF(AND('Benefits (0.04)'!AE5&lt;&gt;"NA", 'Travel_costs (0.04)'!AF5&lt;&gt;"NA"), 'Benefits (0.04)'!AE5-'Travel_costs (0.04)'!AF5, "NA")</f>
        <v>1527.524</v>
      </c>
      <c r="AD5" s="42">
        <f>IF(AND('Benefits (0.04)'!AF5&lt;&gt;"NA", 'Travel_costs (0.04)'!AG5&lt;&gt;"NA"), 'Benefits (0.04)'!AF5-'Travel_costs (0.04)'!AG5, "NA")</f>
        <v>1555.457008</v>
      </c>
      <c r="AE5" s="42">
        <f>IF(AND('Benefits (0.04)'!AG5&lt;&gt;"NA", 'Travel_costs (0.04)'!AH5&lt;&gt;"NA"), 'Benefits (0.04)'!AG5-'Travel_costs (0.04)'!AH5, "NA")</f>
        <v>1583.843977</v>
      </c>
      <c r="AF5" s="42">
        <f>IF(AND('Benefits (0.04)'!AH5&lt;&gt;"NA", 'Travel_costs (0.04)'!AI5&lt;&gt;"NA"), 'Benefits (0.04)'!AH5-'Travel_costs (0.04)'!AI5, "NA")</f>
        <v>1612.689799</v>
      </c>
      <c r="AG5" s="68">
        <f t="shared" si="1"/>
        <v>38482.67273</v>
      </c>
    </row>
    <row r="6">
      <c r="A6" s="6" t="s">
        <v>19</v>
      </c>
      <c r="B6" s="42">
        <f>IF(AND('Benefits (0.04)'!D6&lt;&gt;"NA", 'Travel_costs (0.04)'!E6&lt;&gt;"NA"), 'Benefits (0.04)'!D6-'Travel_costs (0.04)'!E6, "NA")</f>
        <v>1783.998803</v>
      </c>
      <c r="C6" s="42">
        <f>IF(AND('Benefits (0.04)'!E6&lt;&gt;"NA", 'Travel_costs (0.04)'!F6&lt;&gt;"NA"), 'Benefits (0.04)'!E6-'Travel_costs (0.04)'!F6, "NA")</f>
        <v>1818.1408</v>
      </c>
      <c r="D6" s="42">
        <f>IF(AND('Benefits (0.04)'!F6&lt;&gt;"NA", 'Travel_costs (0.04)'!G6&lt;&gt;"NA"), 'Benefits (0.04)'!F6-'Travel_costs (0.04)'!G6, "NA")</f>
        <v>1852.904118</v>
      </c>
      <c r="E6" s="42">
        <f>IF(AND('Benefits (0.04)'!G6&lt;&gt;"NA", 'Travel_costs (0.04)'!H6&lt;&gt;"NA"), 'Benefits (0.04)'!G6-'Travel_costs (0.04)'!H6, "NA")</f>
        <v>1888.298723</v>
      </c>
      <c r="F6" s="42">
        <f>IF(AND('Benefits (0.04)'!H6&lt;&gt;"NA", 'Travel_costs (0.04)'!I6&lt;&gt;"NA"), 'Benefits (0.04)'!H6-'Travel_costs (0.04)'!I6, "NA")</f>
        <v>1924.33468</v>
      </c>
      <c r="G6" s="42">
        <f>IF(AND('Benefits (0.04)'!I6&lt;&gt;"NA", 'Travel_costs (0.04)'!J6&lt;&gt;"NA"), 'Benefits (0.04)'!I6-'Travel_costs (0.04)'!J6, "NA")</f>
        <v>1961.022156</v>
      </c>
      <c r="H6" s="42">
        <f>IF(AND('Benefits (0.04)'!J6&lt;&gt;"NA", 'Travel_costs (0.04)'!K6&lt;&gt;"NA"), 'Benefits (0.04)'!J6-'Travel_costs (0.04)'!K6, "NA")</f>
        <v>1998.371413</v>
      </c>
      <c r="I6" s="42">
        <f>IF(AND('Benefits (0.04)'!K6&lt;&gt;"NA", 'Travel_costs (0.04)'!L6&lt;&gt;"NA"), 'Benefits (0.04)'!K6-'Travel_costs (0.04)'!L6, "NA")</f>
        <v>2036.392807</v>
      </c>
      <c r="J6" s="42">
        <f>IF(AND('Benefits (0.04)'!L6&lt;&gt;"NA", 'Travel_costs (0.04)'!M6&lt;&gt;"NA"), 'Benefits (0.04)'!L6-'Travel_costs (0.04)'!M6, "NA")</f>
        <v>2075.096788</v>
      </c>
      <c r="K6" s="42">
        <f>IF(AND('Benefits (0.04)'!M6&lt;&gt;"NA", 'Travel_costs (0.04)'!N6&lt;&gt;"NA"), 'Benefits (0.04)'!M6-'Travel_costs (0.04)'!N6, "NA")</f>
        <v>2114.493893</v>
      </c>
      <c r="L6" s="42">
        <f>IF(AND('Benefits (0.04)'!N6&lt;&gt;"NA", 'Travel_costs (0.04)'!O6&lt;&gt;"NA"), 'Benefits (0.04)'!N6-'Travel_costs (0.04)'!O6, "NA")</f>
        <v>2154.594748</v>
      </c>
      <c r="M6" s="42">
        <f>IF(AND('Benefits (0.04)'!O6&lt;&gt;"NA", 'Travel_costs (0.04)'!P6&lt;&gt;"NA"), 'Benefits (0.04)'!O6-'Travel_costs (0.04)'!P6, "NA")</f>
        <v>2195.410058</v>
      </c>
      <c r="N6" s="42">
        <f>IF(AND('Benefits (0.04)'!P6&lt;&gt;"NA", 'Travel_costs (0.04)'!Q6&lt;&gt;"NA"), 'Benefits (0.04)'!P6-'Travel_costs (0.04)'!Q6, "NA")</f>
        <v>2236.950611</v>
      </c>
      <c r="O6" s="42">
        <f>IF(AND('Benefits (0.04)'!Q6&lt;&gt;"NA", 'Travel_costs (0.04)'!R6&lt;&gt;"NA"), 'Benefits (0.04)'!Q6-'Travel_costs (0.04)'!R6, "NA")</f>
        <v>2279.22727</v>
      </c>
      <c r="P6" s="42">
        <f>IF(AND('Benefits (0.04)'!R6&lt;&gt;"NA", 'Travel_costs (0.04)'!S6&lt;&gt;"NA"), 'Benefits (0.04)'!R6-'Travel_costs (0.04)'!S6, "NA")</f>
        <v>2322.250967</v>
      </c>
      <c r="Q6" s="42">
        <f>IF(AND('Benefits (0.04)'!S6&lt;&gt;"NA", 'Travel_costs (0.04)'!T6&lt;&gt;"NA"), 'Benefits (0.04)'!S6-'Travel_costs (0.04)'!T6, "NA")</f>
        <v>2366.032705</v>
      </c>
      <c r="R6" s="42">
        <f>IF(AND('Benefits (0.04)'!T6&lt;&gt;"NA", 'Travel_costs (0.04)'!U6&lt;&gt;"NA"), 'Benefits (0.04)'!T6-'Travel_costs (0.04)'!U6, "NA")</f>
        <v>2410.583546</v>
      </c>
      <c r="S6" s="42">
        <f>IF(AND('Benefits (0.04)'!U6&lt;&gt;"NA", 'Travel_costs (0.04)'!V6&lt;&gt;"NA"), 'Benefits (0.04)'!U6-'Travel_costs (0.04)'!V6, "NA")</f>
        <v>2455.914611</v>
      </c>
      <c r="T6" s="42">
        <f>IF(AND('Benefits (0.04)'!V6&lt;&gt;"NA", 'Travel_costs (0.04)'!W6&lt;&gt;"NA"), 'Benefits (0.04)'!V6-'Travel_costs (0.04)'!W6, "NA")</f>
        <v>2502.037074</v>
      </c>
      <c r="U6" s="42">
        <f>IF(AND('Benefits (0.04)'!W6&lt;&gt;"NA", 'Travel_costs (0.04)'!X6&lt;&gt;"NA"), 'Benefits (0.04)'!W6-'Travel_costs (0.04)'!X6, "NA")</f>
        <v>2548.962152</v>
      </c>
      <c r="V6" s="42">
        <f>IF(AND('Benefits (0.04)'!X6&lt;&gt;"NA", 'Travel_costs (0.04)'!Y6&lt;&gt;"NA"), 'Benefits (0.04)'!X6-'Travel_costs (0.04)'!Y6, "NA")</f>
        <v>2596.701106</v>
      </c>
      <c r="W6" s="42">
        <f>IF(AND('Benefits (0.04)'!Y6&lt;&gt;"NA", 'Travel_costs (0.04)'!Z6&lt;&gt;"NA"), 'Benefits (0.04)'!Y6-'Travel_costs (0.04)'!Z6, "NA")</f>
        <v>2645.265226</v>
      </c>
      <c r="X6" s="42">
        <f>IF(AND('Benefits (0.04)'!Z6&lt;&gt;"NA", 'Travel_costs (0.04)'!AA6&lt;&gt;"NA"), 'Benefits (0.04)'!Z6-'Travel_costs (0.04)'!AA6, "NA")</f>
        <v>2694.665834</v>
      </c>
      <c r="Y6" s="42">
        <f>IF(AND('Benefits (0.04)'!AA6&lt;&gt;"NA", 'Travel_costs (0.04)'!AB6&lt;&gt;"NA"), 'Benefits (0.04)'!AA6-'Travel_costs (0.04)'!AB6, "NA")</f>
        <v>2744.914265</v>
      </c>
      <c r="Z6" s="42">
        <f>IF(AND('Benefits (0.04)'!AB6&lt;&gt;"NA", 'Travel_costs (0.04)'!AC6&lt;&gt;"NA"), 'Benefits (0.04)'!AB6-'Travel_costs (0.04)'!AC6, "NA")</f>
        <v>2796.02187</v>
      </c>
      <c r="AA6" s="42">
        <f>IF(AND('Benefits (0.04)'!AC6&lt;&gt;"NA", 'Travel_costs (0.04)'!AD6&lt;&gt;"NA"), 'Benefits (0.04)'!AC6-'Travel_costs (0.04)'!AD6, "NA")</f>
        <v>2848</v>
      </c>
      <c r="AB6" s="42">
        <f>IF(AND('Benefits (0.04)'!AD6&lt;&gt;"NA", 'Travel_costs (0.04)'!AE6&lt;&gt;"NA"), 'Benefits (0.04)'!AD6-'Travel_costs (0.04)'!AE6, "NA")</f>
        <v>2900.86</v>
      </c>
      <c r="AC6" s="42">
        <f>IF(AND('Benefits (0.04)'!AE6&lt;&gt;"NA", 'Travel_costs (0.04)'!AF6&lt;&gt;"NA"), 'Benefits (0.04)'!AE6-'Travel_costs (0.04)'!AF6, "NA")</f>
        <v>2954.6132</v>
      </c>
      <c r="AD6" s="42">
        <f>IF(AND('Benefits (0.04)'!AF6&lt;&gt;"NA", 'Travel_costs (0.04)'!AG6&lt;&gt;"NA"), 'Benefits (0.04)'!AF6-'Travel_costs (0.04)'!AG6, "NA")</f>
        <v>3009.270904</v>
      </c>
      <c r="AE6" s="42">
        <f>IF(AND('Benefits (0.04)'!AG6&lt;&gt;"NA", 'Travel_costs (0.04)'!AH6&lt;&gt;"NA"), 'Benefits (0.04)'!AG6-'Travel_costs (0.04)'!AH6, "NA")</f>
        <v>3064.84438</v>
      </c>
      <c r="AF6" s="42">
        <f>IF(AND('Benefits (0.04)'!AH6&lt;&gt;"NA", 'Travel_costs (0.04)'!AI6&lt;&gt;"NA"), 'Benefits (0.04)'!AH6-'Travel_costs (0.04)'!AI6, "NA")</f>
        <v>3121.344847</v>
      </c>
      <c r="AG6" s="68">
        <f t="shared" si="1"/>
        <v>74301.51956</v>
      </c>
    </row>
    <row r="7">
      <c r="A7" s="6" t="s">
        <v>21</v>
      </c>
      <c r="B7" s="42">
        <f>IF(AND('Benefits (0.04)'!D7&lt;&gt;"NA", 'Travel_costs (0.04)'!E7&lt;&gt;"NA"), 'Benefits (0.04)'!D7-'Travel_costs (0.04)'!E7, "NA")</f>
        <v>740.4795097</v>
      </c>
      <c r="C7" s="42">
        <f>IF(AND('Benefits (0.04)'!E7&lt;&gt;"NA", 'Travel_costs (0.04)'!F7&lt;&gt;"NA"), 'Benefits (0.04)'!E7-'Travel_costs (0.04)'!F7, "NA")</f>
        <v>752.8733477</v>
      </c>
      <c r="D7" s="42">
        <f>IF(AND('Benefits (0.04)'!F7&lt;&gt;"NA", 'Travel_costs (0.04)'!G7&lt;&gt;"NA"), 'Benefits (0.04)'!F7-'Travel_costs (0.04)'!G7, "NA")</f>
        <v>765.4184324</v>
      </c>
      <c r="E7" s="42">
        <f>IF(AND('Benefits (0.04)'!G7&lt;&gt;"NA", 'Travel_costs (0.04)'!H7&lt;&gt;"NA"), 'Benefits (0.04)'!G7-'Travel_costs (0.04)'!H7, "NA")</f>
        <v>778.1139234</v>
      </c>
      <c r="F7" s="42">
        <f>IF(AND('Benefits (0.04)'!H7&lt;&gt;"NA", 'Travel_costs (0.04)'!I7&lt;&gt;"NA"), 'Benefits (0.04)'!H7-'Travel_costs (0.04)'!I7, "NA")</f>
        <v>790.9588092</v>
      </c>
      <c r="G7" s="42">
        <f>IF(AND('Benefits (0.04)'!I7&lt;&gt;"NA", 'Travel_costs (0.04)'!J7&lt;&gt;"NA"), 'Benefits (0.04)'!I7-'Travel_costs (0.04)'!J7, "NA")</f>
        <v>803.951897</v>
      </c>
      <c r="H7" s="42">
        <f>IF(AND('Benefits (0.04)'!J7&lt;&gt;"NA", 'Travel_costs (0.04)'!K7&lt;&gt;"NA"), 'Benefits (0.04)'!J7-'Travel_costs (0.04)'!K7, "NA")</f>
        <v>817.091803</v>
      </c>
      <c r="I7" s="42">
        <f>IF(AND('Benefits (0.04)'!K7&lt;&gt;"NA", 'Travel_costs (0.04)'!L7&lt;&gt;"NA"), 'Benefits (0.04)'!K7-'Travel_costs (0.04)'!L7, "NA")</f>
        <v>830.3769419</v>
      </c>
      <c r="J7" s="42">
        <f>IF(AND('Benefits (0.04)'!L7&lt;&gt;"NA", 'Travel_costs (0.04)'!M7&lt;&gt;"NA"), 'Benefits (0.04)'!L7-'Travel_costs (0.04)'!M7, "NA")</f>
        <v>843.8055156</v>
      </c>
      <c r="K7" s="42">
        <f>IF(AND('Benefits (0.04)'!M7&lt;&gt;"NA", 'Travel_costs (0.04)'!N7&lt;&gt;"NA"), 'Benefits (0.04)'!M7-'Travel_costs (0.04)'!N7, "NA")</f>
        <v>857.3755022</v>
      </c>
      <c r="L7" s="42">
        <f>IF(AND('Benefits (0.04)'!N7&lt;&gt;"NA", 'Travel_costs (0.04)'!O7&lt;&gt;"NA"), 'Benefits (0.04)'!N7-'Travel_costs (0.04)'!O7, "NA")</f>
        <v>871.0846436</v>
      </c>
      <c r="M7" s="42">
        <f>IF(AND('Benefits (0.04)'!O7&lt;&gt;"NA", 'Travel_costs (0.04)'!P7&lt;&gt;"NA"), 'Benefits (0.04)'!O7-'Travel_costs (0.04)'!P7, "NA")</f>
        <v>884.9304331</v>
      </c>
      <c r="N7" s="42">
        <f>IF(AND('Benefits (0.04)'!P7&lt;&gt;"NA", 'Travel_costs (0.04)'!Q7&lt;&gt;"NA"), 'Benefits (0.04)'!P7-'Travel_costs (0.04)'!Q7, "NA")</f>
        <v>898.9101022</v>
      </c>
      <c r="O7" s="42">
        <f>IF(AND('Benefits (0.04)'!Q7&lt;&gt;"NA", 'Travel_costs (0.04)'!R7&lt;&gt;"NA"), 'Benefits (0.04)'!Q7-'Travel_costs (0.04)'!R7, "NA")</f>
        <v>913.0206071</v>
      </c>
      <c r="P7" s="42">
        <f>IF(AND('Benefits (0.04)'!R7&lt;&gt;"NA", 'Travel_costs (0.04)'!S7&lt;&gt;"NA"), 'Benefits (0.04)'!R7-'Travel_costs (0.04)'!S7, "NA")</f>
        <v>927.2586143</v>
      </c>
      <c r="Q7" s="42">
        <f>IF(AND('Benefits (0.04)'!S7&lt;&gt;"NA", 'Travel_costs (0.04)'!T7&lt;&gt;"NA"), 'Benefits (0.04)'!S7-'Travel_costs (0.04)'!T7, "NA")</f>
        <v>941.6204854</v>
      </c>
      <c r="R7" s="42">
        <f>IF(AND('Benefits (0.04)'!T7&lt;&gt;"NA", 'Travel_costs (0.04)'!U7&lt;&gt;"NA"), 'Benefits (0.04)'!T7-'Travel_costs (0.04)'!U7, "NA")</f>
        <v>956.1022618</v>
      </c>
      <c r="S7" s="42">
        <f>IF(AND('Benefits (0.04)'!U7&lt;&gt;"NA", 'Travel_costs (0.04)'!V7&lt;&gt;"NA"), 'Benefits (0.04)'!U7-'Travel_costs (0.04)'!V7, "NA")</f>
        <v>970.6996485</v>
      </c>
      <c r="T7" s="42">
        <f>IF(AND('Benefits (0.04)'!V7&lt;&gt;"NA", 'Travel_costs (0.04)'!W7&lt;&gt;"NA"), 'Benefits (0.04)'!V7-'Travel_costs (0.04)'!W7, "NA")</f>
        <v>985.4079965</v>
      </c>
      <c r="U7" s="42">
        <f>IF(AND('Benefits (0.04)'!W7&lt;&gt;"NA", 'Travel_costs (0.04)'!X7&lt;&gt;"NA"), 'Benefits (0.04)'!W7-'Travel_costs (0.04)'!X7, "NA")</f>
        <v>1000.222286</v>
      </c>
      <c r="V7" s="42">
        <f>IF(AND('Benefits (0.04)'!X7&lt;&gt;"NA", 'Travel_costs (0.04)'!Y7&lt;&gt;"NA"), 'Benefits (0.04)'!X7-'Travel_costs (0.04)'!Y7, "NA")</f>
        <v>1015.137106</v>
      </c>
      <c r="W7" s="42">
        <f>IF(AND('Benefits (0.04)'!Y7&lt;&gt;"NA", 'Travel_costs (0.04)'!Z7&lt;&gt;"NA"), 'Benefits (0.04)'!Y7-'Travel_costs (0.04)'!Z7, "NA")</f>
        <v>1030.146637</v>
      </c>
      <c r="X7" s="42">
        <f>IF(AND('Benefits (0.04)'!Z7&lt;&gt;"NA", 'Travel_costs (0.04)'!AA7&lt;&gt;"NA"), 'Benefits (0.04)'!Z7-'Travel_costs (0.04)'!AA7, "NA")</f>
        <v>1045.244631</v>
      </c>
      <c r="Y7" s="42">
        <f>IF(AND('Benefits (0.04)'!AA7&lt;&gt;"NA", 'Travel_costs (0.04)'!AB7&lt;&gt;"NA"), 'Benefits (0.04)'!AA7-'Travel_costs (0.04)'!AB7, "NA")</f>
        <v>1060.424387</v>
      </c>
      <c r="Z7" s="42">
        <f>IF(AND('Benefits (0.04)'!AB7&lt;&gt;"NA", 'Travel_costs (0.04)'!AC7&lt;&gt;"NA"), 'Benefits (0.04)'!AB7-'Travel_costs (0.04)'!AC7, "NA")</f>
        <v>1075.678733</v>
      </c>
      <c r="AA7" s="42">
        <f>IF(AND('Benefits (0.04)'!AC7&lt;&gt;"NA", 'Travel_costs (0.04)'!AD7&lt;&gt;"NA"), 'Benefits (0.04)'!AC7-'Travel_costs (0.04)'!AD7, "NA")</f>
        <v>1091</v>
      </c>
      <c r="AB7" s="42">
        <f>IF(AND('Benefits (0.04)'!AD7&lt;&gt;"NA", 'Travel_costs (0.04)'!AE7&lt;&gt;"NA"), 'Benefits (0.04)'!AD7-'Travel_costs (0.04)'!AE7, "NA")</f>
        <v>1106.38</v>
      </c>
      <c r="AC7" s="42">
        <f>IF(AND('Benefits (0.04)'!AE7&lt;&gt;"NA", 'Travel_costs (0.04)'!AF7&lt;&gt;"NA"), 'Benefits (0.04)'!AE7-'Travel_costs (0.04)'!AF7, "NA")</f>
        <v>1121.81</v>
      </c>
      <c r="AD7" s="42">
        <f>IF(AND('Benefits (0.04)'!AF7&lt;&gt;"NA", 'Travel_costs (0.04)'!AG7&lt;&gt;"NA"), 'Benefits (0.04)'!AF7-'Travel_costs (0.04)'!AG7, "NA")</f>
        <v>1137.280696</v>
      </c>
      <c r="AE7" s="42">
        <f>IF(AND('Benefits (0.04)'!AG7&lt;&gt;"NA", 'Travel_costs (0.04)'!AH7&lt;&gt;"NA"), 'Benefits (0.04)'!AG7-'Travel_costs (0.04)'!AH7, "NA")</f>
        <v>1152.782186</v>
      </c>
      <c r="AF7" s="42">
        <f>IF(AND('Benefits (0.04)'!AH7&lt;&gt;"NA", 'Travel_costs (0.04)'!AI7&lt;&gt;"NA"), 'Benefits (0.04)'!AH7-'Travel_costs (0.04)'!AI7, "NA")</f>
        <v>1168.30394</v>
      </c>
      <c r="AG7" s="68">
        <f t="shared" si="1"/>
        <v>29333.89108</v>
      </c>
    </row>
    <row r="8">
      <c r="A8" s="14" t="s">
        <v>23</v>
      </c>
      <c r="B8" s="42">
        <f>IF(AND('Benefits (0.04)'!D8&lt;&gt;"NA", 'Travel_costs (0.04)'!E8&lt;&gt;"NA"), 'Benefits (0.04)'!D8-'Travel_costs (0.04)'!E8, "NA")</f>
        <v>3661.11567</v>
      </c>
      <c r="C8" s="42">
        <f>IF(AND('Benefits (0.04)'!E8&lt;&gt;"NA", 'Travel_costs (0.04)'!F8&lt;&gt;"NA"), 'Benefits (0.04)'!E8-'Travel_costs (0.04)'!F8, "NA")</f>
        <v>3731.442082</v>
      </c>
      <c r="D8" s="42">
        <f>IF(AND('Benefits (0.04)'!F8&lt;&gt;"NA", 'Travel_costs (0.04)'!G8&lt;&gt;"NA"), 'Benefits (0.04)'!F8-'Travel_costs (0.04)'!G8, "NA")</f>
        <v>3803.059185</v>
      </c>
      <c r="E8" s="42">
        <f>IF(AND('Benefits (0.04)'!G8&lt;&gt;"NA", 'Travel_costs (0.04)'!H8&lt;&gt;"NA"), 'Benefits (0.04)'!G8-'Travel_costs (0.04)'!H8, "NA")</f>
        <v>3875.988162</v>
      </c>
      <c r="F8" s="42">
        <f>IF(AND('Benefits (0.04)'!H8&lt;&gt;"NA", 'Travel_costs (0.04)'!I8&lt;&gt;"NA"), 'Benefits (0.04)'!H8-'Travel_costs (0.04)'!I8, "NA")</f>
        <v>3950.25043</v>
      </c>
      <c r="G8" s="42">
        <f>IF(AND('Benefits (0.04)'!I8&lt;&gt;"NA", 'Travel_costs (0.04)'!J8&lt;&gt;"NA"), 'Benefits (0.04)'!I8-'Travel_costs (0.04)'!J8, "NA")</f>
        <v>4025.867643</v>
      </c>
      <c r="H8" s="42">
        <f>IF(AND('Benefits (0.04)'!J8&lt;&gt;"NA", 'Travel_costs (0.04)'!K8&lt;&gt;"NA"), 'Benefits (0.04)'!J8-'Travel_costs (0.04)'!K8, "NA")</f>
        <v>4102.861688</v>
      </c>
      <c r="I8" s="42">
        <f>IF(AND('Benefits (0.04)'!K8&lt;&gt;"NA", 'Travel_costs (0.04)'!L8&lt;&gt;"NA"), 'Benefits (0.04)'!K8-'Travel_costs (0.04)'!L8, "NA")</f>
        <v>4181.254683</v>
      </c>
      <c r="J8" s="42">
        <f>IF(AND('Benefits (0.04)'!L8&lt;&gt;"NA", 'Travel_costs (0.04)'!M8&lt;&gt;"NA"), 'Benefits (0.04)'!L8-'Travel_costs (0.04)'!M8, "NA")</f>
        <v>4261.068967</v>
      </c>
      <c r="K8" s="42">
        <f>IF(AND('Benefits (0.04)'!M8&lt;&gt;"NA", 'Travel_costs (0.04)'!N8&lt;&gt;"NA"), 'Benefits (0.04)'!M8-'Travel_costs (0.04)'!N8, "NA")</f>
        <v>4342.327105</v>
      </c>
      <c r="L8" s="42">
        <f>IF(AND('Benefits (0.04)'!N8&lt;&gt;"NA", 'Travel_costs (0.04)'!O8&lt;&gt;"NA"), 'Benefits (0.04)'!N8-'Travel_costs (0.04)'!O8, "NA")</f>
        <v>4425.051876</v>
      </c>
      <c r="M8" s="42">
        <f>IF(AND('Benefits (0.04)'!O8&lt;&gt;"NA", 'Travel_costs (0.04)'!P8&lt;&gt;"NA"), 'Benefits (0.04)'!O8-'Travel_costs (0.04)'!P8, "NA")</f>
        <v>4509.266272</v>
      </c>
      <c r="N8" s="42">
        <f>IF(AND('Benefits (0.04)'!P8&lt;&gt;"NA", 'Travel_costs (0.04)'!Q8&lt;&gt;"NA"), 'Benefits (0.04)'!P8-'Travel_costs (0.04)'!Q8, "NA")</f>
        <v>4594.993489</v>
      </c>
      <c r="O8" s="42">
        <f>IF(AND('Benefits (0.04)'!Q8&lt;&gt;"NA", 'Travel_costs (0.04)'!R8&lt;&gt;"NA"), 'Benefits (0.04)'!Q8-'Travel_costs (0.04)'!R8, "NA")</f>
        <v>4682.256927</v>
      </c>
      <c r="P8" s="42">
        <f>IF(AND('Benefits (0.04)'!R8&lt;&gt;"NA", 'Travel_costs (0.04)'!S8&lt;&gt;"NA"), 'Benefits (0.04)'!R8-'Travel_costs (0.04)'!S8, "NA")</f>
        <v>4771.080177</v>
      </c>
      <c r="Q8" s="42">
        <f>IF(AND('Benefits (0.04)'!S8&lt;&gt;"NA", 'Travel_costs (0.04)'!T8&lt;&gt;"NA"), 'Benefits (0.04)'!S8-'Travel_costs (0.04)'!T8, "NA")</f>
        <v>4861.487015</v>
      </c>
      <c r="R8" s="42">
        <f>IF(AND('Benefits (0.04)'!T8&lt;&gt;"NA", 'Travel_costs (0.04)'!U8&lt;&gt;"NA"), 'Benefits (0.04)'!T8-'Travel_costs (0.04)'!U8, "NA")</f>
        <v>4953.5014</v>
      </c>
      <c r="S8" s="42">
        <f>IF(AND('Benefits (0.04)'!U8&lt;&gt;"NA", 'Travel_costs (0.04)'!V8&lt;&gt;"NA"), 'Benefits (0.04)'!U8-'Travel_costs (0.04)'!V8, "NA")</f>
        <v>5047.147459</v>
      </c>
      <c r="T8" s="42">
        <f>IF(AND('Benefits (0.04)'!V8&lt;&gt;"NA", 'Travel_costs (0.04)'!W8&lt;&gt;"NA"), 'Benefits (0.04)'!V8-'Travel_costs (0.04)'!W8, "NA")</f>
        <v>5142.449479</v>
      </c>
      <c r="U8" s="42">
        <f>IF(AND('Benefits (0.04)'!W8&lt;&gt;"NA", 'Travel_costs (0.04)'!X8&lt;&gt;"NA"), 'Benefits (0.04)'!W8-'Travel_costs (0.04)'!X8, "NA")</f>
        <v>5239.431903</v>
      </c>
      <c r="V8" s="42">
        <f>IF(AND('Benefits (0.04)'!X8&lt;&gt;"NA", 'Travel_costs (0.04)'!Y8&lt;&gt;"NA"), 'Benefits (0.04)'!X8-'Travel_costs (0.04)'!Y8, "NA")</f>
        <v>5338.119313</v>
      </c>
      <c r="W8" s="42">
        <f>IF(AND('Benefits (0.04)'!Y8&lt;&gt;"NA", 'Travel_costs (0.04)'!Z8&lt;&gt;"NA"), 'Benefits (0.04)'!Y8-'Travel_costs (0.04)'!Z8, "NA")</f>
        <v>5438.536422</v>
      </c>
      <c r="X8" s="42">
        <f>IF(AND('Benefits (0.04)'!Z8&lt;&gt;"NA", 'Travel_costs (0.04)'!AA8&lt;&gt;"NA"), 'Benefits (0.04)'!Z8-'Travel_costs (0.04)'!AA8, "NA")</f>
        <v>5540.708062</v>
      </c>
      <c r="Y8" s="42">
        <f>IF(AND('Benefits (0.04)'!AA8&lt;&gt;"NA", 'Travel_costs (0.04)'!AB8&lt;&gt;"NA"), 'Benefits (0.04)'!AA8-'Travel_costs (0.04)'!AB8, "NA")</f>
        <v>5644.659172</v>
      </c>
      <c r="Z8" s="42">
        <f>IF(AND('Benefits (0.04)'!AB8&lt;&gt;"NA", 'Travel_costs (0.04)'!AC8&lt;&gt;"NA"), 'Benefits (0.04)'!AB8-'Travel_costs (0.04)'!AC8, "NA")</f>
        <v>5750.414781</v>
      </c>
      <c r="AA8" s="42">
        <f>IF(AND('Benefits (0.04)'!AC8&lt;&gt;"NA", 'Travel_costs (0.04)'!AD8&lt;&gt;"NA"), 'Benefits (0.04)'!AC8-'Travel_costs (0.04)'!AD8, "NA")</f>
        <v>5858</v>
      </c>
      <c r="AB8" s="42">
        <f>IF(AND('Benefits (0.04)'!AD8&lt;&gt;"NA", 'Travel_costs (0.04)'!AE8&lt;&gt;"NA"), 'Benefits (0.04)'!AD8-'Travel_costs (0.04)'!AE8, "NA")</f>
        <v>5967.44</v>
      </c>
      <c r="AC8" s="42">
        <f>IF(AND('Benefits (0.04)'!AE8&lt;&gt;"NA", 'Travel_costs (0.04)'!AF8&lt;&gt;"NA"), 'Benefits (0.04)'!AE8-'Travel_costs (0.04)'!AF8, "NA")</f>
        <v>6078.76</v>
      </c>
      <c r="AD8" s="42">
        <f>IF(AND('Benefits (0.04)'!AF8&lt;&gt;"NA", 'Travel_costs (0.04)'!AG8&lt;&gt;"NA"), 'Benefits (0.04)'!AF8-'Travel_costs (0.04)'!AG8, "NA")</f>
        <v>6191.985248</v>
      </c>
      <c r="AE8" s="42">
        <f>IF(AND('Benefits (0.04)'!AG8&lt;&gt;"NA", 'Travel_costs (0.04)'!AH8&lt;&gt;"NA"), 'Benefits (0.04)'!AG8-'Travel_costs (0.04)'!AH8, "NA")</f>
        <v>6307.141003</v>
      </c>
      <c r="AF8" s="42">
        <f>IF(AND('Benefits (0.04)'!AH8&lt;&gt;"NA", 'Travel_costs (0.04)'!AI8&lt;&gt;"NA"), 'Benefits (0.04)'!AH8-'Travel_costs (0.04)'!AI8, "NA")</f>
        <v>6424.252515</v>
      </c>
      <c r="AG8" s="68">
        <f t="shared" si="1"/>
        <v>152701.9181</v>
      </c>
    </row>
    <row r="9">
      <c r="A9" s="6" t="s">
        <v>25</v>
      </c>
      <c r="B9" s="42">
        <f>IF(AND('Benefits (0.04)'!D9&lt;&gt;"NA", 'Travel_costs (0.04)'!E9&lt;&gt;"NA"), 'Benefits (0.04)'!D9-'Travel_costs (0.04)'!E9, "NA")</f>
        <v>1359.484455</v>
      </c>
      <c r="C9" s="42">
        <f>IF(AND('Benefits (0.04)'!E9&lt;&gt;"NA", 'Travel_costs (0.04)'!F9&lt;&gt;"NA"), 'Benefits (0.04)'!E9-'Travel_costs (0.04)'!F9, "NA")</f>
        <v>1385.301216</v>
      </c>
      <c r="D9" s="42">
        <f>IF(AND('Benefits (0.04)'!F9&lt;&gt;"NA", 'Travel_costs (0.04)'!G9&lt;&gt;"NA"), 'Benefits (0.04)'!F9-'Travel_costs (0.04)'!G9, "NA")</f>
        <v>1411.579396</v>
      </c>
      <c r="E9" s="42">
        <f>IF(AND('Benefits (0.04)'!G9&lt;&gt;"NA", 'Travel_costs (0.04)'!H9&lt;&gt;"NA"), 'Benefits (0.04)'!G9-'Travel_costs (0.04)'!H9, "NA")</f>
        <v>1438.326026</v>
      </c>
      <c r="F9" s="42">
        <f>IF(AND('Benefits (0.04)'!H9&lt;&gt;"NA", 'Travel_costs (0.04)'!I9&lt;&gt;"NA"), 'Benefits (0.04)'!H9-'Travel_costs (0.04)'!I9, "NA")</f>
        <v>1465.54819</v>
      </c>
      <c r="G9" s="42">
        <f>IF(AND('Benefits (0.04)'!I9&lt;&gt;"NA", 'Travel_costs (0.04)'!J9&lt;&gt;"NA"), 'Benefits (0.04)'!I9-'Travel_costs (0.04)'!J9, "NA")</f>
        <v>1493.253022</v>
      </c>
      <c r="H9" s="42">
        <f>IF(AND('Benefits (0.04)'!J9&lt;&gt;"NA", 'Travel_costs (0.04)'!K9&lt;&gt;"NA"), 'Benefits (0.04)'!J9-'Travel_costs (0.04)'!K9, "NA")</f>
        <v>1521.447707</v>
      </c>
      <c r="I9" s="42">
        <f>IF(AND('Benefits (0.04)'!K9&lt;&gt;"NA", 'Travel_costs (0.04)'!L9&lt;&gt;"NA"), 'Benefits (0.04)'!K9-'Travel_costs (0.04)'!L9, "NA")</f>
        <v>1550.139469</v>
      </c>
      <c r="J9" s="42">
        <f>IF(AND('Benefits (0.04)'!L9&lt;&gt;"NA", 'Travel_costs (0.04)'!M9&lt;&gt;"NA"), 'Benefits (0.04)'!L9-'Travel_costs (0.04)'!M9, "NA")</f>
        <v>1579.33558</v>
      </c>
      <c r="K9" s="42">
        <f>IF(AND('Benefits (0.04)'!M9&lt;&gt;"NA", 'Travel_costs (0.04)'!N9&lt;&gt;"NA"), 'Benefits (0.04)'!M9-'Travel_costs (0.04)'!N9, "NA")</f>
        <v>1609.043345</v>
      </c>
      <c r="L9" s="42">
        <f>IF(AND('Benefits (0.04)'!N9&lt;&gt;"NA", 'Travel_costs (0.04)'!O9&lt;&gt;"NA"), 'Benefits (0.04)'!N9-'Travel_costs (0.04)'!O9, "NA")</f>
        <v>1639.270108</v>
      </c>
      <c r="M9" s="42">
        <f>IF(AND('Benefits (0.04)'!O9&lt;&gt;"NA", 'Travel_costs (0.04)'!P9&lt;&gt;"NA"), 'Benefits (0.04)'!O9-'Travel_costs (0.04)'!P9, "NA")</f>
        <v>1670.023242</v>
      </c>
      <c r="N9" s="42">
        <f>IF(AND('Benefits (0.04)'!P9&lt;&gt;"NA", 'Travel_costs (0.04)'!Q9&lt;&gt;"NA"), 'Benefits (0.04)'!P9-'Travel_costs (0.04)'!Q9, "NA")</f>
        <v>1701.310148</v>
      </c>
      <c r="O9" s="42">
        <f>IF(AND('Benefits (0.04)'!Q9&lt;&gt;"NA", 'Travel_costs (0.04)'!R9&lt;&gt;"NA"), 'Benefits (0.04)'!Q9-'Travel_costs (0.04)'!R9, "NA")</f>
        <v>1733.13825</v>
      </c>
      <c r="P9" s="42">
        <f>IF(AND('Benefits (0.04)'!R9&lt;&gt;"NA", 'Travel_costs (0.04)'!S9&lt;&gt;"NA"), 'Benefits (0.04)'!R9-'Travel_costs (0.04)'!S9, "NA")</f>
        <v>1765.51499</v>
      </c>
      <c r="Q9" s="42">
        <f>IF(AND('Benefits (0.04)'!S9&lt;&gt;"NA", 'Travel_costs (0.04)'!T9&lt;&gt;"NA"), 'Benefits (0.04)'!S9-'Travel_costs (0.04)'!T9, "NA")</f>
        <v>1798.447824</v>
      </c>
      <c r="R9" s="42">
        <f>IF(AND('Benefits (0.04)'!T9&lt;&gt;"NA", 'Travel_costs (0.04)'!U9&lt;&gt;"NA"), 'Benefits (0.04)'!T9-'Travel_costs (0.04)'!U9, "NA")</f>
        <v>1831.944215</v>
      </c>
      <c r="S9" s="42">
        <f>IF(AND('Benefits (0.04)'!U9&lt;&gt;"NA", 'Travel_costs (0.04)'!V9&lt;&gt;"NA"), 'Benefits (0.04)'!U9-'Travel_costs (0.04)'!V9, "NA")</f>
        <v>1866.011632</v>
      </c>
      <c r="T9" s="42">
        <f>IF(AND('Benefits (0.04)'!V9&lt;&gt;"NA", 'Travel_costs (0.04)'!W9&lt;&gt;"NA"), 'Benefits (0.04)'!V9-'Travel_costs (0.04)'!W9, "NA")</f>
        <v>1900.657539</v>
      </c>
      <c r="U9" s="42">
        <f>IF(AND('Benefits (0.04)'!W9&lt;&gt;"NA", 'Travel_costs (0.04)'!X9&lt;&gt;"NA"), 'Benefits (0.04)'!W9-'Travel_costs (0.04)'!X9, "NA")</f>
        <v>1935.88939</v>
      </c>
      <c r="V9" s="42">
        <f>IF(AND('Benefits (0.04)'!X9&lt;&gt;"NA", 'Travel_costs (0.04)'!Y9&lt;&gt;"NA"), 'Benefits (0.04)'!X9-'Travel_costs (0.04)'!Y9, "NA")</f>
        <v>1971.714627</v>
      </c>
      <c r="W9" s="42">
        <f>IF(AND('Benefits (0.04)'!Y9&lt;&gt;"NA", 'Travel_costs (0.04)'!Z9&lt;&gt;"NA"), 'Benefits (0.04)'!Y9-'Travel_costs (0.04)'!Z9, "NA")</f>
        <v>2008.140666</v>
      </c>
      <c r="X9" s="42">
        <f>IF(AND('Benefits (0.04)'!Z9&lt;&gt;"NA", 'Travel_costs (0.04)'!AA9&lt;&gt;"NA"), 'Benefits (0.04)'!Z9-'Travel_costs (0.04)'!AA9, "NA")</f>
        <v>2045.174896</v>
      </c>
      <c r="Y9" s="42">
        <f>IF(AND('Benefits (0.04)'!AA9&lt;&gt;"NA", 'Travel_costs (0.04)'!AB9&lt;&gt;"NA"), 'Benefits (0.04)'!AA9-'Travel_costs (0.04)'!AB9, "NA")</f>
        <v>2082.824667</v>
      </c>
      <c r="Z9" s="42">
        <f>IF(AND('Benefits (0.04)'!AB9&lt;&gt;"NA", 'Travel_costs (0.04)'!AC9&lt;&gt;"NA"), 'Benefits (0.04)'!AB9-'Travel_costs (0.04)'!AC9, "NA")</f>
        <v>2121.097285</v>
      </c>
      <c r="AA9" s="42">
        <f>IF(AND('Benefits (0.04)'!AC9&lt;&gt;"NA", 'Travel_costs (0.04)'!AD9&lt;&gt;"NA"), 'Benefits (0.04)'!AC9-'Travel_costs (0.04)'!AD9, "NA")</f>
        <v>2160</v>
      </c>
      <c r="AB9" s="42">
        <f>IF(AND('Benefits (0.04)'!AD9&lt;&gt;"NA", 'Travel_costs (0.04)'!AE9&lt;&gt;"NA"), 'Benefits (0.04)'!AD9-'Travel_costs (0.04)'!AE9, "NA")</f>
        <v>2199.54</v>
      </c>
      <c r="AC9" s="42">
        <f>IF(AND('Benefits (0.04)'!AE9&lt;&gt;"NA", 'Travel_costs (0.04)'!AF9&lt;&gt;"NA"), 'Benefits (0.04)'!AE9-'Travel_costs (0.04)'!AF9, "NA")</f>
        <v>2239.7244</v>
      </c>
      <c r="AD9" s="42">
        <f>IF(AND('Benefits (0.04)'!AF9&lt;&gt;"NA", 'Travel_costs (0.04)'!AG9&lt;&gt;"NA"), 'Benefits (0.04)'!AF9-'Travel_costs (0.04)'!AG9, "NA")</f>
        <v>2280.560232</v>
      </c>
      <c r="AE9" s="42">
        <f>IF(AND('Benefits (0.04)'!AG9&lt;&gt;"NA", 'Travel_costs (0.04)'!AH9&lt;&gt;"NA"), 'Benefits (0.04)'!AG9-'Travel_costs (0.04)'!AH9, "NA")</f>
        <v>2322.054434</v>
      </c>
      <c r="AF9" s="42">
        <f>IF(AND('Benefits (0.04)'!AH9&lt;&gt;"NA", 'Travel_costs (0.04)'!AI9&lt;&gt;"NA"), 'Benefits (0.04)'!AH9-'Travel_costs (0.04)'!AI9, "NA")</f>
        <v>2364.213841</v>
      </c>
      <c r="AG9" s="68">
        <f t="shared" si="1"/>
        <v>56450.7108</v>
      </c>
    </row>
    <row r="10">
      <c r="A10" s="21" t="s">
        <v>27</v>
      </c>
      <c r="B10" s="42">
        <f>IF(AND('Benefits (0.04)'!D10&lt;&gt;"NA", 'Travel_costs (0.04)'!E10&lt;&gt;"NA"), 'Benefits (0.04)'!D10-'Travel_costs (0.04)'!E10, "NA")</f>
        <v>2105.643137</v>
      </c>
      <c r="C10" s="42">
        <f>IF(AND('Benefits (0.04)'!E10&lt;&gt;"NA", 'Travel_costs (0.04)'!F10&lt;&gt;"NA"), 'Benefits (0.04)'!E10-'Travel_costs (0.04)'!F10, "NA")</f>
        <v>2146.067974</v>
      </c>
      <c r="D10" s="42">
        <f>IF(AND('Benefits (0.04)'!F10&lt;&gt;"NA", 'Travel_costs (0.04)'!G10&lt;&gt;"NA"), 'Benefits (0.04)'!F10-'Travel_costs (0.04)'!G10, "NA")</f>
        <v>2187.233787</v>
      </c>
      <c r="E10" s="42">
        <f>IF(AND('Benefits (0.04)'!G10&lt;&gt;"NA", 'Travel_costs (0.04)'!H10&lt;&gt;"NA"), 'Benefits (0.04)'!G10-'Travel_costs (0.04)'!H10, "NA")</f>
        <v>2229.152695</v>
      </c>
      <c r="F10" s="42">
        <f>IF(AND('Benefits (0.04)'!H10&lt;&gt;"NA", 'Travel_costs (0.04)'!I10&lt;&gt;"NA"), 'Benefits (0.04)'!H10-'Travel_costs (0.04)'!I10, "NA")</f>
        <v>2271.836949</v>
      </c>
      <c r="G10" s="42">
        <f>IF(AND('Benefits (0.04)'!I10&lt;&gt;"NA", 'Travel_costs (0.04)'!J10&lt;&gt;"NA"), 'Benefits (0.04)'!I10-'Travel_costs (0.04)'!J10, "NA")</f>
        <v>2315.298937</v>
      </c>
      <c r="H10" s="42">
        <f>IF(AND('Benefits (0.04)'!J10&lt;&gt;"NA", 'Travel_costs (0.04)'!K10&lt;&gt;"NA"), 'Benefits (0.04)'!J10-'Travel_costs (0.04)'!K10, "NA")</f>
        <v>2359.551174</v>
      </c>
      <c r="I10" s="42">
        <f>IF(AND('Benefits (0.04)'!K10&lt;&gt;"NA", 'Travel_costs (0.04)'!L10&lt;&gt;"NA"), 'Benefits (0.04)'!K10-'Travel_costs (0.04)'!L10, "NA")</f>
        <v>2404.606307</v>
      </c>
      <c r="J10" s="42">
        <f>IF(AND('Benefits (0.04)'!L10&lt;&gt;"NA", 'Travel_costs (0.04)'!M10&lt;&gt;"NA"), 'Benefits (0.04)'!L10-'Travel_costs (0.04)'!M10, "NA")</f>
        <v>2450.477107</v>
      </c>
      <c r="K10" s="42">
        <f>IF(AND('Benefits (0.04)'!M10&lt;&gt;"NA", 'Travel_costs (0.04)'!N10&lt;&gt;"NA"), 'Benefits (0.04)'!M10-'Travel_costs (0.04)'!N10, "NA")</f>
        <v>2497.176469</v>
      </c>
      <c r="L10" s="42">
        <f>IF(AND('Benefits (0.04)'!N10&lt;&gt;"NA", 'Travel_costs (0.04)'!O10&lt;&gt;"NA"), 'Benefits (0.04)'!N10-'Travel_costs (0.04)'!O10, "NA")</f>
        <v>2544.717412</v>
      </c>
      <c r="M10" s="42">
        <f>IF(AND('Benefits (0.04)'!O10&lt;&gt;"NA", 'Travel_costs (0.04)'!P10&lt;&gt;"NA"), 'Benefits (0.04)'!O10-'Travel_costs (0.04)'!P10, "NA")</f>
        <v>2593.11307</v>
      </c>
      <c r="N10" s="42">
        <f>IF(AND('Benefits (0.04)'!P10&lt;&gt;"NA", 'Travel_costs (0.04)'!Q10&lt;&gt;"NA"), 'Benefits (0.04)'!P10-'Travel_costs (0.04)'!Q10, "NA")</f>
        <v>2642.376693</v>
      </c>
      <c r="O10" s="42">
        <f>IF(AND('Benefits (0.04)'!Q10&lt;&gt;"NA", 'Travel_costs (0.04)'!R10&lt;&gt;"NA"), 'Benefits (0.04)'!Q10-'Travel_costs (0.04)'!R10, "NA")</f>
        <v>2692.521644</v>
      </c>
      <c r="P10" s="42">
        <f>IF(AND('Benefits (0.04)'!R10&lt;&gt;"NA", 'Travel_costs (0.04)'!S10&lt;&gt;"NA"), 'Benefits (0.04)'!R10-'Travel_costs (0.04)'!S10, "NA")</f>
        <v>2743.56139</v>
      </c>
      <c r="Q10" s="42">
        <f>IF(AND('Benefits (0.04)'!S10&lt;&gt;"NA", 'Travel_costs (0.04)'!T10&lt;&gt;"NA"), 'Benefits (0.04)'!S10-'Travel_costs (0.04)'!T10, "NA")</f>
        <v>2795.509503</v>
      </c>
      <c r="R10" s="42">
        <f>IF(AND('Benefits (0.04)'!T10&lt;&gt;"NA", 'Travel_costs (0.04)'!U10&lt;&gt;"NA"), 'Benefits (0.04)'!T10-'Travel_costs (0.04)'!U10, "NA")</f>
        <v>2848.379655</v>
      </c>
      <c r="S10" s="42">
        <f>IF(AND('Benefits (0.04)'!U10&lt;&gt;"NA", 'Travel_costs (0.04)'!V10&lt;&gt;"NA"), 'Benefits (0.04)'!U10-'Travel_costs (0.04)'!V10, "NA")</f>
        <v>2902.185608</v>
      </c>
      <c r="T10" s="42">
        <f>IF(AND('Benefits (0.04)'!V10&lt;&gt;"NA", 'Travel_costs (0.04)'!W10&lt;&gt;"NA"), 'Benefits (0.04)'!V10-'Travel_costs (0.04)'!W10, "NA")</f>
        <v>2956.941214</v>
      </c>
      <c r="U10" s="42">
        <f>IF(AND('Benefits (0.04)'!W10&lt;&gt;"NA", 'Travel_costs (0.04)'!X10&lt;&gt;"NA"), 'Benefits (0.04)'!W10-'Travel_costs (0.04)'!X10, "NA")</f>
        <v>3012.660408</v>
      </c>
      <c r="V10" s="42">
        <f>IF(AND('Benefits (0.04)'!X10&lt;&gt;"NA", 'Travel_costs (0.04)'!Y10&lt;&gt;"NA"), 'Benefits (0.04)'!X10-'Travel_costs (0.04)'!Y10, "NA")</f>
        <v>3069.357201</v>
      </c>
      <c r="W10" s="42">
        <f>IF(AND('Benefits (0.04)'!Y10&lt;&gt;"NA", 'Travel_costs (0.04)'!Z10&lt;&gt;"NA"), 'Benefits (0.04)'!Y10-'Travel_costs (0.04)'!Z10, "NA")</f>
        <v>3127.045673</v>
      </c>
      <c r="X10" s="42">
        <f>IF(AND('Benefits (0.04)'!Z10&lt;&gt;"NA", 'Travel_costs (0.04)'!AA10&lt;&gt;"NA"), 'Benefits (0.04)'!Z10-'Travel_costs (0.04)'!AA10, "NA")</f>
        <v>3185.739967</v>
      </c>
      <c r="Y10" s="42">
        <f>IF(AND('Benefits (0.04)'!AA10&lt;&gt;"NA", 'Travel_costs (0.04)'!AB10&lt;&gt;"NA"), 'Benefits (0.04)'!AA10-'Travel_costs (0.04)'!AB10, "NA")</f>
        <v>3245.454283</v>
      </c>
      <c r="Z10" s="42">
        <f>IF(AND('Benefits (0.04)'!AB10&lt;&gt;"NA", 'Travel_costs (0.04)'!AC10&lt;&gt;"NA"), 'Benefits (0.04)'!AB10-'Travel_costs (0.04)'!AC10, "NA")</f>
        <v>3306.202866</v>
      </c>
      <c r="AA10" s="42">
        <f>IF(AND('Benefits (0.04)'!AC10&lt;&gt;"NA", 'Travel_costs (0.04)'!AD10&lt;&gt;"NA"), 'Benefits (0.04)'!AC10-'Travel_costs (0.04)'!AD10, "NA")</f>
        <v>3368</v>
      </c>
      <c r="AB10" s="42">
        <f>IF(AND('Benefits (0.04)'!AD10&lt;&gt;"NA", 'Travel_costs (0.04)'!AE10&lt;&gt;"NA"), 'Benefits (0.04)'!AD10-'Travel_costs (0.04)'!AE10, "NA")</f>
        <v>3430.86</v>
      </c>
      <c r="AC10" s="42">
        <f>IF(AND('Benefits (0.04)'!AE10&lt;&gt;"NA", 'Travel_costs (0.04)'!AF10&lt;&gt;"NA"), 'Benefits (0.04)'!AE10-'Travel_costs (0.04)'!AF10, "NA")</f>
        <v>3494.7972</v>
      </c>
      <c r="AD10" s="42">
        <f>IF(AND('Benefits (0.04)'!AF10&lt;&gt;"NA", 'Travel_costs (0.04)'!AG10&lt;&gt;"NA"), 'Benefits (0.04)'!AF10-'Travel_costs (0.04)'!AG10, "NA")</f>
        <v>3559.825944</v>
      </c>
      <c r="AE10" s="42">
        <f>IF(AND('Benefits (0.04)'!AG10&lt;&gt;"NA", 'Travel_costs (0.04)'!AH10&lt;&gt;"NA"), 'Benefits (0.04)'!AG10-'Travel_costs (0.04)'!AH10, "NA")</f>
        <v>3625.960575</v>
      </c>
      <c r="AF10" s="42">
        <f>IF(AND('Benefits (0.04)'!AH10&lt;&gt;"NA", 'Travel_costs (0.04)'!AI10&lt;&gt;"NA"), 'Benefits (0.04)'!AH10-'Travel_costs (0.04)'!AI10, "NA")</f>
        <v>3693.215423</v>
      </c>
      <c r="AG10" s="68">
        <f t="shared" si="1"/>
        <v>87805.47026</v>
      </c>
    </row>
    <row r="11">
      <c r="A11" s="6" t="s">
        <v>29</v>
      </c>
      <c r="B11" s="42">
        <f>IF(AND('Benefits (0.04)'!D11&lt;&gt;"NA", 'Travel_costs (0.04)'!E11&lt;&gt;"NA"), 'Benefits (0.04)'!D11-'Travel_costs (0.04)'!E11, "NA")</f>
        <v>949.2693646</v>
      </c>
      <c r="C11" s="42">
        <f>IF(AND('Benefits (0.04)'!E11&lt;&gt;"NA", 'Travel_costs (0.04)'!F11&lt;&gt;"NA"), 'Benefits (0.04)'!E11-'Travel_costs (0.04)'!F11, "NA")</f>
        <v>966.5892333</v>
      </c>
      <c r="D11" s="42">
        <f>IF(AND('Benefits (0.04)'!F11&lt;&gt;"NA", 'Travel_costs (0.04)'!G11&lt;&gt;"NA"), 'Benefits (0.04)'!F11-'Travel_costs (0.04)'!G11, "NA")</f>
        <v>984.1888786</v>
      </c>
      <c r="E11" s="42">
        <f>IF(AND('Benefits (0.04)'!G11&lt;&gt;"NA", 'Travel_costs (0.04)'!H11&lt;&gt;"NA"), 'Benefits (0.04)'!G11-'Travel_costs (0.04)'!H11, "NA")</f>
        <v>1002.071231</v>
      </c>
      <c r="F11" s="42">
        <f>IF(AND('Benefits (0.04)'!H11&lt;&gt;"NA", 'Travel_costs (0.04)'!I11&lt;&gt;"NA"), 'Benefits (0.04)'!H11-'Travel_costs (0.04)'!I11, "NA")</f>
        <v>1020.239174</v>
      </c>
      <c r="G11" s="42">
        <f>IF(AND('Benefits (0.04)'!I11&lt;&gt;"NA", 'Travel_costs (0.04)'!J11&lt;&gt;"NA"), 'Benefits (0.04)'!I11-'Travel_costs (0.04)'!J11, "NA")</f>
        <v>1038.695536</v>
      </c>
      <c r="H11" s="42">
        <f>IF(AND('Benefits (0.04)'!J11&lt;&gt;"NA", 'Travel_costs (0.04)'!K11&lt;&gt;"NA"), 'Benefits (0.04)'!J11-'Travel_costs (0.04)'!K11, "NA")</f>
        <v>1057.443089</v>
      </c>
      <c r="I11" s="42">
        <f>IF(AND('Benefits (0.04)'!K11&lt;&gt;"NA", 'Travel_costs (0.04)'!L11&lt;&gt;"NA"), 'Benefits (0.04)'!K11-'Travel_costs (0.04)'!L11, "NA")</f>
        <v>1076.484538</v>
      </c>
      <c r="J11" s="42">
        <f>IF(AND('Benefits (0.04)'!L11&lt;&gt;"NA", 'Travel_costs (0.04)'!M11&lt;&gt;"NA"), 'Benefits (0.04)'!L11-'Travel_costs (0.04)'!M11, "NA")</f>
        <v>1095.82252</v>
      </c>
      <c r="K11" s="42">
        <f>IF(AND('Benefits (0.04)'!M11&lt;&gt;"NA", 'Travel_costs (0.04)'!N11&lt;&gt;"NA"), 'Benefits (0.04)'!M11-'Travel_costs (0.04)'!N11, "NA")</f>
        <v>1115.459593</v>
      </c>
      <c r="L11" s="42">
        <f>IF(AND('Benefits (0.04)'!N11&lt;&gt;"NA", 'Travel_costs (0.04)'!O11&lt;&gt;"NA"), 'Benefits (0.04)'!N11-'Travel_costs (0.04)'!O11, "NA")</f>
        <v>1135.398233</v>
      </c>
      <c r="M11" s="42">
        <f>IF(AND('Benefits (0.04)'!O11&lt;&gt;"NA", 'Travel_costs (0.04)'!P11&lt;&gt;"NA"), 'Benefits (0.04)'!O11-'Travel_costs (0.04)'!P11, "NA")</f>
        <v>1155.640823</v>
      </c>
      <c r="N11" s="42">
        <f>IF(AND('Benefits (0.04)'!P11&lt;&gt;"NA", 'Travel_costs (0.04)'!Q11&lt;&gt;"NA"), 'Benefits (0.04)'!P11-'Travel_costs (0.04)'!Q11, "NA")</f>
        <v>1176.18965</v>
      </c>
      <c r="O11" s="42">
        <f>IF(AND('Benefits (0.04)'!Q11&lt;&gt;"NA", 'Travel_costs (0.04)'!R11&lt;&gt;"NA"), 'Benefits (0.04)'!Q11-'Travel_costs (0.04)'!R11, "NA")</f>
        <v>1197.046894</v>
      </c>
      <c r="P11" s="42">
        <f>IF(AND('Benefits (0.04)'!R11&lt;&gt;"NA", 'Travel_costs (0.04)'!S11&lt;&gt;"NA"), 'Benefits (0.04)'!R11-'Travel_costs (0.04)'!S11, "NA")</f>
        <v>1218.214621</v>
      </c>
      <c r="Q11" s="42">
        <f>IF(AND('Benefits (0.04)'!S11&lt;&gt;"NA", 'Travel_costs (0.04)'!T11&lt;&gt;"NA"), 'Benefits (0.04)'!S11-'Travel_costs (0.04)'!T11, "NA")</f>
        <v>1239.694775</v>
      </c>
      <c r="R11" s="42">
        <f>IF(AND('Benefits (0.04)'!T11&lt;&gt;"NA", 'Travel_costs (0.04)'!U11&lt;&gt;"NA"), 'Benefits (0.04)'!T11-'Travel_costs (0.04)'!U11, "NA")</f>
        <v>1261.489165</v>
      </c>
      <c r="S11" s="42">
        <f>IF(AND('Benefits (0.04)'!U11&lt;&gt;"NA", 'Travel_costs (0.04)'!V11&lt;&gt;"NA"), 'Benefits (0.04)'!U11-'Travel_costs (0.04)'!V11, "NA")</f>
        <v>1283.599463</v>
      </c>
      <c r="T11" s="42">
        <f>IF(AND('Benefits (0.04)'!V11&lt;&gt;"NA", 'Travel_costs (0.04)'!W11&lt;&gt;"NA"), 'Benefits (0.04)'!V11-'Travel_costs (0.04)'!W11, "NA")</f>
        <v>1306.027188</v>
      </c>
      <c r="U11" s="42">
        <f>IF(AND('Benefits (0.04)'!W11&lt;&gt;"NA", 'Travel_costs (0.04)'!X11&lt;&gt;"NA"), 'Benefits (0.04)'!W11-'Travel_costs (0.04)'!X11, "NA")</f>
        <v>1328.773697</v>
      </c>
      <c r="V11" s="42">
        <f>IF(AND('Benefits (0.04)'!X11&lt;&gt;"NA", 'Travel_costs (0.04)'!Y11&lt;&gt;"NA"), 'Benefits (0.04)'!X11-'Travel_costs (0.04)'!Y11, "NA")</f>
        <v>1351.840174</v>
      </c>
      <c r="W11" s="42">
        <f>IF(AND('Benefits (0.04)'!Y11&lt;&gt;"NA", 'Travel_costs (0.04)'!Z11&lt;&gt;"NA"), 'Benefits (0.04)'!Y11-'Travel_costs (0.04)'!Z11, "NA")</f>
        <v>1375.227621</v>
      </c>
      <c r="X11" s="42">
        <f>IF(AND('Benefits (0.04)'!Z11&lt;&gt;"NA", 'Travel_costs (0.04)'!AA11&lt;&gt;"NA"), 'Benefits (0.04)'!Z11-'Travel_costs (0.04)'!AA11, "NA")</f>
        <v>1398.936843</v>
      </c>
      <c r="Y11" s="42">
        <f>IF(AND('Benefits (0.04)'!AA11&lt;&gt;"NA", 'Travel_costs (0.04)'!AB11&lt;&gt;"NA"), 'Benefits (0.04)'!AA11-'Travel_costs (0.04)'!AB11, "NA")</f>
        <v>1422.968436</v>
      </c>
      <c r="Z11" s="42">
        <f>IF(AND('Benefits (0.04)'!AB11&lt;&gt;"NA", 'Travel_costs (0.04)'!AC11&lt;&gt;"NA"), 'Benefits (0.04)'!AB11-'Travel_costs (0.04)'!AC11, "NA")</f>
        <v>1447.322775</v>
      </c>
      <c r="AA11" s="42">
        <f>IF(AND('Benefits (0.04)'!AC11&lt;&gt;"NA", 'Travel_costs (0.04)'!AD11&lt;&gt;"NA"), 'Benefits (0.04)'!AC11-'Travel_costs (0.04)'!AD11, "NA")</f>
        <v>1472</v>
      </c>
      <c r="AB11" s="42">
        <f>IF(AND('Benefits (0.04)'!AD11&lt;&gt;"NA", 'Travel_costs (0.04)'!AE11&lt;&gt;"NA"), 'Benefits (0.04)'!AD11-'Travel_costs (0.04)'!AE11, "NA")</f>
        <v>1497</v>
      </c>
      <c r="AC11" s="42">
        <f>IF(AND('Benefits (0.04)'!AE11&lt;&gt;"NA", 'Travel_costs (0.04)'!AF11&lt;&gt;"NA"), 'Benefits (0.04)'!AE11-'Travel_costs (0.04)'!AF11, "NA")</f>
        <v>1522.3224</v>
      </c>
      <c r="AD11" s="42">
        <f>IF(AND('Benefits (0.04)'!AF11&lt;&gt;"NA", 'Travel_costs (0.04)'!AG11&lt;&gt;"NA"), 'Benefits (0.04)'!AF11-'Travel_costs (0.04)'!AG11, "NA")</f>
        <v>1547.966544</v>
      </c>
      <c r="AE11" s="42">
        <f>IF(AND('Benefits (0.04)'!AG11&lt;&gt;"NA", 'Travel_costs (0.04)'!AH11&lt;&gt;"NA"), 'Benefits (0.04)'!AG11-'Travel_costs (0.04)'!AH11, "NA")</f>
        <v>1573.931479</v>
      </c>
      <c r="AF11" s="42">
        <f>IF(AND('Benefits (0.04)'!AH11&lt;&gt;"NA", 'Travel_costs (0.04)'!AI11&lt;&gt;"NA"), 'Benefits (0.04)'!AH11-'Travel_costs (0.04)'!AI11, "NA")</f>
        <v>1600.215936</v>
      </c>
      <c r="AG11" s="68">
        <f t="shared" si="1"/>
        <v>38818.06988</v>
      </c>
    </row>
    <row r="12">
      <c r="A12" s="6" t="s">
        <v>31</v>
      </c>
      <c r="B12" s="42">
        <f>IF(AND('Benefits (0.04)'!D12&lt;&gt;"NA", 'Travel_costs (0.04)'!E12&lt;&gt;"NA"), 'Benefits (0.04)'!D12-'Travel_costs (0.04)'!E12, "NA")</f>
        <v>630.533068</v>
      </c>
      <c r="C12" s="42">
        <f>IF(AND('Benefits (0.04)'!E12&lt;&gt;"NA", 'Travel_costs (0.04)'!F12&lt;&gt;"NA"), 'Benefits (0.04)'!E12-'Travel_costs (0.04)'!F12, "NA")</f>
        <v>642.0033743</v>
      </c>
      <c r="D12" s="42">
        <f>IF(AND('Benefits (0.04)'!F12&lt;&gt;"NA", 'Travel_costs (0.04)'!G12&lt;&gt;"NA"), 'Benefits (0.04)'!F12-'Travel_costs (0.04)'!G12, "NA")</f>
        <v>653.6574725</v>
      </c>
      <c r="E12" s="42">
        <f>IF(AND('Benefits (0.04)'!G12&lt;&gt;"NA", 'Travel_costs (0.04)'!H12&lt;&gt;"NA"), 'Benefits (0.04)'!G12-'Travel_costs (0.04)'!H12, "NA")</f>
        <v>665.4972139</v>
      </c>
      <c r="F12" s="42">
        <f>IF(AND('Benefits (0.04)'!H12&lt;&gt;"NA", 'Travel_costs (0.04)'!I12&lt;&gt;"NA"), 'Benefits (0.04)'!H12-'Travel_costs (0.04)'!I12, "NA")</f>
        <v>677.5244138</v>
      </c>
      <c r="G12" s="42">
        <f>IF(AND('Benefits (0.04)'!I12&lt;&gt;"NA", 'Travel_costs (0.04)'!J12&lt;&gt;"NA"), 'Benefits (0.04)'!I12-'Travel_costs (0.04)'!J12, "NA")</f>
        <v>689.7408479</v>
      </c>
      <c r="H12" s="42">
        <f>IF(AND('Benefits (0.04)'!J12&lt;&gt;"NA", 'Travel_costs (0.04)'!K12&lt;&gt;"NA"), 'Benefits (0.04)'!J12-'Travel_costs (0.04)'!K12, "NA")</f>
        <v>702.1482486</v>
      </c>
      <c r="I12" s="42">
        <f>IF(AND('Benefits (0.04)'!K12&lt;&gt;"NA", 'Travel_costs (0.04)'!L12&lt;&gt;"NA"), 'Benefits (0.04)'!K12-'Travel_costs (0.04)'!L12, "NA")</f>
        <v>714.7483006</v>
      </c>
      <c r="J12" s="42">
        <f>IF(AND('Benefits (0.04)'!L12&lt;&gt;"NA", 'Travel_costs (0.04)'!M12&lt;&gt;"NA"), 'Benefits (0.04)'!L12-'Travel_costs (0.04)'!M12, "NA")</f>
        <v>727.5426371</v>
      </c>
      <c r="K12" s="42">
        <f>IF(AND('Benefits (0.04)'!M12&lt;&gt;"NA", 'Travel_costs (0.04)'!N12&lt;&gt;"NA"), 'Benefits (0.04)'!M12-'Travel_costs (0.04)'!N12, "NA")</f>
        <v>740.5328352</v>
      </c>
      <c r="L12" s="42">
        <f>IF(AND('Benefits (0.04)'!N12&lt;&gt;"NA", 'Travel_costs (0.04)'!O12&lt;&gt;"NA"), 'Benefits (0.04)'!N12-'Travel_costs (0.04)'!O12, "NA")</f>
        <v>753.720411</v>
      </c>
      <c r="M12" s="42">
        <f>IF(AND('Benefits (0.04)'!O12&lt;&gt;"NA", 'Travel_costs (0.04)'!P12&lt;&gt;"NA"), 'Benefits (0.04)'!O12-'Travel_costs (0.04)'!P12, "NA")</f>
        <v>767.1068151</v>
      </c>
      <c r="N12" s="42">
        <f>IF(AND('Benefits (0.04)'!P12&lt;&gt;"NA", 'Travel_costs (0.04)'!Q12&lt;&gt;"NA"), 'Benefits (0.04)'!P12-'Travel_costs (0.04)'!Q12, "NA")</f>
        <v>780.6934272</v>
      </c>
      <c r="O12" s="42">
        <f>IF(AND('Benefits (0.04)'!Q12&lt;&gt;"NA", 'Travel_costs (0.04)'!R12&lt;&gt;"NA"), 'Benefits (0.04)'!Q12-'Travel_costs (0.04)'!R12, "NA")</f>
        <v>794.4815505</v>
      </c>
      <c r="P12" s="42">
        <f>IF(AND('Benefits (0.04)'!R12&lt;&gt;"NA", 'Travel_costs (0.04)'!S12&lt;&gt;"NA"), 'Benefits (0.04)'!R12-'Travel_costs (0.04)'!S12, "NA")</f>
        <v>808.4724065</v>
      </c>
      <c r="Q12" s="42">
        <f>IF(AND('Benefits (0.04)'!S12&lt;&gt;"NA", 'Travel_costs (0.04)'!T12&lt;&gt;"NA"), 'Benefits (0.04)'!S12-'Travel_costs (0.04)'!T12, "NA")</f>
        <v>822.6671286</v>
      </c>
      <c r="R12" s="42">
        <f>IF(AND('Benefits (0.04)'!T12&lt;&gt;"NA", 'Travel_costs (0.04)'!U12&lt;&gt;"NA"), 'Benefits (0.04)'!T12-'Travel_costs (0.04)'!U12, "NA")</f>
        <v>837.0667561</v>
      </c>
      <c r="S12" s="42">
        <f>IF(AND('Benefits (0.04)'!U12&lt;&gt;"NA", 'Travel_costs (0.04)'!V12&lt;&gt;"NA"), 'Benefits (0.04)'!U12-'Travel_costs (0.04)'!V12, "NA")</f>
        <v>851.6722275</v>
      </c>
      <c r="T12" s="42">
        <f>IF(AND('Benefits (0.04)'!V12&lt;&gt;"NA", 'Travel_costs (0.04)'!W12&lt;&gt;"NA"), 'Benefits (0.04)'!V12-'Travel_costs (0.04)'!W12, "NA")</f>
        <v>866.4843739</v>
      </c>
      <c r="U12" s="42">
        <f>IF(AND('Benefits (0.04)'!W12&lt;&gt;"NA", 'Travel_costs (0.04)'!X12&lt;&gt;"NA"), 'Benefits (0.04)'!W12-'Travel_costs (0.04)'!X12, "NA")</f>
        <v>881.5039112</v>
      </c>
      <c r="V12" s="42">
        <f>IF(AND('Benefits (0.04)'!X12&lt;&gt;"NA", 'Travel_costs (0.04)'!Y12&lt;&gt;"NA"), 'Benefits (0.04)'!X12-'Travel_costs (0.04)'!Y12, "NA")</f>
        <v>896.7314333</v>
      </c>
      <c r="W12" s="42">
        <f>IF(AND('Benefits (0.04)'!Y12&lt;&gt;"NA", 'Travel_costs (0.04)'!Z12&lt;&gt;"NA"), 'Benefits (0.04)'!Y12-'Travel_costs (0.04)'!Z12, "NA")</f>
        <v>912.1674035</v>
      </c>
      <c r="X12" s="42">
        <f>IF(AND('Benefits (0.04)'!Z12&lt;&gt;"NA", 'Travel_costs (0.04)'!AA12&lt;&gt;"NA"), 'Benefits (0.04)'!Z12-'Travel_costs (0.04)'!AA12, "NA")</f>
        <v>927.8121469</v>
      </c>
      <c r="Y12" s="42">
        <f>IF(AND('Benefits (0.04)'!AA12&lt;&gt;"NA", 'Travel_costs (0.04)'!AB12&lt;&gt;"NA"), 'Benefits (0.04)'!AA12-'Travel_costs (0.04)'!AB12, "NA")</f>
        <v>943.6658409</v>
      </c>
      <c r="Z12" s="42">
        <f>IF(AND('Benefits (0.04)'!AB12&lt;&gt;"NA", 'Travel_costs (0.04)'!AC12&lt;&gt;"NA"), 'Benefits (0.04)'!AB12-'Travel_costs (0.04)'!AC12, "NA")</f>
        <v>959.7285068</v>
      </c>
      <c r="AA12" s="42">
        <f>IF(AND('Benefits (0.04)'!AC12&lt;&gt;"NA", 'Travel_costs (0.04)'!AD12&lt;&gt;"NA"), 'Benefits (0.04)'!AC12-'Travel_costs (0.04)'!AD12, "NA")</f>
        <v>976</v>
      </c>
      <c r="AB12" s="42">
        <f>IF(AND('Benefits (0.04)'!AD12&lt;&gt;"NA", 'Travel_costs (0.04)'!AE12&lt;&gt;"NA"), 'Benefits (0.04)'!AD12-'Travel_costs (0.04)'!AE12, "NA")</f>
        <v>992.48</v>
      </c>
      <c r="AC12" s="42">
        <f>IF(AND('Benefits (0.04)'!AE12&lt;&gt;"NA", 'Travel_costs (0.04)'!AF12&lt;&gt;"NA"), 'Benefits (0.04)'!AE12-'Travel_costs (0.04)'!AF12, "NA")</f>
        <v>1009.168</v>
      </c>
      <c r="AD12" s="42">
        <f>IF(AND('Benefits (0.04)'!AF12&lt;&gt;"NA", 'Travel_costs (0.04)'!AG12&lt;&gt;"NA"), 'Benefits (0.04)'!AF12-'Travel_costs (0.04)'!AG12, "NA")</f>
        <v>1026.063296</v>
      </c>
      <c r="AE12" s="42">
        <f>IF(AND('Benefits (0.04)'!AG12&lt;&gt;"NA", 'Travel_costs (0.04)'!AH12&lt;&gt;"NA"), 'Benefits (0.04)'!AG12-'Travel_costs (0.04)'!AH12, "NA")</f>
        <v>1043.164975</v>
      </c>
      <c r="AF12" s="42">
        <f>IF(AND('Benefits (0.04)'!AH12&lt;&gt;"NA", 'Travel_costs (0.04)'!AI12&lt;&gt;"NA"), 'Benefits (0.04)'!AH12-'Travel_costs (0.04)'!AI12, "NA")</f>
        <v>1060.471905</v>
      </c>
      <c r="AG12" s="68">
        <f t="shared" si="1"/>
        <v>25755.25093</v>
      </c>
    </row>
    <row r="13">
      <c r="A13" s="6" t="s">
        <v>33</v>
      </c>
      <c r="B13" s="42">
        <f>IF(AND('Benefits (0.04)'!D13&lt;&gt;"NA", 'Travel_costs (0.04)'!E13&lt;&gt;"NA"), 'Benefits (0.04)'!D13-'Travel_costs (0.04)'!E13, "NA")</f>
        <v>1375.701131</v>
      </c>
      <c r="C13" s="42">
        <f>IF(AND('Benefits (0.04)'!E13&lt;&gt;"NA", 'Travel_costs (0.04)'!F13&lt;&gt;"NA"), 'Benefits (0.04)'!E13-'Travel_costs (0.04)'!F13, "NA")</f>
        <v>1399.60653</v>
      </c>
      <c r="D13" s="42">
        <f>IF(AND('Benefits (0.04)'!F13&lt;&gt;"NA", 'Travel_costs (0.04)'!G13&lt;&gt;"NA"), 'Benefits (0.04)'!F13-'Travel_costs (0.04)'!G13, "NA")</f>
        <v>1423.845692</v>
      </c>
      <c r="E13" s="42">
        <f>IF(AND('Benefits (0.04)'!G13&lt;&gt;"NA", 'Travel_costs (0.04)'!H13&lt;&gt;"NA"), 'Benefits (0.04)'!G13-'Travel_costs (0.04)'!H13, "NA")</f>
        <v>1448.419518</v>
      </c>
      <c r="F13" s="42">
        <f>IF(AND('Benefits (0.04)'!H13&lt;&gt;"NA", 'Travel_costs (0.04)'!I13&lt;&gt;"NA"), 'Benefits (0.04)'!H13-'Travel_costs (0.04)'!I13, "NA")</f>
        <v>1473.328698</v>
      </c>
      <c r="G13" s="42">
        <f>IF(AND('Benefits (0.04)'!I13&lt;&gt;"NA", 'Travel_costs (0.04)'!J13&lt;&gt;"NA"), 'Benefits (0.04)'!I13-'Travel_costs (0.04)'!J13, "NA")</f>
        <v>1498.573692</v>
      </c>
      <c r="H13" s="42">
        <f>IF(AND('Benefits (0.04)'!J13&lt;&gt;"NA", 'Travel_costs (0.04)'!K13&lt;&gt;"NA"), 'Benefits (0.04)'!J13-'Travel_costs (0.04)'!K13, "NA")</f>
        <v>1524.154724</v>
      </c>
      <c r="I13" s="42">
        <f>IF(AND('Benefits (0.04)'!K13&lt;&gt;"NA", 'Travel_costs (0.04)'!L13&lt;&gt;"NA"), 'Benefits (0.04)'!K13-'Travel_costs (0.04)'!L13, "NA")</f>
        <v>1550.071758</v>
      </c>
      <c r="J13" s="42">
        <f>IF(AND('Benefits (0.04)'!L13&lt;&gt;"NA", 'Travel_costs (0.04)'!M13&lt;&gt;"NA"), 'Benefits (0.04)'!L13-'Travel_costs (0.04)'!M13, "NA")</f>
        <v>1576.324491</v>
      </c>
      <c r="K13" s="42">
        <f>IF(AND('Benefits (0.04)'!M13&lt;&gt;"NA", 'Travel_costs (0.04)'!N13&lt;&gt;"NA"), 'Benefits (0.04)'!M13-'Travel_costs (0.04)'!N13, "NA")</f>
        <v>1602.91233</v>
      </c>
      <c r="L13" s="42">
        <f>IF(AND('Benefits (0.04)'!N13&lt;&gt;"NA", 'Travel_costs (0.04)'!O13&lt;&gt;"NA"), 'Benefits (0.04)'!N13-'Travel_costs (0.04)'!O13, "NA")</f>
        <v>1629.83438</v>
      </c>
      <c r="M13" s="42">
        <f>IF(AND('Benefits (0.04)'!O13&lt;&gt;"NA", 'Travel_costs (0.04)'!P13&lt;&gt;"NA"), 'Benefits (0.04)'!O13-'Travel_costs (0.04)'!P13, "NA")</f>
        <v>1657.089423</v>
      </c>
      <c r="N13" s="42">
        <f>IF(AND('Benefits (0.04)'!P13&lt;&gt;"NA", 'Travel_costs (0.04)'!Q13&lt;&gt;"NA"), 'Benefits (0.04)'!P13-'Travel_costs (0.04)'!Q13, "NA")</f>
        <v>1684.675901</v>
      </c>
      <c r="O13" s="42">
        <f>IF(AND('Benefits (0.04)'!Q13&lt;&gt;"NA", 'Travel_costs (0.04)'!R13&lt;&gt;"NA"), 'Benefits (0.04)'!Q13-'Travel_costs (0.04)'!R13, "NA")</f>
        <v>1712.591896</v>
      </c>
      <c r="P13" s="42">
        <f>IF(AND('Benefits (0.04)'!R13&lt;&gt;"NA", 'Travel_costs (0.04)'!S13&lt;&gt;"NA"), 'Benefits (0.04)'!R13-'Travel_costs (0.04)'!S13, "NA")</f>
        <v>1740.835111</v>
      </c>
      <c r="Q13" s="42">
        <f>IF(AND('Benefits (0.04)'!S13&lt;&gt;"NA", 'Travel_costs (0.04)'!T13&lt;&gt;"NA"), 'Benefits (0.04)'!S13-'Travel_costs (0.04)'!T13, "NA")</f>
        <v>1769.402844</v>
      </c>
      <c r="R13" s="42">
        <f>IF(AND('Benefits (0.04)'!T13&lt;&gt;"NA", 'Travel_costs (0.04)'!U13&lt;&gt;"NA"), 'Benefits (0.04)'!T13-'Travel_costs (0.04)'!U13, "NA")</f>
        <v>1798.291974</v>
      </c>
      <c r="S13" s="42">
        <f>IF(AND('Benefits (0.04)'!U13&lt;&gt;"NA", 'Travel_costs (0.04)'!V13&lt;&gt;"NA"), 'Benefits (0.04)'!U13-'Travel_costs (0.04)'!V13, "NA")</f>
        <v>1827.498929</v>
      </c>
      <c r="T13" s="42">
        <f>IF(AND('Benefits (0.04)'!V13&lt;&gt;"NA", 'Travel_costs (0.04)'!W13&lt;&gt;"NA"), 'Benefits (0.04)'!V13-'Travel_costs (0.04)'!W13, "NA")</f>
        <v>1857.019668</v>
      </c>
      <c r="U13" s="42">
        <f>IF(AND('Benefits (0.04)'!W13&lt;&gt;"NA", 'Travel_costs (0.04)'!X13&lt;&gt;"NA"), 'Benefits (0.04)'!W13-'Travel_costs (0.04)'!X13, "NA")</f>
        <v>1886.849652</v>
      </c>
      <c r="V13" s="42">
        <f>IF(AND('Benefits (0.04)'!X13&lt;&gt;"NA", 'Travel_costs (0.04)'!Y13&lt;&gt;"NA"), 'Benefits (0.04)'!X13-'Travel_costs (0.04)'!Y13, "NA")</f>
        <v>1916.983819</v>
      </c>
      <c r="W13" s="42">
        <f>IF(AND('Benefits (0.04)'!Y13&lt;&gt;"NA", 'Travel_costs (0.04)'!Z13&lt;&gt;"NA"), 'Benefits (0.04)'!Y13-'Travel_costs (0.04)'!Z13, "NA")</f>
        <v>1947.416557</v>
      </c>
      <c r="X13" s="42">
        <f>IF(AND('Benefits (0.04)'!Z13&lt;&gt;"NA", 'Travel_costs (0.04)'!AA13&lt;&gt;"NA"), 'Benefits (0.04)'!Z13-'Travel_costs (0.04)'!AA13, "NA")</f>
        <v>1978.141672</v>
      </c>
      <c r="Y13" s="42">
        <f>IF(AND('Benefits (0.04)'!AA13&lt;&gt;"NA", 'Travel_costs (0.04)'!AB13&lt;&gt;"NA"), 'Benefits (0.04)'!AA13-'Travel_costs (0.04)'!AB13, "NA")</f>
        <v>2009.15236</v>
      </c>
      <c r="Z13" s="42">
        <f>IF(AND('Benefits (0.04)'!AB13&lt;&gt;"NA", 'Travel_costs (0.04)'!AC13&lt;&gt;"NA"), 'Benefits (0.04)'!AB13-'Travel_costs (0.04)'!AC13, "NA")</f>
        <v>2040.441176</v>
      </c>
      <c r="AA13" s="42">
        <f>IF(AND('Benefits (0.04)'!AC13&lt;&gt;"NA", 'Travel_costs (0.04)'!AD13&lt;&gt;"NA"), 'Benefits (0.04)'!AC13-'Travel_costs (0.04)'!AD13, "NA")</f>
        <v>2072</v>
      </c>
      <c r="AB13" s="42">
        <f>IF(AND('Benefits (0.04)'!AD13&lt;&gt;"NA", 'Travel_costs (0.04)'!AE13&lt;&gt;"NA"), 'Benefits (0.04)'!AD13-'Travel_costs (0.04)'!AE13, "NA")</f>
        <v>2103.82</v>
      </c>
      <c r="AC13" s="42">
        <f>IF(AND('Benefits (0.04)'!AE13&lt;&gt;"NA", 'Travel_costs (0.04)'!AF13&lt;&gt;"NA"), 'Benefits (0.04)'!AE13-'Travel_costs (0.04)'!AF13, "NA")</f>
        <v>2135.8916</v>
      </c>
      <c r="AD13" s="42">
        <f>IF(AND('Benefits (0.04)'!AF13&lt;&gt;"NA", 'Travel_costs (0.04)'!AG13&lt;&gt;"NA"), 'Benefits (0.04)'!AF13-'Travel_costs (0.04)'!AG13, "NA")</f>
        <v>2168.20444</v>
      </c>
      <c r="AE13" s="42">
        <f>IF(AND('Benefits (0.04)'!AG13&lt;&gt;"NA", 'Travel_costs (0.04)'!AH13&lt;&gt;"NA"), 'Benefits (0.04)'!AG13-'Travel_costs (0.04)'!AH13, "NA")</f>
        <v>2200.747337</v>
      </c>
      <c r="AF13" s="42">
        <f>IF(AND('Benefits (0.04)'!AH13&lt;&gt;"NA", 'Travel_costs (0.04)'!AI13&lt;&gt;"NA"), 'Benefits (0.04)'!AH13-'Travel_costs (0.04)'!AI13, "NA")</f>
        <v>2233.508245</v>
      </c>
      <c r="AG13" s="68">
        <f t="shared" si="1"/>
        <v>55243.33555</v>
      </c>
    </row>
    <row r="14">
      <c r="A14" s="6" t="s">
        <v>35</v>
      </c>
      <c r="B14" s="42">
        <f>IF(AND('Benefits (0.04)'!D14&lt;&gt;"NA", 'Travel_costs (0.04)'!E14&lt;&gt;"NA"), 'Benefits (0.04)'!D14-'Travel_costs (0.04)'!E14, "NA")</f>
        <v>1464.136342</v>
      </c>
      <c r="C14" s="42">
        <f>IF(AND('Benefits (0.04)'!E14&lt;&gt;"NA", 'Travel_costs (0.04)'!F14&lt;&gt;"NA"), 'Benefits (0.04)'!E14-'Travel_costs (0.04)'!F14, "NA")</f>
        <v>1492.091155</v>
      </c>
      <c r="D14" s="42">
        <f>IF(AND('Benefits (0.04)'!F14&lt;&gt;"NA", 'Travel_costs (0.04)'!G14&lt;&gt;"NA"), 'Benefits (0.04)'!F14-'Travel_costs (0.04)'!G14, "NA")</f>
        <v>1520.551948</v>
      </c>
      <c r="E14" s="42">
        <f>IF(AND('Benefits (0.04)'!G14&lt;&gt;"NA", 'Travel_costs (0.04)'!H14&lt;&gt;"NA"), 'Benefits (0.04)'!G14-'Travel_costs (0.04)'!H14, "NA")</f>
        <v>1549.526716</v>
      </c>
      <c r="F14" s="42">
        <f>IF(AND('Benefits (0.04)'!H14&lt;&gt;"NA", 'Travel_costs (0.04)'!I14&lt;&gt;"NA"), 'Benefits (0.04)'!H14-'Travel_costs (0.04)'!I14, "NA")</f>
        <v>1579.023528</v>
      </c>
      <c r="G14" s="42">
        <f>IF(AND('Benefits (0.04)'!I14&lt;&gt;"NA", 'Travel_costs (0.04)'!J14&lt;&gt;"NA"), 'Benefits (0.04)'!I14-'Travel_costs (0.04)'!J14, "NA")</f>
        <v>1609.050528</v>
      </c>
      <c r="H14" s="42">
        <f>IF(AND('Benefits (0.04)'!J14&lt;&gt;"NA", 'Travel_costs (0.04)'!K14&lt;&gt;"NA"), 'Benefits (0.04)'!J14-'Travel_costs (0.04)'!K14, "NA")</f>
        <v>1639.615929</v>
      </c>
      <c r="I14" s="42">
        <f>IF(AND('Benefits (0.04)'!K14&lt;&gt;"NA", 'Travel_costs (0.04)'!L14&lt;&gt;"NA"), 'Benefits (0.04)'!K14-'Travel_costs (0.04)'!L14, "NA")</f>
        <v>1670.728013</v>
      </c>
      <c r="J14" s="42">
        <f>IF(AND('Benefits (0.04)'!L14&lt;&gt;"NA", 'Travel_costs (0.04)'!M14&lt;&gt;"NA"), 'Benefits (0.04)'!L14-'Travel_costs (0.04)'!M14, "NA")</f>
        <v>1702.39513</v>
      </c>
      <c r="K14" s="42">
        <f>IF(AND('Benefits (0.04)'!M14&lt;&gt;"NA", 'Travel_costs (0.04)'!N14&lt;&gt;"NA"), 'Benefits (0.04)'!M14-'Travel_costs (0.04)'!N14, "NA")</f>
        <v>1734.625691</v>
      </c>
      <c r="L14" s="42">
        <f>IF(AND('Benefits (0.04)'!N14&lt;&gt;"NA", 'Travel_costs (0.04)'!O14&lt;&gt;"NA"), 'Benefits (0.04)'!N14-'Travel_costs (0.04)'!O14, "NA")</f>
        <v>1767.42817</v>
      </c>
      <c r="M14" s="42">
        <f>IF(AND('Benefits (0.04)'!O14&lt;&gt;"NA", 'Travel_costs (0.04)'!P14&lt;&gt;"NA"), 'Benefits (0.04)'!O14-'Travel_costs (0.04)'!P14, "NA")</f>
        <v>1800.811097</v>
      </c>
      <c r="N14" s="42">
        <f>IF(AND('Benefits (0.04)'!P14&lt;&gt;"NA", 'Travel_costs (0.04)'!Q14&lt;&gt;"NA"), 'Benefits (0.04)'!P14-'Travel_costs (0.04)'!Q14, "NA")</f>
        <v>1834.783057</v>
      </c>
      <c r="O14" s="42">
        <f>IF(AND('Benefits (0.04)'!Q14&lt;&gt;"NA", 'Travel_costs (0.04)'!R14&lt;&gt;"NA"), 'Benefits (0.04)'!Q14-'Travel_costs (0.04)'!R14, "NA")</f>
        <v>1869.352686</v>
      </c>
      <c r="P14" s="42">
        <f>IF(AND('Benefits (0.04)'!R14&lt;&gt;"NA", 'Travel_costs (0.04)'!S14&lt;&gt;"NA"), 'Benefits (0.04)'!R14-'Travel_costs (0.04)'!S14, "NA")</f>
        <v>1904.528666</v>
      </c>
      <c r="Q14" s="42">
        <f>IF(AND('Benefits (0.04)'!S14&lt;&gt;"NA", 'Travel_costs (0.04)'!T14&lt;&gt;"NA"), 'Benefits (0.04)'!S14-'Travel_costs (0.04)'!T14, "NA")</f>
        <v>1940.319723</v>
      </c>
      <c r="R14" s="42">
        <f>IF(AND('Benefits (0.04)'!T14&lt;&gt;"NA", 'Travel_costs (0.04)'!U14&lt;&gt;"NA"), 'Benefits (0.04)'!T14-'Travel_costs (0.04)'!U14, "NA")</f>
        <v>1976.73462</v>
      </c>
      <c r="S14" s="42">
        <f>IF(AND('Benefits (0.04)'!U14&lt;&gt;"NA", 'Travel_costs (0.04)'!V14&lt;&gt;"NA"), 'Benefits (0.04)'!U14-'Travel_costs (0.04)'!V14, "NA")</f>
        <v>2013.782156</v>
      </c>
      <c r="T14" s="42">
        <f>IF(AND('Benefits (0.04)'!V14&lt;&gt;"NA", 'Travel_costs (0.04)'!W14&lt;&gt;"NA"), 'Benefits (0.04)'!V14-'Travel_costs (0.04)'!W14, "NA")</f>
        <v>2051.471156</v>
      </c>
      <c r="U14" s="42">
        <f>IF(AND('Benefits (0.04)'!W14&lt;&gt;"NA", 'Travel_costs (0.04)'!X14&lt;&gt;"NA"), 'Benefits (0.04)'!W14-'Travel_costs (0.04)'!X14, "NA")</f>
        <v>2089.81047</v>
      </c>
      <c r="V14" s="42">
        <f>IF(AND('Benefits (0.04)'!X14&lt;&gt;"NA", 'Travel_costs (0.04)'!Y14&lt;&gt;"NA"), 'Benefits (0.04)'!X14-'Travel_costs (0.04)'!Y14, "NA")</f>
        <v>2128.808966</v>
      </c>
      <c r="W14" s="42">
        <f>IF(AND('Benefits (0.04)'!Y14&lt;&gt;"NA", 'Travel_costs (0.04)'!Z14&lt;&gt;"NA"), 'Benefits (0.04)'!Y14-'Travel_costs (0.04)'!Z14, "NA")</f>
        <v>2168.475523</v>
      </c>
      <c r="X14" s="42">
        <f>IF(AND('Benefits (0.04)'!Z14&lt;&gt;"NA", 'Travel_costs (0.04)'!AA14&lt;&gt;"NA"), 'Benefits (0.04)'!Z14-'Travel_costs (0.04)'!AA14, "NA")</f>
        <v>2208.819027</v>
      </c>
      <c r="Y14" s="42">
        <f>IF(AND('Benefits (0.04)'!AA14&lt;&gt;"NA", 'Travel_costs (0.04)'!AB14&lt;&gt;"NA"), 'Benefits (0.04)'!AA14-'Travel_costs (0.04)'!AB14, "NA")</f>
        <v>2249.84836</v>
      </c>
      <c r="Z14" s="42">
        <f>IF(AND('Benefits (0.04)'!AB14&lt;&gt;"NA", 'Travel_costs (0.04)'!AC14&lt;&gt;"NA"), 'Benefits (0.04)'!AB14-'Travel_costs (0.04)'!AC14, "NA")</f>
        <v>2291.572398</v>
      </c>
      <c r="AA14" s="42">
        <f>IF(AND('Benefits (0.04)'!AC14&lt;&gt;"NA", 'Travel_costs (0.04)'!AD14&lt;&gt;"NA"), 'Benefits (0.04)'!AC14-'Travel_costs (0.04)'!AD14, "NA")</f>
        <v>2334</v>
      </c>
      <c r="AB14" s="42">
        <f>IF(AND('Benefits (0.04)'!AD14&lt;&gt;"NA", 'Travel_costs (0.04)'!AE14&lt;&gt;"NA"), 'Benefits (0.04)'!AD14-'Travel_costs (0.04)'!AE14, "NA")</f>
        <v>2377.14</v>
      </c>
      <c r="AC14" s="42">
        <f>IF(AND('Benefits (0.04)'!AE14&lt;&gt;"NA", 'Travel_costs (0.04)'!AF14&lt;&gt;"NA"), 'Benefits (0.04)'!AE14-'Travel_costs (0.04)'!AF14, "NA")</f>
        <v>2421.0012</v>
      </c>
      <c r="AD14" s="42">
        <f>IF(AND('Benefits (0.04)'!AF14&lt;&gt;"NA", 'Travel_costs (0.04)'!AG14&lt;&gt;"NA"), 'Benefits (0.04)'!AF14-'Travel_costs (0.04)'!AG14, "NA")</f>
        <v>2465.59236</v>
      </c>
      <c r="AE14" s="42">
        <f>IF(AND('Benefits (0.04)'!AG14&lt;&gt;"NA", 'Travel_costs (0.04)'!AH14&lt;&gt;"NA"), 'Benefits (0.04)'!AG14-'Travel_costs (0.04)'!AH14, "NA")</f>
        <v>2510.922189</v>
      </c>
      <c r="AF14" s="42">
        <f>IF(AND('Benefits (0.04)'!AH14&lt;&gt;"NA", 'Travel_costs (0.04)'!AI14&lt;&gt;"NA"), 'Benefits (0.04)'!AH14-'Travel_costs (0.04)'!AI14, "NA")</f>
        <v>2556.999333</v>
      </c>
      <c r="AG14" s="68">
        <f t="shared" si="1"/>
        <v>60923.94614</v>
      </c>
    </row>
    <row r="15">
      <c r="A15" s="6" t="s">
        <v>37</v>
      </c>
      <c r="B15" s="42">
        <f>IF(AND('Benefits (0.04)'!D15&lt;&gt;"NA", 'Travel_costs (0.04)'!E15&lt;&gt;"NA"), 'Benefits (0.04)'!D15-'Travel_costs (0.04)'!E15, "NA")</f>
        <v>1870.738795</v>
      </c>
      <c r="C15" s="42">
        <f>IF(AND('Benefits (0.04)'!E15&lt;&gt;"NA", 'Travel_costs (0.04)'!F15&lt;&gt;"NA"), 'Benefits (0.04)'!E15-'Travel_costs (0.04)'!F15, "NA")</f>
        <v>1906.277987</v>
      </c>
      <c r="D15" s="42">
        <f>IF(AND('Benefits (0.04)'!F15&lt;&gt;"NA", 'Travel_costs (0.04)'!G15&lt;&gt;"NA"), 'Benefits (0.04)'!F15-'Travel_costs (0.04)'!G15, "NA")</f>
        <v>1942.452939</v>
      </c>
      <c r="E15" s="42">
        <f>IF(AND('Benefits (0.04)'!G15&lt;&gt;"NA", 'Travel_costs (0.04)'!H15&lt;&gt;"NA"), 'Benefits (0.04)'!G15-'Travel_costs (0.04)'!H15, "NA")</f>
        <v>1979.273367</v>
      </c>
      <c r="F15" s="42">
        <f>IF(AND('Benefits (0.04)'!H15&lt;&gt;"NA", 'Travel_costs (0.04)'!I15&lt;&gt;"NA"), 'Benefits (0.04)'!H15-'Travel_costs (0.04)'!I15, "NA")</f>
        <v>2016.749057</v>
      </c>
      <c r="G15" s="42">
        <f>IF(AND('Benefits (0.04)'!I15&lt;&gt;"NA", 'Travel_costs (0.04)'!J15&lt;&gt;"NA"), 'Benefits (0.04)'!I15-'Travel_costs (0.04)'!J15, "NA")</f>
        <v>2054.88987</v>
      </c>
      <c r="H15" s="42">
        <f>IF(AND('Benefits (0.04)'!J15&lt;&gt;"NA", 'Travel_costs (0.04)'!K15&lt;&gt;"NA"), 'Benefits (0.04)'!J15-'Travel_costs (0.04)'!K15, "NA")</f>
        <v>2093.705733</v>
      </c>
      <c r="I15" s="42">
        <f>IF(AND('Benefits (0.04)'!K15&lt;&gt;"NA", 'Travel_costs (0.04)'!L15&lt;&gt;"NA"), 'Benefits (0.04)'!K15-'Travel_costs (0.04)'!L15, "NA")</f>
        <v>2133.206635</v>
      </c>
      <c r="J15" s="42">
        <f>IF(AND('Benefits (0.04)'!L15&lt;&gt;"NA", 'Travel_costs (0.04)'!M15&lt;&gt;"NA"), 'Benefits (0.04)'!L15-'Travel_costs (0.04)'!M15, "NA")</f>
        <v>2173.402627</v>
      </c>
      <c r="K15" s="42">
        <f>IF(AND('Benefits (0.04)'!M15&lt;&gt;"NA", 'Travel_costs (0.04)'!N15&lt;&gt;"NA"), 'Benefits (0.04)'!M15-'Travel_costs (0.04)'!N15, "NA")</f>
        <v>2214.303814</v>
      </c>
      <c r="L15" s="42">
        <f>IF(AND('Benefits (0.04)'!N15&lt;&gt;"NA", 'Travel_costs (0.04)'!O15&lt;&gt;"NA"), 'Benefits (0.04)'!N15-'Travel_costs (0.04)'!O15, "NA")</f>
        <v>2255.920349</v>
      </c>
      <c r="M15" s="42">
        <f>IF(AND('Benefits (0.04)'!O15&lt;&gt;"NA", 'Travel_costs (0.04)'!P15&lt;&gt;"NA"), 'Benefits (0.04)'!O15-'Travel_costs (0.04)'!P15, "NA")</f>
        <v>2298.262434</v>
      </c>
      <c r="N15" s="42">
        <f>IF(AND('Benefits (0.04)'!P15&lt;&gt;"NA", 'Travel_costs (0.04)'!Q15&lt;&gt;"NA"), 'Benefits (0.04)'!P15-'Travel_costs (0.04)'!Q15, "NA")</f>
        <v>2341.340307</v>
      </c>
      <c r="O15" s="42">
        <f>IF(AND('Benefits (0.04)'!Q15&lt;&gt;"NA", 'Travel_costs (0.04)'!R15&lt;&gt;"NA"), 'Benefits (0.04)'!Q15-'Travel_costs (0.04)'!R15, "NA")</f>
        <v>2385.164243</v>
      </c>
      <c r="P15" s="42">
        <f>IF(AND('Benefits (0.04)'!R15&lt;&gt;"NA", 'Travel_costs (0.04)'!S15&lt;&gt;"NA"), 'Benefits (0.04)'!R15-'Travel_costs (0.04)'!S15, "NA")</f>
        <v>2429.744542</v>
      </c>
      <c r="Q15" s="42">
        <f>IF(AND('Benefits (0.04)'!S15&lt;&gt;"NA", 'Travel_costs (0.04)'!T15&lt;&gt;"NA"), 'Benefits (0.04)'!S15-'Travel_costs (0.04)'!T15, "NA")</f>
        <v>2475.091528</v>
      </c>
      <c r="R15" s="42">
        <f>IF(AND('Benefits (0.04)'!T15&lt;&gt;"NA", 'Travel_costs (0.04)'!U15&lt;&gt;"NA"), 'Benefits (0.04)'!T15-'Travel_costs (0.04)'!U15, "NA")</f>
        <v>2521.215538</v>
      </c>
      <c r="S15" s="42">
        <f>IF(AND('Benefits (0.04)'!U15&lt;&gt;"NA", 'Travel_costs (0.04)'!V15&lt;&gt;"NA"), 'Benefits (0.04)'!U15-'Travel_costs (0.04)'!V15, "NA")</f>
        <v>2568.126915</v>
      </c>
      <c r="T15" s="42">
        <f>IF(AND('Benefits (0.04)'!V15&lt;&gt;"NA", 'Travel_costs (0.04)'!W15&lt;&gt;"NA"), 'Benefits (0.04)'!V15-'Travel_costs (0.04)'!W15, "NA")</f>
        <v>2615.836002</v>
      </c>
      <c r="U15" s="42">
        <f>IF(AND('Benefits (0.04)'!W15&lt;&gt;"NA", 'Travel_costs (0.04)'!X15&lt;&gt;"NA"), 'Benefits (0.04)'!W15-'Travel_costs (0.04)'!X15, "NA")</f>
        <v>2664.353133</v>
      </c>
      <c r="V15" s="42">
        <f>IF(AND('Benefits (0.04)'!X15&lt;&gt;"NA", 'Travel_costs (0.04)'!Y15&lt;&gt;"NA"), 'Benefits (0.04)'!X15-'Travel_costs (0.04)'!Y15, "NA")</f>
        <v>2713.688623</v>
      </c>
      <c r="W15" s="42">
        <f>IF(AND('Benefits (0.04)'!Y15&lt;&gt;"NA", 'Travel_costs (0.04)'!Z15&lt;&gt;"NA"), 'Benefits (0.04)'!Y15-'Travel_costs (0.04)'!Z15, "NA")</f>
        <v>2763.85276</v>
      </c>
      <c r="X15" s="42">
        <f>IF(AND('Benefits (0.04)'!Z15&lt;&gt;"NA", 'Travel_costs (0.04)'!AA15&lt;&gt;"NA"), 'Benefits (0.04)'!Z15-'Travel_costs (0.04)'!AA15, "NA")</f>
        <v>2814.855795</v>
      </c>
      <c r="Y15" s="42">
        <f>IF(AND('Benefits (0.04)'!AA15&lt;&gt;"NA", 'Travel_costs (0.04)'!AB15&lt;&gt;"NA"), 'Benefits (0.04)'!AA15-'Travel_costs (0.04)'!AB15, "NA")</f>
        <v>2866.707929</v>
      </c>
      <c r="Z15" s="42">
        <f>IF(AND('Benefits (0.04)'!AB15&lt;&gt;"NA", 'Travel_costs (0.04)'!AC15&lt;&gt;"NA"), 'Benefits (0.04)'!AB15-'Travel_costs (0.04)'!AC15, "NA")</f>
        <v>2919.419306</v>
      </c>
      <c r="AA15" s="42">
        <f>IF(AND('Benefits (0.04)'!AC15&lt;&gt;"NA", 'Travel_costs (0.04)'!AD15&lt;&gt;"NA"), 'Benefits (0.04)'!AC15-'Travel_costs (0.04)'!AD15, "NA")</f>
        <v>2973</v>
      </c>
      <c r="AB15" s="42">
        <f>IF(AND('Benefits (0.04)'!AD15&lt;&gt;"NA", 'Travel_costs (0.04)'!AE15&lt;&gt;"NA"), 'Benefits (0.04)'!AD15-'Travel_costs (0.04)'!AE15, "NA")</f>
        <v>3027.46</v>
      </c>
      <c r="AC15" s="42">
        <f>IF(AND('Benefits (0.04)'!AE15&lt;&gt;"NA", 'Travel_costs (0.04)'!AF15&lt;&gt;"NA"), 'Benefits (0.04)'!AE15-'Travel_costs (0.04)'!AF15, "NA")</f>
        <v>3082.8092</v>
      </c>
      <c r="AD15" s="42">
        <f>IF(AND('Benefits (0.04)'!AF15&lt;&gt;"NA", 'Travel_costs (0.04)'!AG15&lt;&gt;"NA"), 'Benefits (0.04)'!AF15-'Travel_costs (0.04)'!AG15, "NA")</f>
        <v>3139.057384</v>
      </c>
      <c r="AE15" s="42">
        <f>IF(AND('Benefits (0.04)'!AG15&lt;&gt;"NA", 'Travel_costs (0.04)'!AH15&lt;&gt;"NA"), 'Benefits (0.04)'!AG15-'Travel_costs (0.04)'!AH15, "NA")</f>
        <v>3196.214212</v>
      </c>
      <c r="AF15" s="42">
        <f>IF(AND('Benefits (0.04)'!AH15&lt;&gt;"NA", 'Travel_costs (0.04)'!AI15&lt;&gt;"NA"), 'Benefits (0.04)'!AH15-'Travel_costs (0.04)'!AI15, "NA")</f>
        <v>3254.289203</v>
      </c>
      <c r="AG15" s="68">
        <f t="shared" si="1"/>
        <v>77691.41023</v>
      </c>
    </row>
    <row r="16">
      <c r="A16" s="6" t="s">
        <v>39</v>
      </c>
      <c r="B16" s="42">
        <f>IF(AND('Benefits (0.04)'!D16&lt;&gt;"NA", 'Travel_costs (0.04)'!E16&lt;&gt;"NA"), 'Benefits (0.04)'!D16-'Travel_costs (0.04)'!E16, "NA")</f>
        <v>1325.346383</v>
      </c>
      <c r="C16" s="42">
        <f>IF(AND('Benefits (0.04)'!E16&lt;&gt;"NA", 'Travel_costs (0.04)'!F16&lt;&gt;"NA"), 'Benefits (0.04)'!E16-'Travel_costs (0.04)'!F16, "NA")</f>
        <v>1348.919897</v>
      </c>
      <c r="D16" s="42">
        <f>IF(AND('Benefits (0.04)'!F16&lt;&gt;"NA", 'Travel_costs (0.04)'!G16&lt;&gt;"NA"), 'Benefits (0.04)'!F16-'Travel_costs (0.04)'!G16, "NA")</f>
        <v>1372.847545</v>
      </c>
      <c r="E16" s="42">
        <f>IF(AND('Benefits (0.04)'!G16&lt;&gt;"NA", 'Travel_costs (0.04)'!H16&lt;&gt;"NA"), 'Benefits (0.04)'!G16-'Travel_costs (0.04)'!H16, "NA")</f>
        <v>1397.131716</v>
      </c>
      <c r="F16" s="42">
        <f>IF(AND('Benefits (0.04)'!H16&lt;&gt;"NA", 'Travel_costs (0.04)'!I16&lt;&gt;"NA"), 'Benefits (0.04)'!H16-'Travel_costs (0.04)'!I16, "NA")</f>
        <v>1421.774659</v>
      </c>
      <c r="G16" s="42">
        <f>IF(AND('Benefits (0.04)'!I16&lt;&gt;"NA", 'Travel_costs (0.04)'!J16&lt;&gt;"NA"), 'Benefits (0.04)'!I16-'Travel_costs (0.04)'!J16, "NA")</f>
        <v>1446.778473</v>
      </c>
      <c r="H16" s="42">
        <f>IF(AND('Benefits (0.04)'!J16&lt;&gt;"NA", 'Travel_costs (0.04)'!K16&lt;&gt;"NA"), 'Benefits (0.04)'!J16-'Travel_costs (0.04)'!K16, "NA")</f>
        <v>1472.145097</v>
      </c>
      <c r="I16" s="42">
        <f>IF(AND('Benefits (0.04)'!K16&lt;&gt;"NA", 'Travel_costs (0.04)'!L16&lt;&gt;"NA"), 'Benefits (0.04)'!K16-'Travel_costs (0.04)'!L16, "NA")</f>
        <v>1497.876295</v>
      </c>
      <c r="J16" s="42">
        <f>IF(AND('Benefits (0.04)'!L16&lt;&gt;"NA", 'Travel_costs (0.04)'!M16&lt;&gt;"NA"), 'Benefits (0.04)'!L16-'Travel_costs (0.04)'!M16, "NA")</f>
        <v>1523.973649</v>
      </c>
      <c r="K16" s="42">
        <f>IF(AND('Benefits (0.04)'!M16&lt;&gt;"NA", 'Travel_costs (0.04)'!N16&lt;&gt;"NA"), 'Benefits (0.04)'!M16-'Travel_costs (0.04)'!N16, "NA")</f>
        <v>1550.438543</v>
      </c>
      <c r="L16" s="42">
        <f>IF(AND('Benefits (0.04)'!N16&lt;&gt;"NA", 'Travel_costs (0.04)'!O16&lt;&gt;"NA"), 'Benefits (0.04)'!N16-'Travel_costs (0.04)'!O16, "NA")</f>
        <v>1577.272152</v>
      </c>
      <c r="M16" s="42">
        <f>IF(AND('Benefits (0.04)'!O16&lt;&gt;"NA", 'Travel_costs (0.04)'!P16&lt;&gt;"NA"), 'Benefits (0.04)'!O16-'Travel_costs (0.04)'!P16, "NA")</f>
        <v>1604.475427</v>
      </c>
      <c r="N16" s="42">
        <f>IF(AND('Benefits (0.04)'!P16&lt;&gt;"NA", 'Travel_costs (0.04)'!Q16&lt;&gt;"NA"), 'Benefits (0.04)'!P16-'Travel_costs (0.04)'!Q16, "NA")</f>
        <v>1632.04908</v>
      </c>
      <c r="O16" s="42">
        <f>IF(AND('Benefits (0.04)'!Q16&lt;&gt;"NA", 'Travel_costs (0.04)'!R16&lt;&gt;"NA"), 'Benefits (0.04)'!Q16-'Travel_costs (0.04)'!R16, "NA")</f>
        <v>1659.993573</v>
      </c>
      <c r="P16" s="42">
        <f>IF(AND('Benefits (0.04)'!R16&lt;&gt;"NA", 'Travel_costs (0.04)'!S16&lt;&gt;"NA"), 'Benefits (0.04)'!R16-'Travel_costs (0.04)'!S16, "NA")</f>
        <v>1688.309095</v>
      </c>
      <c r="Q16" s="42">
        <f>IF(AND('Benefits (0.04)'!S16&lt;&gt;"NA", 'Travel_costs (0.04)'!T16&lt;&gt;"NA"), 'Benefits (0.04)'!S16-'Travel_costs (0.04)'!T16, "NA")</f>
        <v>1716.995554</v>
      </c>
      <c r="R16" s="42">
        <f>IF(AND('Benefits (0.04)'!T16&lt;&gt;"NA", 'Travel_costs (0.04)'!U16&lt;&gt;"NA"), 'Benefits (0.04)'!T16-'Travel_costs (0.04)'!U16, "NA")</f>
        <v>1746.052553</v>
      </c>
      <c r="S16" s="42">
        <f>IF(AND('Benefits (0.04)'!U16&lt;&gt;"NA", 'Travel_costs (0.04)'!V16&lt;&gt;"NA"), 'Benefits (0.04)'!U16-'Travel_costs (0.04)'!V16, "NA")</f>
        <v>1775.479376</v>
      </c>
      <c r="T16" s="42">
        <f>IF(AND('Benefits (0.04)'!V16&lt;&gt;"NA", 'Travel_costs (0.04)'!W16&lt;&gt;"NA"), 'Benefits (0.04)'!V16-'Travel_costs (0.04)'!W16, "NA")</f>
        <v>1805.274966</v>
      </c>
      <c r="U16" s="42">
        <f>IF(AND('Benefits (0.04)'!W16&lt;&gt;"NA", 'Travel_costs (0.04)'!X16&lt;&gt;"NA"), 'Benefits (0.04)'!W16-'Travel_costs (0.04)'!X16, "NA")</f>
        <v>1835.437908</v>
      </c>
      <c r="V16" s="42">
        <f>IF(AND('Benefits (0.04)'!X16&lt;&gt;"NA", 'Travel_costs (0.04)'!Y16&lt;&gt;"NA"), 'Benefits (0.04)'!X16-'Travel_costs (0.04)'!Y16, "NA")</f>
        <v>1865.966407</v>
      </c>
      <c r="W16" s="42">
        <f>IF(AND('Benefits (0.04)'!Y16&lt;&gt;"NA", 'Travel_costs (0.04)'!Z16&lt;&gt;"NA"), 'Benefits (0.04)'!Y16-'Travel_costs (0.04)'!Z16, "NA")</f>
        <v>1896.858265</v>
      </c>
      <c r="X16" s="42">
        <f>IF(AND('Benefits (0.04)'!Z16&lt;&gt;"NA", 'Travel_costs (0.04)'!AA16&lt;&gt;"NA"), 'Benefits (0.04)'!Z16-'Travel_costs (0.04)'!AA16, "NA")</f>
        <v>1928.110862</v>
      </c>
      <c r="Y16" s="42">
        <f>IF(AND('Benefits (0.04)'!AA16&lt;&gt;"NA", 'Travel_costs (0.04)'!AB16&lt;&gt;"NA"), 'Benefits (0.04)'!AA16-'Travel_costs (0.04)'!AB16, "NA")</f>
        <v>1959.721127</v>
      </c>
      <c r="Z16" s="42">
        <f>IF(AND('Benefits (0.04)'!AB16&lt;&gt;"NA", 'Travel_costs (0.04)'!AC16&lt;&gt;"NA"), 'Benefits (0.04)'!AB16-'Travel_costs (0.04)'!AC16, "NA")</f>
        <v>1991.68552</v>
      </c>
      <c r="AA16" s="42">
        <f>IF(AND('Benefits (0.04)'!AC16&lt;&gt;"NA", 'Travel_costs (0.04)'!AD16&lt;&gt;"NA"), 'Benefits (0.04)'!AC16-'Travel_costs (0.04)'!AD16, "NA")</f>
        <v>2024</v>
      </c>
      <c r="AB16" s="42">
        <f>IF(AND('Benefits (0.04)'!AD16&lt;&gt;"NA", 'Travel_costs (0.04)'!AE16&lt;&gt;"NA"), 'Benefits (0.04)'!AD16-'Travel_costs (0.04)'!AE16, "NA")</f>
        <v>2056.66</v>
      </c>
      <c r="AC16" s="42">
        <f>IF(AND('Benefits (0.04)'!AE16&lt;&gt;"NA", 'Travel_costs (0.04)'!AF16&lt;&gt;"NA"), 'Benefits (0.04)'!AE16-'Travel_costs (0.04)'!AF16, "NA")</f>
        <v>2089.6604</v>
      </c>
      <c r="AD16" s="42">
        <f>IF(AND('Benefits (0.04)'!AF16&lt;&gt;"NA", 'Travel_costs (0.04)'!AG16&lt;&gt;"NA"), 'Benefits (0.04)'!AF16-'Travel_costs (0.04)'!AG16, "NA")</f>
        <v>2122.995496</v>
      </c>
      <c r="AE16" s="42">
        <f>IF(AND('Benefits (0.04)'!AG16&lt;&gt;"NA", 'Travel_costs (0.04)'!AH16&lt;&gt;"NA"), 'Benefits (0.04)'!AG16-'Travel_costs (0.04)'!AH16, "NA")</f>
        <v>2156.658969</v>
      </c>
      <c r="AF16" s="42">
        <f>IF(AND('Benefits (0.04)'!AH16&lt;&gt;"NA", 'Travel_costs (0.04)'!AI16&lt;&gt;"NA"), 'Benefits (0.04)'!AH16-'Travel_costs (0.04)'!AI16, "NA")</f>
        <v>2190.643855</v>
      </c>
      <c r="AG16" s="68">
        <f t="shared" si="1"/>
        <v>53681.53285</v>
      </c>
    </row>
    <row r="17">
      <c r="A17" s="6" t="s">
        <v>41</v>
      </c>
      <c r="B17" s="42">
        <f>IF(AND('Benefits (0.04)'!D17&lt;&gt;"NA", 'Travel_costs (0.04)'!E17&lt;&gt;"NA"), 'Benefits (0.04)'!D17-'Travel_costs (0.04)'!E17, "NA")</f>
        <v>1060.532108</v>
      </c>
      <c r="C17" s="42">
        <f>IF(AND('Benefits (0.04)'!E17&lt;&gt;"NA", 'Travel_costs (0.04)'!F17&lt;&gt;"NA"), 'Benefits (0.04)'!E17-'Travel_costs (0.04)'!F17, "NA")</f>
        <v>1080.047223</v>
      </c>
      <c r="D17" s="42">
        <f>IF(AND('Benefits (0.04)'!F17&lt;&gt;"NA", 'Travel_costs (0.04)'!G17&lt;&gt;"NA"), 'Benefits (0.04)'!F17-'Travel_costs (0.04)'!G17, "NA")</f>
        <v>1099.884818</v>
      </c>
      <c r="E17" s="42">
        <f>IF(AND('Benefits (0.04)'!G17&lt;&gt;"NA", 'Travel_costs (0.04)'!H17&lt;&gt;"NA"), 'Benefits (0.04)'!G17-'Travel_costs (0.04)'!H17, "NA")</f>
        <v>1120.048631</v>
      </c>
      <c r="F17" s="42">
        <f>IF(AND('Benefits (0.04)'!H17&lt;&gt;"NA", 'Travel_costs (0.04)'!I17&lt;&gt;"NA"), 'Benefits (0.04)'!H17-'Travel_costs (0.04)'!I17, "NA")</f>
        <v>1140.542366</v>
      </c>
      <c r="G17" s="42">
        <f>IF(AND('Benefits (0.04)'!I17&lt;&gt;"NA", 'Travel_costs (0.04)'!J17&lt;&gt;"NA"), 'Benefits (0.04)'!I17-'Travel_costs (0.04)'!J17, "NA")</f>
        <v>1161.369685</v>
      </c>
      <c r="H17" s="42">
        <f>IF(AND('Benefits (0.04)'!J17&lt;&gt;"NA", 'Travel_costs (0.04)'!K17&lt;&gt;"NA"), 'Benefits (0.04)'!J17-'Travel_costs (0.04)'!K17, "NA")</f>
        <v>1182.53421</v>
      </c>
      <c r="I17" s="42">
        <f>IF(AND('Benefits (0.04)'!K17&lt;&gt;"NA", 'Travel_costs (0.04)'!L17&lt;&gt;"NA"), 'Benefits (0.04)'!K17-'Travel_costs (0.04)'!L17, "NA")</f>
        <v>1204.03951</v>
      </c>
      <c r="J17" s="42">
        <f>IF(AND('Benefits (0.04)'!L17&lt;&gt;"NA", 'Travel_costs (0.04)'!M17&lt;&gt;"NA"), 'Benefits (0.04)'!L17-'Travel_costs (0.04)'!M17, "NA")</f>
        <v>1225.889101</v>
      </c>
      <c r="K17" s="42">
        <f>IF(AND('Benefits (0.04)'!M17&lt;&gt;"NA", 'Travel_costs (0.04)'!N17&lt;&gt;"NA"), 'Benefits (0.04)'!M17-'Travel_costs (0.04)'!N17, "NA")</f>
        <v>1248.086436</v>
      </c>
      <c r="L17" s="42">
        <f>IF(AND('Benefits (0.04)'!N17&lt;&gt;"NA", 'Travel_costs (0.04)'!O17&lt;&gt;"NA"), 'Benefits (0.04)'!N17-'Travel_costs (0.04)'!O17, "NA")</f>
        <v>1270.6349</v>
      </c>
      <c r="M17" s="42">
        <f>IF(AND('Benefits (0.04)'!O17&lt;&gt;"NA", 'Travel_costs (0.04)'!P17&lt;&gt;"NA"), 'Benefits (0.04)'!O17-'Travel_costs (0.04)'!P17, "NA")</f>
        <v>1293.537802</v>
      </c>
      <c r="N17" s="42">
        <f>IF(AND('Benefits (0.04)'!P17&lt;&gt;"NA", 'Travel_costs (0.04)'!Q17&lt;&gt;"NA"), 'Benefits (0.04)'!P17-'Travel_costs (0.04)'!Q17, "NA")</f>
        <v>1316.798371</v>
      </c>
      <c r="O17" s="42">
        <f>IF(AND('Benefits (0.04)'!Q17&lt;&gt;"NA", 'Travel_costs (0.04)'!R17&lt;&gt;"NA"), 'Benefits (0.04)'!Q17-'Travel_costs (0.04)'!R17, "NA")</f>
        <v>1340.419744</v>
      </c>
      <c r="P17" s="42">
        <f>IF(AND('Benefits (0.04)'!R17&lt;&gt;"NA", 'Travel_costs (0.04)'!S17&lt;&gt;"NA"), 'Benefits (0.04)'!R17-'Travel_costs (0.04)'!S17, "NA")</f>
        <v>1364.40496</v>
      </c>
      <c r="Q17" s="42">
        <f>IF(AND('Benefits (0.04)'!S17&lt;&gt;"NA", 'Travel_costs (0.04)'!T17&lt;&gt;"NA"), 'Benefits (0.04)'!S17-'Travel_costs (0.04)'!T17, "NA")</f>
        <v>1388.756953</v>
      </c>
      <c r="R17" s="42">
        <f>IF(AND('Benefits (0.04)'!T17&lt;&gt;"NA", 'Travel_costs (0.04)'!U17&lt;&gt;"NA"), 'Benefits (0.04)'!T17-'Travel_costs (0.04)'!U17, "NA")</f>
        <v>1413.478542</v>
      </c>
      <c r="S17" s="42">
        <f>IF(AND('Benefits (0.04)'!U17&lt;&gt;"NA", 'Travel_costs (0.04)'!V17&lt;&gt;"NA"), 'Benefits (0.04)'!U17-'Travel_costs (0.04)'!V17, "NA")</f>
        <v>1438.572421</v>
      </c>
      <c r="T17" s="42">
        <f>IF(AND('Benefits (0.04)'!V17&lt;&gt;"NA", 'Travel_costs (0.04)'!W17&lt;&gt;"NA"), 'Benefits (0.04)'!V17-'Travel_costs (0.04)'!W17, "NA")</f>
        <v>1464.04115</v>
      </c>
      <c r="U17" s="42">
        <f>IF(AND('Benefits (0.04)'!W17&lt;&gt;"NA", 'Travel_costs (0.04)'!X17&lt;&gt;"NA"), 'Benefits (0.04)'!W17-'Travel_costs (0.04)'!X17, "NA")</f>
        <v>1489.887144</v>
      </c>
      <c r="V17" s="42">
        <f>IF(AND('Benefits (0.04)'!X17&lt;&gt;"NA", 'Travel_costs (0.04)'!Y17&lt;&gt;"NA"), 'Benefits (0.04)'!X17-'Travel_costs (0.04)'!Y17, "NA")</f>
        <v>1516.112666</v>
      </c>
      <c r="W17" s="42">
        <f>IF(AND('Benefits (0.04)'!Y17&lt;&gt;"NA", 'Travel_costs (0.04)'!Z17&lt;&gt;"NA"), 'Benefits (0.04)'!Y17-'Travel_costs (0.04)'!Z17, "NA")</f>
        <v>1542.719808</v>
      </c>
      <c r="X17" s="42">
        <f>IF(AND('Benefits (0.04)'!Z17&lt;&gt;"NA", 'Travel_costs (0.04)'!AA17&lt;&gt;"NA"), 'Benefits (0.04)'!Z17-'Travel_costs (0.04)'!AA17, "NA")</f>
        <v>1569.71049</v>
      </c>
      <c r="Y17" s="42">
        <f>IF(AND('Benefits (0.04)'!AA17&lt;&gt;"NA", 'Travel_costs (0.04)'!AB17&lt;&gt;"NA"), 'Benefits (0.04)'!AA17-'Travel_costs (0.04)'!AB17, "NA")</f>
        <v>1597.086436</v>
      </c>
      <c r="Z17" s="42">
        <f>IF(AND('Benefits (0.04)'!AB17&lt;&gt;"NA", 'Travel_costs (0.04)'!AC17&lt;&gt;"NA"), 'Benefits (0.04)'!AB17-'Travel_costs (0.04)'!AC17, "NA")</f>
        <v>1624.84917</v>
      </c>
      <c r="AA17" s="42">
        <f>IF(AND('Benefits (0.04)'!AC17&lt;&gt;"NA", 'Travel_costs (0.04)'!AD17&lt;&gt;"NA"), 'Benefits (0.04)'!AC17-'Travel_costs (0.04)'!AD17, "NA")</f>
        <v>1653</v>
      </c>
      <c r="AB17" s="42">
        <f>IF(AND('Benefits (0.04)'!AD17&lt;&gt;"NA", 'Travel_costs (0.04)'!AE17&lt;&gt;"NA"), 'Benefits (0.04)'!AD17-'Travel_costs (0.04)'!AE17, "NA")</f>
        <v>1681.54</v>
      </c>
      <c r="AC17" s="42">
        <f>IF(AND('Benefits (0.04)'!AE17&lt;&gt;"NA", 'Travel_costs (0.04)'!AF17&lt;&gt;"NA"), 'Benefits (0.04)'!AE17-'Travel_costs (0.04)'!AF17, "NA")</f>
        <v>1710.47</v>
      </c>
      <c r="AD17" s="42">
        <f>IF(AND('Benefits (0.04)'!AF17&lt;&gt;"NA", 'Travel_costs (0.04)'!AG17&lt;&gt;"NA"), 'Benefits (0.04)'!AF17-'Travel_costs (0.04)'!AG17, "NA")</f>
        <v>1739.790568</v>
      </c>
      <c r="AE17" s="42">
        <f>IF(AND('Benefits (0.04)'!AG17&lt;&gt;"NA", 'Travel_costs (0.04)'!AH17&lt;&gt;"NA"), 'Benefits (0.04)'!AG17-'Travel_costs (0.04)'!AH17, "NA")</f>
        <v>1769.501994</v>
      </c>
      <c r="AF17" s="42">
        <f>IF(AND('Benefits (0.04)'!AH17&lt;&gt;"NA", 'Travel_costs (0.04)'!AI17&lt;&gt;"NA"), 'Benefits (0.04)'!AH17-'Travel_costs (0.04)'!AI17, "NA")</f>
        <v>1799.604273</v>
      </c>
      <c r="AG17" s="68">
        <f t="shared" si="1"/>
        <v>43507.89148</v>
      </c>
    </row>
    <row r="18">
      <c r="A18" s="6" t="s">
        <v>43</v>
      </c>
      <c r="B18" s="42">
        <f>IF(AND('Benefits (0.04)'!D18&lt;&gt;"NA", 'Travel_costs (0.04)'!E18&lt;&gt;"NA"), 'Benefits (0.04)'!D18-'Travel_costs (0.04)'!E18, "NA")</f>
        <v>1500.425974</v>
      </c>
      <c r="C18" s="42">
        <f>IF(AND('Benefits (0.04)'!E18&lt;&gt;"NA", 'Travel_costs (0.04)'!F18&lt;&gt;"NA"), 'Benefits (0.04)'!E18-'Travel_costs (0.04)'!F18, "NA")</f>
        <v>1528.78398</v>
      </c>
      <c r="D18" s="42">
        <f>IF(AND('Benefits (0.04)'!F18&lt;&gt;"NA", 'Travel_costs (0.04)'!G18&lt;&gt;"NA"), 'Benefits (0.04)'!F18-'Travel_costs (0.04)'!G18, "NA")</f>
        <v>1557.643125</v>
      </c>
      <c r="E18" s="42">
        <f>IF(AND('Benefits (0.04)'!G18&lt;&gt;"NA", 'Travel_costs (0.04)'!H18&lt;&gt;"NA"), 'Benefits (0.04)'!G18-'Travel_costs (0.04)'!H18, "NA")</f>
        <v>1587.010792</v>
      </c>
      <c r="F18" s="42">
        <f>IF(AND('Benefits (0.04)'!H18&lt;&gt;"NA", 'Travel_costs (0.04)'!I18&lt;&gt;"NA"), 'Benefits (0.04)'!H18-'Travel_costs (0.04)'!I18, "NA")</f>
        <v>1616.894404</v>
      </c>
      <c r="G18" s="42">
        <f>IF(AND('Benefits (0.04)'!I18&lt;&gt;"NA", 'Travel_costs (0.04)'!J18&lt;&gt;"NA"), 'Benefits (0.04)'!I18-'Travel_costs (0.04)'!J18, "NA")</f>
        <v>1647.301424</v>
      </c>
      <c r="H18" s="42">
        <f>IF(AND('Benefits (0.04)'!J18&lt;&gt;"NA", 'Travel_costs (0.04)'!K18&lt;&gt;"NA"), 'Benefits (0.04)'!J18-'Travel_costs (0.04)'!K18, "NA")</f>
        <v>1678.23935</v>
      </c>
      <c r="I18" s="42">
        <f>IF(AND('Benefits (0.04)'!K18&lt;&gt;"NA", 'Travel_costs (0.04)'!L18&lt;&gt;"NA"), 'Benefits (0.04)'!K18-'Travel_costs (0.04)'!L18, "NA")</f>
        <v>1709.71571</v>
      </c>
      <c r="J18" s="42">
        <f>IF(AND('Benefits (0.04)'!L18&lt;&gt;"NA", 'Travel_costs (0.04)'!M18&lt;&gt;"NA"), 'Benefits (0.04)'!L18-'Travel_costs (0.04)'!M18, "NA")</f>
        <v>1741.738061</v>
      </c>
      <c r="K18" s="42">
        <f>IF(AND('Benefits (0.04)'!M18&lt;&gt;"NA", 'Travel_costs (0.04)'!N18&lt;&gt;"NA"), 'Benefits (0.04)'!M18-'Travel_costs (0.04)'!N18, "NA")</f>
        <v>1774.31398</v>
      </c>
      <c r="L18" s="42">
        <f>IF(AND('Benefits (0.04)'!N18&lt;&gt;"NA", 'Travel_costs (0.04)'!O18&lt;&gt;"NA"), 'Benefits (0.04)'!N18-'Travel_costs (0.04)'!O18, "NA")</f>
        <v>1807.451063</v>
      </c>
      <c r="M18" s="42">
        <f>IF(AND('Benefits (0.04)'!O18&lt;&gt;"NA", 'Travel_costs (0.04)'!P18&lt;&gt;"NA"), 'Benefits (0.04)'!O18-'Travel_costs (0.04)'!P18, "NA")</f>
        <v>1841.156921</v>
      </c>
      <c r="N18" s="42">
        <f>IF(AND('Benefits (0.04)'!P18&lt;&gt;"NA", 'Travel_costs (0.04)'!Q18&lt;&gt;"NA"), 'Benefits (0.04)'!P18-'Travel_costs (0.04)'!Q18, "NA")</f>
        <v>1875.439169</v>
      </c>
      <c r="O18" s="42">
        <f>IF(AND('Benefits (0.04)'!Q18&lt;&gt;"NA", 'Travel_costs (0.04)'!R18&lt;&gt;"NA"), 'Benefits (0.04)'!Q18-'Travel_costs (0.04)'!R18, "NA")</f>
        <v>1910.305426</v>
      </c>
      <c r="P18" s="42">
        <f>IF(AND('Benefits (0.04)'!R18&lt;&gt;"NA", 'Travel_costs (0.04)'!S18&lt;&gt;"NA"), 'Benefits (0.04)'!R18-'Travel_costs (0.04)'!S18, "NA")</f>
        <v>1945.763308</v>
      </c>
      <c r="Q18" s="42">
        <f>IF(AND('Benefits (0.04)'!S18&lt;&gt;"NA", 'Travel_costs (0.04)'!T18&lt;&gt;"NA"), 'Benefits (0.04)'!S18-'Travel_costs (0.04)'!T18, "NA")</f>
        <v>1981.820418</v>
      </c>
      <c r="R18" s="42">
        <f>IF(AND('Benefits (0.04)'!T18&lt;&gt;"NA", 'Travel_costs (0.04)'!U18&lt;&gt;"NA"), 'Benefits (0.04)'!T18-'Travel_costs (0.04)'!U18, "NA")</f>
        <v>2018.484344</v>
      </c>
      <c r="S18" s="42">
        <f>IF(AND('Benefits (0.04)'!U18&lt;&gt;"NA", 'Travel_costs (0.04)'!V18&lt;&gt;"NA"), 'Benefits (0.04)'!U18-'Travel_costs (0.04)'!V18, "NA")</f>
        <v>2055.762649</v>
      </c>
      <c r="T18" s="42">
        <f>IF(AND('Benefits (0.04)'!V18&lt;&gt;"NA", 'Travel_costs (0.04)'!W18&lt;&gt;"NA"), 'Benefits (0.04)'!V18-'Travel_costs (0.04)'!W18, "NA")</f>
        <v>2093.662865</v>
      </c>
      <c r="U18" s="42">
        <f>IF(AND('Benefits (0.04)'!W18&lt;&gt;"NA", 'Travel_costs (0.04)'!X18&lt;&gt;"NA"), 'Benefits (0.04)'!W18-'Travel_costs (0.04)'!X18, "NA")</f>
        <v>2132.192484</v>
      </c>
      <c r="V18" s="42">
        <f>IF(AND('Benefits (0.04)'!X18&lt;&gt;"NA", 'Travel_costs (0.04)'!Y18&lt;&gt;"NA"), 'Benefits (0.04)'!X18-'Travel_costs (0.04)'!Y18, "NA")</f>
        <v>2171.35895</v>
      </c>
      <c r="W18" s="42">
        <f>IF(AND('Benefits (0.04)'!Y18&lt;&gt;"NA", 'Travel_costs (0.04)'!Z18&lt;&gt;"NA"), 'Benefits (0.04)'!Y18-'Travel_costs (0.04)'!Z18, "NA")</f>
        <v>2211.169649</v>
      </c>
      <c r="X18" s="42">
        <f>IF(AND('Benefits (0.04)'!Z18&lt;&gt;"NA", 'Travel_costs (0.04)'!AA18&lt;&gt;"NA"), 'Benefits (0.04)'!Z18-'Travel_costs (0.04)'!AA18, "NA")</f>
        <v>2251.631904</v>
      </c>
      <c r="Y18" s="42">
        <f>IF(AND('Benefits (0.04)'!AA18&lt;&gt;"NA", 'Travel_costs (0.04)'!AB18&lt;&gt;"NA"), 'Benefits (0.04)'!AA18-'Travel_costs (0.04)'!AB18, "NA")</f>
        <v>2292.752958</v>
      </c>
      <c r="Z18" s="42">
        <f>IF(AND('Benefits (0.04)'!AB18&lt;&gt;"NA", 'Travel_costs (0.04)'!AC18&lt;&gt;"NA"), 'Benefits (0.04)'!AB18-'Travel_costs (0.04)'!AC18, "NA")</f>
        <v>2334.53997</v>
      </c>
      <c r="AA18" s="42">
        <f>IF(AND('Benefits (0.04)'!AC18&lt;&gt;"NA", 'Travel_costs (0.04)'!AD18&lt;&gt;"NA"), 'Benefits (0.04)'!AC18-'Travel_costs (0.04)'!AD18, "NA")</f>
        <v>2377</v>
      </c>
      <c r="AB18" s="42">
        <f>IF(AND('Benefits (0.04)'!AD18&lt;&gt;"NA", 'Travel_costs (0.04)'!AE18&lt;&gt;"NA"), 'Benefits (0.04)'!AD18-'Travel_costs (0.04)'!AE18, "NA")</f>
        <v>2420.14</v>
      </c>
      <c r="AC18" s="42">
        <f>IF(AND('Benefits (0.04)'!AE18&lt;&gt;"NA", 'Travel_costs (0.04)'!AF18&lt;&gt;"NA"), 'Benefits (0.04)'!AE18-'Travel_costs (0.04)'!AF18, "NA")</f>
        <v>2463.9668</v>
      </c>
      <c r="AD18" s="42">
        <f>IF(AND('Benefits (0.04)'!AF18&lt;&gt;"NA", 'Travel_costs (0.04)'!AG18&lt;&gt;"NA"), 'Benefits (0.04)'!AF18-'Travel_costs (0.04)'!AG18, "NA")</f>
        <v>2508.487096</v>
      </c>
      <c r="AE18" s="42">
        <f>IF(AND('Benefits (0.04)'!AG18&lt;&gt;"NA", 'Travel_costs (0.04)'!AH18&lt;&gt;"NA"), 'Benefits (0.04)'!AG18-'Travel_costs (0.04)'!AH18, "NA")</f>
        <v>2553.707436</v>
      </c>
      <c r="AF18" s="42">
        <f>IF(AND('Benefits (0.04)'!AH18&lt;&gt;"NA", 'Travel_costs (0.04)'!AI18&lt;&gt;"NA"), 'Benefits (0.04)'!AH18-'Travel_costs (0.04)'!AI18, "NA")</f>
        <v>2599.634207</v>
      </c>
      <c r="AG18" s="68">
        <f t="shared" si="1"/>
        <v>62188.49441</v>
      </c>
    </row>
    <row r="19">
      <c r="A19" s="19" t="s">
        <v>45</v>
      </c>
      <c r="B19" s="42">
        <f>IF(AND('Benefits (0.04)'!D19&lt;&gt;"NA", 'Travel_costs (0.04)'!E19&lt;&gt;"NA"), 'Benefits (0.04)'!D19-'Travel_costs (0.04)'!E19, "NA")</f>
        <v>898.1152199</v>
      </c>
      <c r="C19" s="42">
        <f>IF(AND('Benefits (0.04)'!E19&lt;&gt;"NA", 'Travel_costs (0.04)'!F19&lt;&gt;"NA"), 'Benefits (0.04)'!E19-'Travel_costs (0.04)'!F19, "NA")</f>
        <v>914.2544567</v>
      </c>
      <c r="D19" s="42">
        <f>IF(AND('Benefits (0.04)'!F19&lt;&gt;"NA", 'Travel_costs (0.04)'!G19&lt;&gt;"NA"), 'Benefits (0.04)'!F19-'Travel_costs (0.04)'!G19, "NA")</f>
        <v>930.6435554</v>
      </c>
      <c r="E19" s="42">
        <f>IF(AND('Benefits (0.04)'!G19&lt;&gt;"NA", 'Travel_costs (0.04)'!H19&lt;&gt;"NA"), 'Benefits (0.04)'!G19-'Travel_costs (0.04)'!H19, "NA")</f>
        <v>947.2845966</v>
      </c>
      <c r="F19" s="42">
        <f>IF(AND('Benefits (0.04)'!H19&lt;&gt;"NA", 'Travel_costs (0.04)'!I19&lt;&gt;"NA"), 'Benefits (0.04)'!H19-'Travel_costs (0.04)'!I19, "NA")</f>
        <v>964.1795853</v>
      </c>
      <c r="G19" s="42">
        <f>IF(AND('Benefits (0.04)'!I19&lt;&gt;"NA", 'Travel_costs (0.04)'!J19&lt;&gt;"NA"), 'Benefits (0.04)'!I19-'Travel_costs (0.04)'!J19, "NA")</f>
        <v>981.3304457</v>
      </c>
      <c r="H19" s="42">
        <f>IF(AND('Benefits (0.04)'!J19&lt;&gt;"NA", 'Travel_costs (0.04)'!K19&lt;&gt;"NA"), 'Benefits (0.04)'!J19-'Travel_costs (0.04)'!K19, "NA")</f>
        <v>998.7390141</v>
      </c>
      <c r="I19" s="42">
        <f>IF(AND('Benefits (0.04)'!K19&lt;&gt;"NA", 'Travel_costs (0.04)'!L19&lt;&gt;"NA"), 'Benefits (0.04)'!K19-'Travel_costs (0.04)'!L19, "NA")</f>
        <v>1016.407032</v>
      </c>
      <c r="J19" s="42">
        <f>IF(AND('Benefits (0.04)'!L19&lt;&gt;"NA", 'Travel_costs (0.04)'!M19&lt;&gt;"NA"), 'Benefits (0.04)'!L19-'Travel_costs (0.04)'!M19, "NA")</f>
        <v>1034.33614</v>
      </c>
      <c r="K19" s="42">
        <f>IF(AND('Benefits (0.04)'!M19&lt;&gt;"NA", 'Travel_costs (0.04)'!N19&lt;&gt;"NA"), 'Benefits (0.04)'!M19-'Travel_costs (0.04)'!N19, "NA")</f>
        <v>1052.527869</v>
      </c>
      <c r="L19" s="42">
        <f>IF(AND('Benefits (0.04)'!N19&lt;&gt;"NA", 'Travel_costs (0.04)'!O19&lt;&gt;"NA"), 'Benefits (0.04)'!N19-'Travel_costs (0.04)'!O19, "NA")</f>
        <v>1070.983633</v>
      </c>
      <c r="M19" s="42">
        <f>IF(AND('Benefits (0.04)'!O19&lt;&gt;"NA", 'Travel_costs (0.04)'!P19&lt;&gt;"NA"), 'Benefits (0.04)'!O19-'Travel_costs (0.04)'!P19, "NA")</f>
        <v>1089.70472</v>
      </c>
      <c r="N19" s="42">
        <f>IF(AND('Benefits (0.04)'!P19&lt;&gt;"NA", 'Travel_costs (0.04)'!Q19&lt;&gt;"NA"), 'Benefits (0.04)'!P19-'Travel_costs (0.04)'!Q19, "NA")</f>
        <v>1108.692285</v>
      </c>
      <c r="O19" s="42">
        <f>IF(AND('Benefits (0.04)'!Q19&lt;&gt;"NA", 'Travel_costs (0.04)'!R19&lt;&gt;"NA"), 'Benefits (0.04)'!Q19-'Travel_costs (0.04)'!R19, "NA")</f>
        <v>1127.947341</v>
      </c>
      <c r="P19" s="42">
        <f>IF(AND('Benefits (0.04)'!R19&lt;&gt;"NA", 'Travel_costs (0.04)'!S19&lt;&gt;"NA"), 'Benefits (0.04)'!R19-'Travel_costs (0.04)'!S19, "NA")</f>
        <v>1147.470746</v>
      </c>
      <c r="Q19" s="42">
        <f>IF(AND('Benefits (0.04)'!S19&lt;&gt;"NA", 'Travel_costs (0.04)'!T19&lt;&gt;"NA"), 'Benefits (0.04)'!S19-'Travel_costs (0.04)'!T19, "NA")</f>
        <v>1167.263198</v>
      </c>
      <c r="R19" s="42">
        <f>IF(AND('Benefits (0.04)'!T19&lt;&gt;"NA", 'Travel_costs (0.04)'!U19&lt;&gt;"NA"), 'Benefits (0.04)'!T19-'Travel_costs (0.04)'!U19, "NA")</f>
        <v>1187.32522</v>
      </c>
      <c r="S19" s="42">
        <f>IF(AND('Benefits (0.04)'!U19&lt;&gt;"NA", 'Travel_costs (0.04)'!V19&lt;&gt;"NA"), 'Benefits (0.04)'!U19-'Travel_costs (0.04)'!V19, "NA")</f>
        <v>1207.657153</v>
      </c>
      <c r="T19" s="42">
        <f>IF(AND('Benefits (0.04)'!V19&lt;&gt;"NA", 'Travel_costs (0.04)'!W19&lt;&gt;"NA"), 'Benefits (0.04)'!V19-'Travel_costs (0.04)'!W19, "NA")</f>
        <v>1228.259141</v>
      </c>
      <c r="U19" s="42">
        <f>IF(AND('Benefits (0.04)'!W19&lt;&gt;"NA", 'Travel_costs (0.04)'!X19&lt;&gt;"NA"), 'Benefits (0.04)'!W19-'Travel_costs (0.04)'!X19, "NA")</f>
        <v>1249.131124</v>
      </c>
      <c r="V19" s="42">
        <f>IF(AND('Benefits (0.04)'!X19&lt;&gt;"NA", 'Travel_costs (0.04)'!Y19&lt;&gt;"NA"), 'Benefits (0.04)'!X19-'Travel_costs (0.04)'!Y19, "NA")</f>
        <v>1270.272817</v>
      </c>
      <c r="W19" s="42">
        <f>IF(AND('Benefits (0.04)'!Y19&lt;&gt;"NA", 'Travel_costs (0.04)'!Z19&lt;&gt;"NA"), 'Benefits (0.04)'!Y19-'Travel_costs (0.04)'!Z19, "NA")</f>
        <v>1291.683708</v>
      </c>
      <c r="X19" s="42">
        <f>IF(AND('Benefits (0.04)'!Z19&lt;&gt;"NA", 'Travel_costs (0.04)'!AA19&lt;&gt;"NA"), 'Benefits (0.04)'!Z19-'Travel_costs (0.04)'!AA19, "NA")</f>
        <v>1313.363034</v>
      </c>
      <c r="Y19" s="42">
        <f>IF(AND('Benefits (0.04)'!AA19&lt;&gt;"NA", 'Travel_costs (0.04)'!AB19&lt;&gt;"NA"), 'Benefits (0.04)'!AA19-'Travel_costs (0.04)'!AB19, "NA")</f>
        <v>1335.309772</v>
      </c>
      <c r="Z19" s="42">
        <f>IF(AND('Benefits (0.04)'!AB19&lt;&gt;"NA", 'Travel_costs (0.04)'!AC19&lt;&gt;"NA"), 'Benefits (0.04)'!AB19-'Travel_costs (0.04)'!AC19, "NA")</f>
        <v>1357.522624</v>
      </c>
      <c r="AA19" s="42">
        <f>IF(AND('Benefits (0.04)'!AC19&lt;&gt;"NA", 'Travel_costs (0.04)'!AD19&lt;&gt;"NA"), 'Benefits (0.04)'!AC19-'Travel_costs (0.04)'!AD19, "NA")</f>
        <v>1380</v>
      </c>
      <c r="AB19" s="42">
        <f>IF(AND('Benefits (0.04)'!AD19&lt;&gt;"NA", 'Travel_costs (0.04)'!AE19&lt;&gt;"NA"), 'Benefits (0.04)'!AD19-'Travel_costs (0.04)'!AE19, "NA")</f>
        <v>1402.74</v>
      </c>
      <c r="AC19" s="42">
        <f>IF(AND('Benefits (0.04)'!AE19&lt;&gt;"NA", 'Travel_costs (0.04)'!AF19&lt;&gt;"NA"), 'Benefits (0.04)'!AE19-'Travel_costs (0.04)'!AF19, "NA")</f>
        <v>1425.7404</v>
      </c>
      <c r="AD19" s="42">
        <f>IF(AND('Benefits (0.04)'!AF19&lt;&gt;"NA", 'Travel_costs (0.04)'!AG19&lt;&gt;"NA"), 'Benefits (0.04)'!AF19-'Travel_costs (0.04)'!AG19, "NA")</f>
        <v>1448.998632</v>
      </c>
      <c r="AE19" s="42">
        <f>IF(AND('Benefits (0.04)'!AG19&lt;&gt;"NA", 'Travel_costs (0.04)'!AH19&lt;&gt;"NA"), 'Benefits (0.04)'!AG19-'Travel_costs (0.04)'!AH19, "NA")</f>
        <v>1472.511766</v>
      </c>
      <c r="AF19" s="42">
        <f>IF(AND('Benefits (0.04)'!AH19&lt;&gt;"NA", 'Travel_costs (0.04)'!AI19&lt;&gt;"NA"), 'Benefits (0.04)'!AH19-'Travel_costs (0.04)'!AI19, "NA")</f>
        <v>1496.276488</v>
      </c>
      <c r="AG19" s="68">
        <f t="shared" si="1"/>
        <v>36516.67172</v>
      </c>
    </row>
    <row r="20">
      <c r="A20" s="22" t="s">
        <v>47</v>
      </c>
      <c r="B20" s="51" t="str">
        <f>IF(AND('Benefits (0.04)'!D20&lt;&gt;"NA", 'Travel_costs (0.04)'!E20&lt;&gt;"NA"), 'Benefits (0.04)'!D20-'Travel_costs (0.04)'!E20, "NA")</f>
        <v>NA</v>
      </c>
      <c r="C20" s="51" t="str">
        <f>IF(AND('Benefits (0.04)'!E20&lt;&gt;"NA", 'Travel_costs (0.04)'!F20&lt;&gt;"NA"), 'Benefits (0.04)'!E20-'Travel_costs (0.04)'!F20, "NA")</f>
        <v>NA</v>
      </c>
      <c r="D20" s="51" t="str">
        <f>IF(AND('Benefits (0.04)'!F20&lt;&gt;"NA", 'Travel_costs (0.04)'!G20&lt;&gt;"NA"), 'Benefits (0.04)'!F20-'Travel_costs (0.04)'!G20, "NA")</f>
        <v>NA</v>
      </c>
      <c r="E20" s="51" t="str">
        <f>IF(AND('Benefits (0.04)'!G20&lt;&gt;"NA", 'Travel_costs (0.04)'!H20&lt;&gt;"NA"), 'Benefits (0.04)'!G20-'Travel_costs (0.04)'!H20, "NA")</f>
        <v>NA</v>
      </c>
      <c r="F20" s="51" t="str">
        <f>IF(AND('Benefits (0.04)'!H20&lt;&gt;"NA", 'Travel_costs (0.04)'!I20&lt;&gt;"NA"), 'Benefits (0.04)'!H20-'Travel_costs (0.04)'!I20, "NA")</f>
        <v>NA</v>
      </c>
      <c r="G20" s="51" t="str">
        <f>IF(AND('Benefits (0.04)'!I20&lt;&gt;"NA", 'Travel_costs (0.04)'!J20&lt;&gt;"NA"), 'Benefits (0.04)'!I20-'Travel_costs (0.04)'!J20, "NA")</f>
        <v>NA</v>
      </c>
      <c r="H20" s="51" t="str">
        <f>IF(AND('Benefits (0.04)'!J20&lt;&gt;"NA", 'Travel_costs (0.04)'!K20&lt;&gt;"NA"), 'Benefits (0.04)'!J20-'Travel_costs (0.04)'!K20, "NA")</f>
        <v>NA</v>
      </c>
      <c r="I20" s="51" t="str">
        <f>IF(AND('Benefits (0.04)'!K20&lt;&gt;"NA", 'Travel_costs (0.04)'!L20&lt;&gt;"NA"), 'Benefits (0.04)'!K20-'Travel_costs (0.04)'!L20, "NA")</f>
        <v>NA</v>
      </c>
      <c r="J20" s="51" t="str">
        <f>IF(AND('Benefits (0.04)'!L20&lt;&gt;"NA", 'Travel_costs (0.04)'!M20&lt;&gt;"NA"), 'Benefits (0.04)'!L20-'Travel_costs (0.04)'!M20, "NA")</f>
        <v>NA</v>
      </c>
      <c r="K20" s="51" t="str">
        <f>IF(AND('Benefits (0.04)'!M20&lt;&gt;"NA", 'Travel_costs (0.04)'!N20&lt;&gt;"NA"), 'Benefits (0.04)'!M20-'Travel_costs (0.04)'!N20, "NA")</f>
        <v>NA</v>
      </c>
      <c r="L20" s="51" t="str">
        <f>IF(AND('Benefits (0.04)'!N20&lt;&gt;"NA", 'Travel_costs (0.04)'!O20&lt;&gt;"NA"), 'Benefits (0.04)'!N20-'Travel_costs (0.04)'!O20, "NA")</f>
        <v>NA</v>
      </c>
      <c r="M20" s="51" t="str">
        <f>IF(AND('Benefits (0.04)'!O20&lt;&gt;"NA", 'Travel_costs (0.04)'!P20&lt;&gt;"NA"), 'Benefits (0.04)'!O20-'Travel_costs (0.04)'!P20, "NA")</f>
        <v>NA</v>
      </c>
      <c r="N20" s="51" t="str">
        <f>IF(AND('Benefits (0.04)'!P20&lt;&gt;"NA", 'Travel_costs (0.04)'!Q20&lt;&gt;"NA"), 'Benefits (0.04)'!P20-'Travel_costs (0.04)'!Q20, "NA")</f>
        <v>NA</v>
      </c>
      <c r="O20" s="51" t="str">
        <f>IF(AND('Benefits (0.04)'!Q20&lt;&gt;"NA", 'Travel_costs (0.04)'!R20&lt;&gt;"NA"), 'Benefits (0.04)'!Q20-'Travel_costs (0.04)'!R20, "NA")</f>
        <v>NA</v>
      </c>
      <c r="P20" s="51" t="str">
        <f>IF(AND('Benefits (0.04)'!R20&lt;&gt;"NA", 'Travel_costs (0.04)'!S20&lt;&gt;"NA"), 'Benefits (0.04)'!R20-'Travel_costs (0.04)'!S20, "NA")</f>
        <v>NA</v>
      </c>
      <c r="Q20" s="51" t="str">
        <f>IF(AND('Benefits (0.04)'!S20&lt;&gt;"NA", 'Travel_costs (0.04)'!T20&lt;&gt;"NA"), 'Benefits (0.04)'!S20-'Travel_costs (0.04)'!T20, "NA")</f>
        <v>NA</v>
      </c>
      <c r="R20" s="51" t="str">
        <f>IF(AND('Benefits (0.04)'!T20&lt;&gt;"NA", 'Travel_costs (0.04)'!U20&lt;&gt;"NA"), 'Benefits (0.04)'!T20-'Travel_costs (0.04)'!U20, "NA")</f>
        <v>NA</v>
      </c>
      <c r="S20" s="51" t="str">
        <f>IF(AND('Benefits (0.04)'!U20&lt;&gt;"NA", 'Travel_costs (0.04)'!V20&lt;&gt;"NA"), 'Benefits (0.04)'!U20-'Travel_costs (0.04)'!V20, "NA")</f>
        <v>NA</v>
      </c>
      <c r="T20" s="51" t="str">
        <f>IF(AND('Benefits (0.04)'!V20&lt;&gt;"NA", 'Travel_costs (0.04)'!W20&lt;&gt;"NA"), 'Benefits (0.04)'!V20-'Travel_costs (0.04)'!W20, "NA")</f>
        <v>NA</v>
      </c>
      <c r="U20" s="51" t="str">
        <f>IF(AND('Benefits (0.04)'!W20&lt;&gt;"NA", 'Travel_costs (0.04)'!X20&lt;&gt;"NA"), 'Benefits (0.04)'!W20-'Travel_costs (0.04)'!X20, "NA")</f>
        <v>NA</v>
      </c>
      <c r="V20" s="51" t="str">
        <f>IF(AND('Benefits (0.04)'!X20&lt;&gt;"NA", 'Travel_costs (0.04)'!Y20&lt;&gt;"NA"), 'Benefits (0.04)'!X20-'Travel_costs (0.04)'!Y20, "NA")</f>
        <v>NA</v>
      </c>
      <c r="W20" s="51" t="str">
        <f>IF(AND('Benefits (0.04)'!Y20&lt;&gt;"NA", 'Travel_costs (0.04)'!Z20&lt;&gt;"NA"), 'Benefits (0.04)'!Y20-'Travel_costs (0.04)'!Z20, "NA")</f>
        <v>NA</v>
      </c>
      <c r="X20" s="51" t="str">
        <f>IF(AND('Benefits (0.04)'!Z20&lt;&gt;"NA", 'Travel_costs (0.04)'!AA20&lt;&gt;"NA"), 'Benefits (0.04)'!Z20-'Travel_costs (0.04)'!AA20, "NA")</f>
        <v>NA</v>
      </c>
      <c r="Y20" s="51" t="str">
        <f>IF(AND('Benefits (0.04)'!AA20&lt;&gt;"NA", 'Travel_costs (0.04)'!AB20&lt;&gt;"NA"), 'Benefits (0.04)'!AA20-'Travel_costs (0.04)'!AB20, "NA")</f>
        <v>NA</v>
      </c>
      <c r="Z20" s="51" t="str">
        <f>IF(AND('Benefits (0.04)'!AB20&lt;&gt;"NA", 'Travel_costs (0.04)'!AC20&lt;&gt;"NA"), 'Benefits (0.04)'!AB20-'Travel_costs (0.04)'!AC20, "NA")</f>
        <v>NA</v>
      </c>
      <c r="AA20" s="51" t="str">
        <f>IF(AND('Benefits (0.04)'!AC20&lt;&gt;"NA", 'Travel_costs (0.04)'!AD20&lt;&gt;"NA"), 'Benefits (0.04)'!AC20-'Travel_costs (0.04)'!AD20, "NA")</f>
        <v>NA</v>
      </c>
      <c r="AB20" s="51" t="str">
        <f>IF(AND('Benefits (0.04)'!AD20&lt;&gt;"NA", 'Travel_costs (0.04)'!AE20&lt;&gt;"NA"), 'Benefits (0.04)'!AD20-'Travel_costs (0.04)'!AE20, "NA")</f>
        <v>NA</v>
      </c>
      <c r="AC20" s="51" t="str">
        <f>IF(AND('Benefits (0.04)'!AE20&lt;&gt;"NA", 'Travel_costs (0.04)'!AF20&lt;&gt;"NA"), 'Benefits (0.04)'!AE20-'Travel_costs (0.04)'!AF20, "NA")</f>
        <v>NA</v>
      </c>
      <c r="AD20" s="51" t="str">
        <f>IF(AND('Benefits (0.04)'!AF20&lt;&gt;"NA", 'Travel_costs (0.04)'!AG20&lt;&gt;"NA"), 'Benefits (0.04)'!AF20-'Travel_costs (0.04)'!AG20, "NA")</f>
        <v>NA</v>
      </c>
      <c r="AE20" s="51" t="str">
        <f>IF(AND('Benefits (0.04)'!AG20&lt;&gt;"NA", 'Travel_costs (0.04)'!AH20&lt;&gt;"NA"), 'Benefits (0.04)'!AG20-'Travel_costs (0.04)'!AH20, "NA")</f>
        <v>NA</v>
      </c>
      <c r="AF20" s="51" t="str">
        <f>IF(AND('Benefits (0.04)'!AH20&lt;&gt;"NA", 'Travel_costs (0.04)'!AI20&lt;&gt;"NA"), 'Benefits (0.04)'!AH20-'Travel_costs (0.04)'!AI20, "NA")</f>
        <v>NA</v>
      </c>
      <c r="AG20" s="68">
        <f t="shared" si="1"/>
        <v>0</v>
      </c>
    </row>
    <row r="21">
      <c r="A21" s="21" t="s">
        <v>48</v>
      </c>
      <c r="B21" s="51" t="str">
        <f>IF(AND('Benefits (0.04)'!D21&lt;&gt;"NA", 'Travel_costs (0.04)'!E21&lt;&gt;"NA"), 'Benefits (0.04)'!D21-'Travel_costs (0.04)'!E21, "NA")</f>
        <v>NA</v>
      </c>
      <c r="C21" s="51" t="str">
        <f>IF(AND('Benefits (0.04)'!E21&lt;&gt;"NA", 'Travel_costs (0.04)'!F21&lt;&gt;"NA"), 'Benefits (0.04)'!E21-'Travel_costs (0.04)'!F21, "NA")</f>
        <v>NA</v>
      </c>
      <c r="D21" s="51" t="str">
        <f>IF(AND('Benefits (0.04)'!F21&lt;&gt;"NA", 'Travel_costs (0.04)'!G21&lt;&gt;"NA"), 'Benefits (0.04)'!F21-'Travel_costs (0.04)'!G21, "NA")</f>
        <v>NA</v>
      </c>
      <c r="E21" s="51" t="str">
        <f>IF(AND('Benefits (0.04)'!G21&lt;&gt;"NA", 'Travel_costs (0.04)'!H21&lt;&gt;"NA"), 'Benefits (0.04)'!G21-'Travel_costs (0.04)'!H21, "NA")</f>
        <v>NA</v>
      </c>
      <c r="F21" s="51" t="str">
        <f>IF(AND('Benefits (0.04)'!H21&lt;&gt;"NA", 'Travel_costs (0.04)'!I21&lt;&gt;"NA"), 'Benefits (0.04)'!H21-'Travel_costs (0.04)'!I21, "NA")</f>
        <v>NA</v>
      </c>
      <c r="G21" s="51" t="str">
        <f>IF(AND('Benefits (0.04)'!I21&lt;&gt;"NA", 'Travel_costs (0.04)'!J21&lt;&gt;"NA"), 'Benefits (0.04)'!I21-'Travel_costs (0.04)'!J21, "NA")</f>
        <v>NA</v>
      </c>
      <c r="H21" s="51" t="str">
        <f>IF(AND('Benefits (0.04)'!J21&lt;&gt;"NA", 'Travel_costs (0.04)'!K21&lt;&gt;"NA"), 'Benefits (0.04)'!J21-'Travel_costs (0.04)'!K21, "NA")</f>
        <v>NA</v>
      </c>
      <c r="I21" s="51" t="str">
        <f>IF(AND('Benefits (0.04)'!K21&lt;&gt;"NA", 'Travel_costs (0.04)'!L21&lt;&gt;"NA"), 'Benefits (0.04)'!K21-'Travel_costs (0.04)'!L21, "NA")</f>
        <v>NA</v>
      </c>
      <c r="J21" s="51" t="str">
        <f>IF(AND('Benefits (0.04)'!L21&lt;&gt;"NA", 'Travel_costs (0.04)'!M21&lt;&gt;"NA"), 'Benefits (0.04)'!L21-'Travel_costs (0.04)'!M21, "NA")</f>
        <v>NA</v>
      </c>
      <c r="K21" s="51" t="str">
        <f>IF(AND('Benefits (0.04)'!M21&lt;&gt;"NA", 'Travel_costs (0.04)'!N21&lt;&gt;"NA"), 'Benefits (0.04)'!M21-'Travel_costs (0.04)'!N21, "NA")</f>
        <v>NA</v>
      </c>
      <c r="L21" s="51" t="str">
        <f>IF(AND('Benefits (0.04)'!N21&lt;&gt;"NA", 'Travel_costs (0.04)'!O21&lt;&gt;"NA"), 'Benefits (0.04)'!N21-'Travel_costs (0.04)'!O21, "NA")</f>
        <v>NA</v>
      </c>
      <c r="M21" s="51" t="str">
        <f>IF(AND('Benefits (0.04)'!O21&lt;&gt;"NA", 'Travel_costs (0.04)'!P21&lt;&gt;"NA"), 'Benefits (0.04)'!O21-'Travel_costs (0.04)'!P21, "NA")</f>
        <v>NA</v>
      </c>
      <c r="N21" s="51" t="str">
        <f>IF(AND('Benefits (0.04)'!P21&lt;&gt;"NA", 'Travel_costs (0.04)'!Q21&lt;&gt;"NA"), 'Benefits (0.04)'!P21-'Travel_costs (0.04)'!Q21, "NA")</f>
        <v>NA</v>
      </c>
      <c r="O21" s="51" t="str">
        <f>IF(AND('Benefits (0.04)'!Q21&lt;&gt;"NA", 'Travel_costs (0.04)'!R21&lt;&gt;"NA"), 'Benefits (0.04)'!Q21-'Travel_costs (0.04)'!R21, "NA")</f>
        <v>NA</v>
      </c>
      <c r="P21" s="51" t="str">
        <f>IF(AND('Benefits (0.04)'!R21&lt;&gt;"NA", 'Travel_costs (0.04)'!S21&lt;&gt;"NA"), 'Benefits (0.04)'!R21-'Travel_costs (0.04)'!S21, "NA")</f>
        <v>NA</v>
      </c>
      <c r="Q21" s="51" t="str">
        <f>IF(AND('Benefits (0.04)'!S21&lt;&gt;"NA", 'Travel_costs (0.04)'!T21&lt;&gt;"NA"), 'Benefits (0.04)'!S21-'Travel_costs (0.04)'!T21, "NA")</f>
        <v>NA</v>
      </c>
      <c r="R21" s="51" t="str">
        <f>IF(AND('Benefits (0.04)'!T21&lt;&gt;"NA", 'Travel_costs (0.04)'!U21&lt;&gt;"NA"), 'Benefits (0.04)'!T21-'Travel_costs (0.04)'!U21, "NA")</f>
        <v>NA</v>
      </c>
      <c r="S21" s="51" t="str">
        <f>IF(AND('Benefits (0.04)'!U21&lt;&gt;"NA", 'Travel_costs (0.04)'!V21&lt;&gt;"NA"), 'Benefits (0.04)'!U21-'Travel_costs (0.04)'!V21, "NA")</f>
        <v>NA</v>
      </c>
      <c r="T21" s="51" t="str">
        <f>IF(AND('Benefits (0.04)'!V21&lt;&gt;"NA", 'Travel_costs (0.04)'!W21&lt;&gt;"NA"), 'Benefits (0.04)'!V21-'Travel_costs (0.04)'!W21, "NA")</f>
        <v>NA</v>
      </c>
      <c r="U21" s="51" t="str">
        <f>IF(AND('Benefits (0.04)'!W21&lt;&gt;"NA", 'Travel_costs (0.04)'!X21&lt;&gt;"NA"), 'Benefits (0.04)'!W21-'Travel_costs (0.04)'!X21, "NA")</f>
        <v>NA</v>
      </c>
      <c r="V21" s="51" t="str">
        <f>IF(AND('Benefits (0.04)'!X21&lt;&gt;"NA", 'Travel_costs (0.04)'!Y21&lt;&gt;"NA"), 'Benefits (0.04)'!X21-'Travel_costs (0.04)'!Y21, "NA")</f>
        <v>NA</v>
      </c>
      <c r="W21" s="51" t="str">
        <f>IF(AND('Benefits (0.04)'!Y21&lt;&gt;"NA", 'Travel_costs (0.04)'!Z21&lt;&gt;"NA"), 'Benefits (0.04)'!Y21-'Travel_costs (0.04)'!Z21, "NA")</f>
        <v>NA</v>
      </c>
      <c r="X21" s="51" t="str">
        <f>IF(AND('Benefits (0.04)'!Z21&lt;&gt;"NA", 'Travel_costs (0.04)'!AA21&lt;&gt;"NA"), 'Benefits (0.04)'!Z21-'Travel_costs (0.04)'!AA21, "NA")</f>
        <v>NA</v>
      </c>
      <c r="Y21" s="51" t="str">
        <f>IF(AND('Benefits (0.04)'!AA21&lt;&gt;"NA", 'Travel_costs (0.04)'!AB21&lt;&gt;"NA"), 'Benefits (0.04)'!AA21-'Travel_costs (0.04)'!AB21, "NA")</f>
        <v>NA</v>
      </c>
      <c r="Z21" s="51" t="str">
        <f>IF(AND('Benefits (0.04)'!AB21&lt;&gt;"NA", 'Travel_costs (0.04)'!AC21&lt;&gt;"NA"), 'Benefits (0.04)'!AB21-'Travel_costs (0.04)'!AC21, "NA")</f>
        <v>NA</v>
      </c>
      <c r="AA21" s="51" t="str">
        <f>IF(AND('Benefits (0.04)'!AC21&lt;&gt;"NA", 'Travel_costs (0.04)'!AD21&lt;&gt;"NA"), 'Benefits (0.04)'!AC21-'Travel_costs (0.04)'!AD21, "NA")</f>
        <v>NA</v>
      </c>
      <c r="AB21" s="51" t="str">
        <f>IF(AND('Benefits (0.04)'!AD21&lt;&gt;"NA", 'Travel_costs (0.04)'!AE21&lt;&gt;"NA"), 'Benefits (0.04)'!AD21-'Travel_costs (0.04)'!AE21, "NA")</f>
        <v>NA</v>
      </c>
      <c r="AC21" s="51" t="str">
        <f>IF(AND('Benefits (0.04)'!AE21&lt;&gt;"NA", 'Travel_costs (0.04)'!AF21&lt;&gt;"NA"), 'Benefits (0.04)'!AE21-'Travel_costs (0.04)'!AF21, "NA")</f>
        <v>NA</v>
      </c>
      <c r="AD21" s="51" t="str">
        <f>IF(AND('Benefits (0.04)'!AF21&lt;&gt;"NA", 'Travel_costs (0.04)'!AG21&lt;&gt;"NA"), 'Benefits (0.04)'!AF21-'Travel_costs (0.04)'!AG21, "NA")</f>
        <v>NA</v>
      </c>
      <c r="AE21" s="51" t="str">
        <f>IF(AND('Benefits (0.04)'!AG21&lt;&gt;"NA", 'Travel_costs (0.04)'!AH21&lt;&gt;"NA"), 'Benefits (0.04)'!AG21-'Travel_costs (0.04)'!AH21, "NA")</f>
        <v>NA</v>
      </c>
      <c r="AF21" s="51" t="str">
        <f>IF(AND('Benefits (0.04)'!AH21&lt;&gt;"NA", 'Travel_costs (0.04)'!AI21&lt;&gt;"NA"), 'Benefits (0.04)'!AH21-'Travel_costs (0.04)'!AI21, "NA")</f>
        <v>NA</v>
      </c>
      <c r="AG21" s="68">
        <f t="shared" si="1"/>
        <v>0</v>
      </c>
    </row>
    <row r="22">
      <c r="A22" s="21" t="s">
        <v>49</v>
      </c>
      <c r="B22" s="42">
        <f>IF(AND('Benefits (0.04)'!D22&lt;&gt;"NA", 'Travel_costs (0.04)'!E22&lt;&gt;"NA"), 'Benefits (0.04)'!D22-'Travel_costs (0.04)'!E22, "NA")</f>
        <v>1370.830313</v>
      </c>
      <c r="C22" s="42">
        <f>IF(AND('Benefits (0.04)'!E22&lt;&gt;"NA", 'Travel_costs (0.04)'!F22&lt;&gt;"NA"), 'Benefits (0.04)'!E22-'Travel_costs (0.04)'!F22, "NA")</f>
        <v>1396.588903</v>
      </c>
      <c r="D22" s="42">
        <f>IF(AND('Benefits (0.04)'!F22&lt;&gt;"NA", 'Travel_costs (0.04)'!G22&lt;&gt;"NA"), 'Benefits (0.04)'!F22-'Travel_costs (0.04)'!G22, "NA")</f>
        <v>1422.796344</v>
      </c>
      <c r="E22" s="42">
        <f>IF(AND('Benefits (0.04)'!G22&lt;&gt;"NA", 'Travel_costs (0.04)'!H22&lt;&gt;"NA"), 'Benefits (0.04)'!G22-'Travel_costs (0.04)'!H22, "NA")</f>
        <v>1449.458961</v>
      </c>
      <c r="F22" s="42">
        <f>IF(AND('Benefits (0.04)'!H22&lt;&gt;"NA", 'Travel_costs (0.04)'!I22&lt;&gt;"NA"), 'Benefits (0.04)'!H22-'Travel_costs (0.04)'!I22, "NA")</f>
        <v>1476.583097</v>
      </c>
      <c r="G22" s="42">
        <f>IF(AND('Benefits (0.04)'!I22&lt;&gt;"NA", 'Travel_costs (0.04)'!J22&lt;&gt;"NA"), 'Benefits (0.04)'!I22-'Travel_costs (0.04)'!J22, "NA")</f>
        <v>1504.175114</v>
      </c>
      <c r="H22" s="42">
        <f>IF(AND('Benefits (0.04)'!J22&lt;&gt;"NA", 'Travel_costs (0.04)'!K22&lt;&gt;"NA"), 'Benefits (0.04)'!J22-'Travel_costs (0.04)'!K22, "NA")</f>
        <v>1532.241386</v>
      </c>
      <c r="I22" s="42">
        <f>IF(AND('Benefits (0.04)'!K22&lt;&gt;"NA", 'Travel_costs (0.04)'!L22&lt;&gt;"NA"), 'Benefits (0.04)'!K22-'Travel_costs (0.04)'!L22, "NA")</f>
        <v>1560.788295</v>
      </c>
      <c r="J22" s="42">
        <f>IF(AND('Benefits (0.04)'!L22&lt;&gt;"NA", 'Travel_costs (0.04)'!M22&lt;&gt;"NA"), 'Benefits (0.04)'!L22-'Travel_costs (0.04)'!M22, "NA")</f>
        <v>1589.822224</v>
      </c>
      <c r="K22" s="42">
        <f>IF(AND('Benefits (0.04)'!M22&lt;&gt;"NA", 'Travel_costs (0.04)'!N22&lt;&gt;"NA"), 'Benefits (0.04)'!M22-'Travel_costs (0.04)'!N22, "NA")</f>
        <v>1619.349559</v>
      </c>
      <c r="L22" s="42">
        <f>IF(AND('Benefits (0.04)'!N22&lt;&gt;"NA", 'Travel_costs (0.04)'!O22&lt;&gt;"NA"), 'Benefits (0.04)'!N22-'Travel_costs (0.04)'!O22, "NA")</f>
        <v>1649.376676</v>
      </c>
      <c r="M22" s="42">
        <f>IF(AND('Benefits (0.04)'!O22&lt;&gt;"NA", 'Travel_costs (0.04)'!P22&lt;&gt;"NA"), 'Benefits (0.04)'!O22-'Travel_costs (0.04)'!P22, "NA")</f>
        <v>1679.90994</v>
      </c>
      <c r="N22" s="42">
        <f>IF(AND('Benefits (0.04)'!P22&lt;&gt;"NA", 'Travel_costs (0.04)'!Q22&lt;&gt;"NA"), 'Benefits (0.04)'!P22-'Travel_costs (0.04)'!Q22, "NA")</f>
        <v>1710.955699</v>
      </c>
      <c r="O22" s="42">
        <f>IF(AND('Benefits (0.04)'!Q22&lt;&gt;"NA", 'Travel_costs (0.04)'!R22&lt;&gt;"NA"), 'Benefits (0.04)'!Q22-'Travel_costs (0.04)'!R22, "NA")</f>
        <v>1742.520276</v>
      </c>
      <c r="P22" s="42">
        <f>IF(AND('Benefits (0.04)'!R22&lt;&gt;"NA", 'Travel_costs (0.04)'!S22&lt;&gt;"NA"), 'Benefits (0.04)'!R22-'Travel_costs (0.04)'!S22, "NA")</f>
        <v>1774.609962</v>
      </c>
      <c r="Q22" s="42">
        <f>IF(AND('Benefits (0.04)'!S22&lt;&gt;"NA", 'Travel_costs (0.04)'!T22&lt;&gt;"NA"), 'Benefits (0.04)'!S22-'Travel_costs (0.04)'!T22, "NA")</f>
        <v>1807.231014</v>
      </c>
      <c r="R22" s="42">
        <f>IF(AND('Benefits (0.04)'!T22&lt;&gt;"NA", 'Travel_costs (0.04)'!U22&lt;&gt;"NA"), 'Benefits (0.04)'!T22-'Travel_costs (0.04)'!U22, "NA")</f>
        <v>1840.389641</v>
      </c>
      <c r="S22" s="42">
        <f>IF(AND('Benefits (0.04)'!U22&lt;&gt;"NA", 'Travel_costs (0.04)'!V22&lt;&gt;"NA"), 'Benefits (0.04)'!U22-'Travel_costs (0.04)'!V22, "NA")</f>
        <v>1874.092</v>
      </c>
      <c r="T22" s="42">
        <f>IF(AND('Benefits (0.04)'!V22&lt;&gt;"NA", 'Travel_costs (0.04)'!W22&lt;&gt;"NA"), 'Benefits (0.04)'!V22-'Travel_costs (0.04)'!W22, "NA")</f>
        <v>1908.344189</v>
      </c>
      <c r="U22" s="42">
        <f>IF(AND('Benefits (0.04)'!W22&lt;&gt;"NA", 'Travel_costs (0.04)'!X22&lt;&gt;"NA"), 'Benefits (0.04)'!W22-'Travel_costs (0.04)'!X22, "NA")</f>
        <v>1943.152236</v>
      </c>
      <c r="V22" s="42">
        <f>IF(AND('Benefits (0.04)'!X22&lt;&gt;"NA", 'Travel_costs (0.04)'!Y22&lt;&gt;"NA"), 'Benefits (0.04)'!X22-'Travel_costs (0.04)'!Y22, "NA")</f>
        <v>1978.522091</v>
      </c>
      <c r="W22" s="42">
        <f>IF(AND('Benefits (0.04)'!Y22&lt;&gt;"NA", 'Travel_costs (0.04)'!Z22&lt;&gt;"NA"), 'Benefits (0.04)'!Y22-'Travel_costs (0.04)'!Z22, "NA")</f>
        <v>2014.459615</v>
      </c>
      <c r="X22" s="42">
        <f>IF(AND('Benefits (0.04)'!Z22&lt;&gt;"NA", 'Travel_costs (0.04)'!AA22&lt;&gt;"NA"), 'Benefits (0.04)'!Z22-'Travel_costs (0.04)'!AA22, "NA")</f>
        <v>2050.970573</v>
      </c>
      <c r="Y22" s="42">
        <f>IF(AND('Benefits (0.04)'!AA22&lt;&gt;"NA", 'Travel_costs (0.04)'!AB22&lt;&gt;"NA"), 'Benefits (0.04)'!AA22-'Travel_costs (0.04)'!AB22, "NA")</f>
        <v>2088.06062</v>
      </c>
      <c r="Z22" s="42">
        <f>IF(AND('Benefits (0.04)'!AB22&lt;&gt;"NA", 'Travel_costs (0.04)'!AC22&lt;&gt;"NA"), 'Benefits (0.04)'!AB22-'Travel_costs (0.04)'!AC22, "NA")</f>
        <v>2125.735294</v>
      </c>
      <c r="AA22" s="42">
        <f>IF(AND('Benefits (0.04)'!AC22&lt;&gt;"NA", 'Travel_costs (0.04)'!AD22&lt;&gt;"NA"), 'Benefits (0.04)'!AC22-'Travel_costs (0.04)'!AD22, "NA")</f>
        <v>2164</v>
      </c>
      <c r="AB22" s="42">
        <f>IF(AND('Benefits (0.04)'!AD22&lt;&gt;"NA", 'Travel_costs (0.04)'!AE22&lt;&gt;"NA"), 'Benefits (0.04)'!AD22-'Travel_costs (0.04)'!AE22, "NA")</f>
        <v>2202.86</v>
      </c>
      <c r="AC22" s="42">
        <f>IF(AND('Benefits (0.04)'!AE22&lt;&gt;"NA", 'Travel_costs (0.04)'!AF22&lt;&gt;"NA"), 'Benefits (0.04)'!AE22-'Travel_costs (0.04)'!AF22, "NA")</f>
        <v>2242.3204</v>
      </c>
      <c r="AD22" s="42">
        <f>IF(AND('Benefits (0.04)'!AF22&lt;&gt;"NA", 'Travel_costs (0.04)'!AG22&lt;&gt;"NA"), 'Benefits (0.04)'!AF22-'Travel_costs (0.04)'!AG22, "NA")</f>
        <v>2282.386136</v>
      </c>
      <c r="AE22" s="42">
        <f>IF(AND('Benefits (0.04)'!AG22&lt;&gt;"NA", 'Travel_costs (0.04)'!AH22&lt;&gt;"NA"), 'Benefits (0.04)'!AG22-'Travel_costs (0.04)'!AH22, "NA")</f>
        <v>2323.06196</v>
      </c>
      <c r="AF22" s="42">
        <f>IF(AND('Benefits (0.04)'!AH22&lt;&gt;"NA", 'Travel_costs (0.04)'!AI22&lt;&gt;"NA"), 'Benefits (0.04)'!AH22-'Travel_costs (0.04)'!AI22, "NA")</f>
        <v>2364.352424</v>
      </c>
      <c r="AG22" s="68">
        <f t="shared" si="1"/>
        <v>56689.94494</v>
      </c>
    </row>
    <row r="23">
      <c r="A23" s="6" t="s">
        <v>51</v>
      </c>
      <c r="B23" s="42">
        <f>IF(AND('Benefits (0.04)'!D23&lt;&gt;"NA", 'Travel_costs (0.04)'!E23&lt;&gt;"NA"), 'Benefits (0.04)'!D23-'Travel_costs (0.04)'!E23, "NA")</f>
        <v>1090.819872</v>
      </c>
      <c r="C23" s="42">
        <f>IF(AND('Benefits (0.04)'!E23&lt;&gt;"NA", 'Travel_costs (0.04)'!F23&lt;&gt;"NA"), 'Benefits (0.04)'!E23-'Travel_costs (0.04)'!F23, "NA")</f>
        <v>1110.498104</v>
      </c>
      <c r="D23" s="42">
        <f>IF(AND('Benefits (0.04)'!F23&lt;&gt;"NA", 'Travel_costs (0.04)'!G23&lt;&gt;"NA"), 'Benefits (0.04)'!F23-'Travel_costs (0.04)'!G23, "NA")</f>
        <v>1130.484373</v>
      </c>
      <c r="E23" s="42">
        <f>IF(AND('Benefits (0.04)'!G23&lt;&gt;"NA", 'Travel_costs (0.04)'!H23&lt;&gt;"NA"), 'Benefits (0.04)'!G23-'Travel_costs (0.04)'!H23, "NA")</f>
        <v>1150.781421</v>
      </c>
      <c r="F23" s="42">
        <f>IF(AND('Benefits (0.04)'!H23&lt;&gt;"NA", 'Travel_costs (0.04)'!I23&lt;&gt;"NA"), 'Benefits (0.04)'!H23-'Travel_costs (0.04)'!I23, "NA")</f>
        <v>1171.391903</v>
      </c>
      <c r="G23" s="42">
        <f>IF(AND('Benefits (0.04)'!I23&lt;&gt;"NA", 'Travel_costs (0.04)'!J23&lt;&gt;"NA"), 'Benefits (0.04)'!I23-'Travel_costs (0.04)'!J23, "NA")</f>
        <v>1192.31839</v>
      </c>
      <c r="H23" s="42">
        <f>IF(AND('Benefits (0.04)'!J23&lt;&gt;"NA", 'Travel_costs (0.04)'!K23&lt;&gt;"NA"), 'Benefits (0.04)'!J23-'Travel_costs (0.04)'!K23, "NA")</f>
        <v>1213.563352</v>
      </c>
      <c r="I23" s="42">
        <f>IF(AND('Benefits (0.04)'!K23&lt;&gt;"NA", 'Travel_costs (0.04)'!L23&lt;&gt;"NA"), 'Benefits (0.04)'!K23-'Travel_costs (0.04)'!L23, "NA")</f>
        <v>1235.129157</v>
      </c>
      <c r="J23" s="42">
        <f>IF(AND('Benefits (0.04)'!L23&lt;&gt;"NA", 'Travel_costs (0.04)'!M23&lt;&gt;"NA"), 'Benefits (0.04)'!L23-'Travel_costs (0.04)'!M23, "NA")</f>
        <v>1257.01806</v>
      </c>
      <c r="K23" s="42">
        <f>IF(AND('Benefits (0.04)'!M23&lt;&gt;"NA", 'Travel_costs (0.04)'!N23&lt;&gt;"NA"), 'Benefits (0.04)'!M23-'Travel_costs (0.04)'!N23, "NA")</f>
        <v>1279.232194</v>
      </c>
      <c r="L23" s="42">
        <f>IF(AND('Benefits (0.04)'!N23&lt;&gt;"NA", 'Travel_costs (0.04)'!O23&lt;&gt;"NA"), 'Benefits (0.04)'!N23-'Travel_costs (0.04)'!O23, "NA")</f>
        <v>1301.773561</v>
      </c>
      <c r="M23" s="42">
        <f>IF(AND('Benefits (0.04)'!O23&lt;&gt;"NA", 'Travel_costs (0.04)'!P23&lt;&gt;"NA"), 'Benefits (0.04)'!O23-'Travel_costs (0.04)'!P23, "NA")</f>
        <v>1324.644025</v>
      </c>
      <c r="N23" s="42">
        <f>IF(AND('Benefits (0.04)'!P23&lt;&gt;"NA", 'Travel_costs (0.04)'!Q23&lt;&gt;"NA"), 'Benefits (0.04)'!P23-'Travel_costs (0.04)'!Q23, "NA")</f>
        <v>1347.845297</v>
      </c>
      <c r="O23" s="42">
        <f>IF(AND('Benefits (0.04)'!Q23&lt;&gt;"NA", 'Travel_costs (0.04)'!R23&lt;&gt;"NA"), 'Benefits (0.04)'!Q23-'Travel_costs (0.04)'!R23, "NA")</f>
        <v>1371.378931</v>
      </c>
      <c r="P23" s="42">
        <f>IF(AND('Benefits (0.04)'!R23&lt;&gt;"NA", 'Travel_costs (0.04)'!S23&lt;&gt;"NA"), 'Benefits (0.04)'!R23-'Travel_costs (0.04)'!S23, "NA")</f>
        <v>1395.246306</v>
      </c>
      <c r="Q23" s="42">
        <f>IF(AND('Benefits (0.04)'!S23&lt;&gt;"NA", 'Travel_costs (0.04)'!T23&lt;&gt;"NA"), 'Benefits (0.04)'!S23-'Travel_costs (0.04)'!T23, "NA")</f>
        <v>1419.448621</v>
      </c>
      <c r="R23" s="42">
        <f>IF(AND('Benefits (0.04)'!T23&lt;&gt;"NA", 'Travel_costs (0.04)'!U23&lt;&gt;"NA"), 'Benefits (0.04)'!T23-'Travel_costs (0.04)'!U23, "NA")</f>
        <v>1443.986878</v>
      </c>
      <c r="S23" s="42">
        <f>IF(AND('Benefits (0.04)'!U23&lt;&gt;"NA", 'Travel_costs (0.04)'!V23&lt;&gt;"NA"), 'Benefits (0.04)'!U23-'Travel_costs (0.04)'!V23, "NA")</f>
        <v>1468.861871</v>
      </c>
      <c r="T23" s="42">
        <f>IF(AND('Benefits (0.04)'!V23&lt;&gt;"NA", 'Travel_costs (0.04)'!W23&lt;&gt;"NA"), 'Benefits (0.04)'!V23-'Travel_costs (0.04)'!W23, "NA")</f>
        <v>1494.074174</v>
      </c>
      <c r="U23" s="42">
        <f>IF(AND('Benefits (0.04)'!W23&lt;&gt;"NA", 'Travel_costs (0.04)'!X23&lt;&gt;"NA"), 'Benefits (0.04)'!W23-'Travel_costs (0.04)'!X23, "NA")</f>
        <v>1519.624126</v>
      </c>
      <c r="V23" s="42">
        <f>IF(AND('Benefits (0.04)'!X23&lt;&gt;"NA", 'Travel_costs (0.04)'!Y23&lt;&gt;"NA"), 'Benefits (0.04)'!X23-'Travel_costs (0.04)'!Y23, "NA")</f>
        <v>1545.511816</v>
      </c>
      <c r="W23" s="42">
        <f>IF(AND('Benefits (0.04)'!Y23&lt;&gt;"NA", 'Travel_costs (0.04)'!Z23&lt;&gt;"NA"), 'Benefits (0.04)'!Y23-'Travel_costs (0.04)'!Z23, "NA")</f>
        <v>1571.737068</v>
      </c>
      <c r="X23" s="42">
        <f>IF(AND('Benefits (0.04)'!Z23&lt;&gt;"NA", 'Travel_costs (0.04)'!AA23&lt;&gt;"NA"), 'Benefits (0.04)'!Z23-'Travel_costs (0.04)'!AA23, "NA")</f>
        <v>1598.299425</v>
      </c>
      <c r="Y23" s="42">
        <f>IF(AND('Benefits (0.04)'!AA23&lt;&gt;"NA", 'Travel_costs (0.04)'!AB23&lt;&gt;"NA"), 'Benefits (0.04)'!AA23-'Travel_costs (0.04)'!AB23, "NA")</f>
        <v>1625.198134</v>
      </c>
      <c r="Z23" s="42">
        <f>IF(AND('Benefits (0.04)'!AB23&lt;&gt;"NA", 'Travel_costs (0.04)'!AC23&lt;&gt;"NA"), 'Benefits (0.04)'!AB23-'Travel_costs (0.04)'!AC23, "NA")</f>
        <v>1652.432127</v>
      </c>
      <c r="AA23" s="42">
        <f>IF(AND('Benefits (0.04)'!AC23&lt;&gt;"NA", 'Travel_costs (0.04)'!AD23&lt;&gt;"NA"), 'Benefits (0.04)'!AC23-'Travel_costs (0.04)'!AD23, "NA")</f>
        <v>1680</v>
      </c>
      <c r="AB23" s="42">
        <f>IF(AND('Benefits (0.04)'!AD23&lt;&gt;"NA", 'Travel_costs (0.04)'!AE23&lt;&gt;"NA"), 'Benefits (0.04)'!AD23-'Travel_costs (0.04)'!AE23, "NA")</f>
        <v>1707.9</v>
      </c>
      <c r="AC23" s="42">
        <f>IF(AND('Benefits (0.04)'!AE23&lt;&gt;"NA", 'Travel_costs (0.04)'!AF23&lt;&gt;"NA"), 'Benefits (0.04)'!AE23-'Travel_costs (0.04)'!AF23, "NA")</f>
        <v>1736.13</v>
      </c>
      <c r="AD23" s="42">
        <f>IF(AND('Benefits (0.04)'!AF23&lt;&gt;"NA", 'Travel_costs (0.04)'!AG23&lt;&gt;"NA"), 'Benefits (0.04)'!AF23-'Travel_costs (0.04)'!AG23, "NA")</f>
        <v>1764.68748</v>
      </c>
      <c r="AE23" s="42">
        <f>IF(AND('Benefits (0.04)'!AG23&lt;&gt;"NA", 'Travel_costs (0.04)'!AH23&lt;&gt;"NA"), 'Benefits (0.04)'!AG23-'Travel_costs (0.04)'!AH23, "NA")</f>
        <v>1793.569505</v>
      </c>
      <c r="AF23" s="42">
        <f>IF(AND('Benefits (0.04)'!AH23&lt;&gt;"NA", 'Travel_costs (0.04)'!AI23&lt;&gt;"NA"), 'Benefits (0.04)'!AH23-'Travel_costs (0.04)'!AI23, "NA")</f>
        <v>1822.772701</v>
      </c>
      <c r="AG23" s="68">
        <f t="shared" si="1"/>
        <v>44416.35887</v>
      </c>
    </row>
    <row r="24">
      <c r="A24" s="21" t="s">
        <v>53</v>
      </c>
      <c r="B24" s="51" t="str">
        <f>IF(AND('Benefits (0.04)'!D24&lt;&gt;"NA", 'Travel_costs (0.04)'!E24&lt;&gt;"NA"), 'Benefits (0.04)'!D24-'Travel_costs (0.04)'!E24, "NA")</f>
        <v>NA</v>
      </c>
      <c r="C24" s="51" t="str">
        <f>IF(AND('Benefits (0.04)'!E24&lt;&gt;"NA", 'Travel_costs (0.04)'!F24&lt;&gt;"NA"), 'Benefits (0.04)'!E24-'Travel_costs (0.04)'!F24, "NA")</f>
        <v>NA</v>
      </c>
      <c r="D24" s="51" t="str">
        <f>IF(AND('Benefits (0.04)'!F24&lt;&gt;"NA", 'Travel_costs (0.04)'!G24&lt;&gt;"NA"), 'Benefits (0.04)'!F24-'Travel_costs (0.04)'!G24, "NA")</f>
        <v>NA</v>
      </c>
      <c r="E24" s="51" t="str">
        <f>IF(AND('Benefits (0.04)'!G24&lt;&gt;"NA", 'Travel_costs (0.04)'!H24&lt;&gt;"NA"), 'Benefits (0.04)'!G24-'Travel_costs (0.04)'!H24, "NA")</f>
        <v>NA</v>
      </c>
      <c r="F24" s="51" t="str">
        <f>IF(AND('Benefits (0.04)'!H24&lt;&gt;"NA", 'Travel_costs (0.04)'!I24&lt;&gt;"NA"), 'Benefits (0.04)'!H24-'Travel_costs (0.04)'!I24, "NA")</f>
        <v>NA</v>
      </c>
      <c r="G24" s="51" t="str">
        <f>IF(AND('Benefits (0.04)'!I24&lt;&gt;"NA", 'Travel_costs (0.04)'!J24&lt;&gt;"NA"), 'Benefits (0.04)'!I24-'Travel_costs (0.04)'!J24, "NA")</f>
        <v>NA</v>
      </c>
      <c r="H24" s="51" t="str">
        <f>IF(AND('Benefits (0.04)'!J24&lt;&gt;"NA", 'Travel_costs (0.04)'!K24&lt;&gt;"NA"), 'Benefits (0.04)'!J24-'Travel_costs (0.04)'!K24, "NA")</f>
        <v>NA</v>
      </c>
      <c r="I24" s="51" t="str">
        <f>IF(AND('Benefits (0.04)'!K24&lt;&gt;"NA", 'Travel_costs (0.04)'!L24&lt;&gt;"NA"), 'Benefits (0.04)'!K24-'Travel_costs (0.04)'!L24, "NA")</f>
        <v>NA</v>
      </c>
      <c r="J24" s="51" t="str">
        <f>IF(AND('Benefits (0.04)'!L24&lt;&gt;"NA", 'Travel_costs (0.04)'!M24&lt;&gt;"NA"), 'Benefits (0.04)'!L24-'Travel_costs (0.04)'!M24, "NA")</f>
        <v>NA</v>
      </c>
      <c r="K24" s="51" t="str">
        <f>IF(AND('Benefits (0.04)'!M24&lt;&gt;"NA", 'Travel_costs (0.04)'!N24&lt;&gt;"NA"), 'Benefits (0.04)'!M24-'Travel_costs (0.04)'!N24, "NA")</f>
        <v>NA</v>
      </c>
      <c r="L24" s="51" t="str">
        <f>IF(AND('Benefits (0.04)'!N24&lt;&gt;"NA", 'Travel_costs (0.04)'!O24&lt;&gt;"NA"), 'Benefits (0.04)'!N24-'Travel_costs (0.04)'!O24, "NA")</f>
        <v>NA</v>
      </c>
      <c r="M24" s="51" t="str">
        <f>IF(AND('Benefits (0.04)'!O24&lt;&gt;"NA", 'Travel_costs (0.04)'!P24&lt;&gt;"NA"), 'Benefits (0.04)'!O24-'Travel_costs (0.04)'!P24, "NA")</f>
        <v>NA</v>
      </c>
      <c r="N24" s="51" t="str">
        <f>IF(AND('Benefits (0.04)'!P24&lt;&gt;"NA", 'Travel_costs (0.04)'!Q24&lt;&gt;"NA"), 'Benefits (0.04)'!P24-'Travel_costs (0.04)'!Q24, "NA")</f>
        <v>NA</v>
      </c>
      <c r="O24" s="51" t="str">
        <f>IF(AND('Benefits (0.04)'!Q24&lt;&gt;"NA", 'Travel_costs (0.04)'!R24&lt;&gt;"NA"), 'Benefits (0.04)'!Q24-'Travel_costs (0.04)'!R24, "NA")</f>
        <v>NA</v>
      </c>
      <c r="P24" s="51" t="str">
        <f>IF(AND('Benefits (0.04)'!R24&lt;&gt;"NA", 'Travel_costs (0.04)'!S24&lt;&gt;"NA"), 'Benefits (0.04)'!R24-'Travel_costs (0.04)'!S24, "NA")</f>
        <v>NA</v>
      </c>
      <c r="Q24" s="51" t="str">
        <f>IF(AND('Benefits (0.04)'!S24&lt;&gt;"NA", 'Travel_costs (0.04)'!T24&lt;&gt;"NA"), 'Benefits (0.04)'!S24-'Travel_costs (0.04)'!T24, "NA")</f>
        <v>NA</v>
      </c>
      <c r="R24" s="51" t="str">
        <f>IF(AND('Benefits (0.04)'!T24&lt;&gt;"NA", 'Travel_costs (0.04)'!U24&lt;&gt;"NA"), 'Benefits (0.04)'!T24-'Travel_costs (0.04)'!U24, "NA")</f>
        <v>NA</v>
      </c>
      <c r="S24" s="51" t="str">
        <f>IF(AND('Benefits (0.04)'!U24&lt;&gt;"NA", 'Travel_costs (0.04)'!V24&lt;&gt;"NA"), 'Benefits (0.04)'!U24-'Travel_costs (0.04)'!V24, "NA")</f>
        <v>NA</v>
      </c>
      <c r="T24" s="51" t="str">
        <f>IF(AND('Benefits (0.04)'!V24&lt;&gt;"NA", 'Travel_costs (0.04)'!W24&lt;&gt;"NA"), 'Benefits (0.04)'!V24-'Travel_costs (0.04)'!W24, "NA")</f>
        <v>NA</v>
      </c>
      <c r="U24" s="51" t="str">
        <f>IF(AND('Benefits (0.04)'!W24&lt;&gt;"NA", 'Travel_costs (0.04)'!X24&lt;&gt;"NA"), 'Benefits (0.04)'!W24-'Travel_costs (0.04)'!X24, "NA")</f>
        <v>NA</v>
      </c>
      <c r="V24" s="51" t="str">
        <f>IF(AND('Benefits (0.04)'!X24&lt;&gt;"NA", 'Travel_costs (0.04)'!Y24&lt;&gt;"NA"), 'Benefits (0.04)'!X24-'Travel_costs (0.04)'!Y24, "NA")</f>
        <v>NA</v>
      </c>
      <c r="W24" s="51" t="str">
        <f>IF(AND('Benefits (0.04)'!Y24&lt;&gt;"NA", 'Travel_costs (0.04)'!Z24&lt;&gt;"NA"), 'Benefits (0.04)'!Y24-'Travel_costs (0.04)'!Z24, "NA")</f>
        <v>NA</v>
      </c>
      <c r="X24" s="51" t="str">
        <f>IF(AND('Benefits (0.04)'!Z24&lt;&gt;"NA", 'Travel_costs (0.04)'!AA24&lt;&gt;"NA"), 'Benefits (0.04)'!Z24-'Travel_costs (0.04)'!AA24, "NA")</f>
        <v>NA</v>
      </c>
      <c r="Y24" s="51" t="str">
        <f>IF(AND('Benefits (0.04)'!AA24&lt;&gt;"NA", 'Travel_costs (0.04)'!AB24&lt;&gt;"NA"), 'Benefits (0.04)'!AA24-'Travel_costs (0.04)'!AB24, "NA")</f>
        <v>NA</v>
      </c>
      <c r="Z24" s="51" t="str">
        <f>IF(AND('Benefits (0.04)'!AB24&lt;&gt;"NA", 'Travel_costs (0.04)'!AC24&lt;&gt;"NA"), 'Benefits (0.04)'!AB24-'Travel_costs (0.04)'!AC24, "NA")</f>
        <v>NA</v>
      </c>
      <c r="AA24" s="51" t="str">
        <f>IF(AND('Benefits (0.04)'!AC24&lt;&gt;"NA", 'Travel_costs (0.04)'!AD24&lt;&gt;"NA"), 'Benefits (0.04)'!AC24-'Travel_costs (0.04)'!AD24, "NA")</f>
        <v>NA</v>
      </c>
      <c r="AB24" s="51" t="str">
        <f>IF(AND('Benefits (0.04)'!AD24&lt;&gt;"NA", 'Travel_costs (0.04)'!AE24&lt;&gt;"NA"), 'Benefits (0.04)'!AD24-'Travel_costs (0.04)'!AE24, "NA")</f>
        <v>NA</v>
      </c>
      <c r="AC24" s="51" t="str">
        <f>IF(AND('Benefits (0.04)'!AE24&lt;&gt;"NA", 'Travel_costs (0.04)'!AF24&lt;&gt;"NA"), 'Benefits (0.04)'!AE24-'Travel_costs (0.04)'!AF24, "NA")</f>
        <v>NA</v>
      </c>
      <c r="AD24" s="51" t="str">
        <f>IF(AND('Benefits (0.04)'!AF24&lt;&gt;"NA", 'Travel_costs (0.04)'!AG24&lt;&gt;"NA"), 'Benefits (0.04)'!AF24-'Travel_costs (0.04)'!AG24, "NA")</f>
        <v>NA</v>
      </c>
      <c r="AE24" s="51" t="str">
        <f>IF(AND('Benefits (0.04)'!AG24&lt;&gt;"NA", 'Travel_costs (0.04)'!AH24&lt;&gt;"NA"), 'Benefits (0.04)'!AG24-'Travel_costs (0.04)'!AH24, "NA")</f>
        <v>NA</v>
      </c>
      <c r="AF24" s="51" t="str">
        <f>IF(AND('Benefits (0.04)'!AH24&lt;&gt;"NA", 'Travel_costs (0.04)'!AI24&lt;&gt;"NA"), 'Benefits (0.04)'!AH24-'Travel_costs (0.04)'!AI24, "NA")</f>
        <v>NA</v>
      </c>
      <c r="AG24" s="68">
        <f t="shared" si="1"/>
        <v>0</v>
      </c>
    </row>
    <row r="25">
      <c r="A25" s="6" t="s">
        <v>54</v>
      </c>
      <c r="B25" s="42">
        <f>IF(AND('Benefits (0.04)'!D25&lt;&gt;"NA", 'Travel_costs (0.04)'!E25&lt;&gt;"NA"), 'Benefits (0.04)'!D25-'Travel_costs (0.04)'!E25, "NA")</f>
        <v>1658.716578</v>
      </c>
      <c r="C25" s="42">
        <f>IF(AND('Benefits (0.04)'!E25&lt;&gt;"NA", 'Travel_costs (0.04)'!F25&lt;&gt;"NA"), 'Benefits (0.04)'!E25-'Travel_costs (0.04)'!F25, "NA")</f>
        <v>1690.28541</v>
      </c>
      <c r="D25" s="42">
        <f>IF(AND('Benefits (0.04)'!F25&lt;&gt;"NA", 'Travel_costs (0.04)'!G25&lt;&gt;"NA"), 'Benefits (0.04)'!F25-'Travel_costs (0.04)'!G25, "NA")</f>
        <v>1722.421398</v>
      </c>
      <c r="E25" s="42">
        <f>IF(AND('Benefits (0.04)'!G25&lt;&gt;"NA", 'Travel_costs (0.04)'!H25&lt;&gt;"NA"), 'Benefits (0.04)'!G25-'Travel_costs (0.04)'!H25, "NA")</f>
        <v>1755.133317</v>
      </c>
      <c r="F25" s="42">
        <f>IF(AND('Benefits (0.04)'!H25&lt;&gt;"NA", 'Travel_costs (0.04)'!I25&lt;&gt;"NA"), 'Benefits (0.04)'!H25-'Travel_costs (0.04)'!I25, "NA")</f>
        <v>1788.430014</v>
      </c>
      <c r="G25" s="42">
        <f>IF(AND('Benefits (0.04)'!I25&lt;&gt;"NA", 'Travel_costs (0.04)'!J25&lt;&gt;"NA"), 'Benefits (0.04)'!I25-'Travel_costs (0.04)'!J25, "NA")</f>
        <v>1822.320407</v>
      </c>
      <c r="H25" s="42">
        <f>IF(AND('Benefits (0.04)'!J25&lt;&gt;"NA", 'Travel_costs (0.04)'!K25&lt;&gt;"NA"), 'Benefits (0.04)'!J25-'Travel_costs (0.04)'!K25, "NA")</f>
        <v>1856.813479</v>
      </c>
      <c r="I25" s="42">
        <f>IF(AND('Benefits (0.04)'!K25&lt;&gt;"NA", 'Travel_costs (0.04)'!L25&lt;&gt;"NA"), 'Benefits (0.04)'!K25-'Travel_costs (0.04)'!L25, "NA")</f>
        <v>1891.918279</v>
      </c>
      <c r="J25" s="42">
        <f>IF(AND('Benefits (0.04)'!L25&lt;&gt;"NA", 'Travel_costs (0.04)'!M25&lt;&gt;"NA"), 'Benefits (0.04)'!L25-'Travel_costs (0.04)'!M25, "NA")</f>
        <v>1927.643916</v>
      </c>
      <c r="K25" s="42">
        <f>IF(AND('Benefits (0.04)'!M25&lt;&gt;"NA", 'Travel_costs (0.04)'!N25&lt;&gt;"NA"), 'Benefits (0.04)'!M25-'Travel_costs (0.04)'!N25, "NA")</f>
        <v>1963.999557</v>
      </c>
      <c r="L25" s="42">
        <f>IF(AND('Benefits (0.04)'!N25&lt;&gt;"NA", 'Travel_costs (0.04)'!O25&lt;&gt;"NA"), 'Benefits (0.04)'!N25-'Travel_costs (0.04)'!O25, "NA")</f>
        <v>2000.994421</v>
      </c>
      <c r="M25" s="42">
        <f>IF(AND('Benefits (0.04)'!O25&lt;&gt;"NA", 'Travel_costs (0.04)'!P25&lt;&gt;"NA"), 'Benefits (0.04)'!O25-'Travel_costs (0.04)'!P25, "NA")</f>
        <v>2038.637777</v>
      </c>
      <c r="N25" s="42">
        <f>IF(AND('Benefits (0.04)'!P25&lt;&gt;"NA", 'Travel_costs (0.04)'!Q25&lt;&gt;"NA"), 'Benefits (0.04)'!P25-'Travel_costs (0.04)'!Q25, "NA")</f>
        <v>2076.93894</v>
      </c>
      <c r="O25" s="42">
        <f>IF(AND('Benefits (0.04)'!Q25&lt;&gt;"NA", 'Travel_costs (0.04)'!R25&lt;&gt;"NA"), 'Benefits (0.04)'!Q25-'Travel_costs (0.04)'!R25, "NA")</f>
        <v>2115.907261</v>
      </c>
      <c r="P25" s="42">
        <f>IF(AND('Benefits (0.04)'!R25&lt;&gt;"NA", 'Travel_costs (0.04)'!S25&lt;&gt;"NA"), 'Benefits (0.04)'!R25-'Travel_costs (0.04)'!S25, "NA")</f>
        <v>2155.552131</v>
      </c>
      <c r="Q25" s="42">
        <f>IF(AND('Benefits (0.04)'!S25&lt;&gt;"NA", 'Travel_costs (0.04)'!T25&lt;&gt;"NA"), 'Benefits (0.04)'!S25-'Travel_costs (0.04)'!T25, "NA")</f>
        <v>2195.882967</v>
      </c>
      <c r="R25" s="42">
        <f>IF(AND('Benefits (0.04)'!T25&lt;&gt;"NA", 'Travel_costs (0.04)'!U25&lt;&gt;"NA"), 'Benefits (0.04)'!T25-'Travel_costs (0.04)'!U25, "NA")</f>
        <v>2236.909212</v>
      </c>
      <c r="S25" s="42">
        <f>IF(AND('Benefits (0.04)'!U25&lt;&gt;"NA", 'Travel_costs (0.04)'!V25&lt;&gt;"NA"), 'Benefits (0.04)'!U25-'Travel_costs (0.04)'!V25, "NA")</f>
        <v>2278.640325</v>
      </c>
      <c r="T25" s="42">
        <f>IF(AND('Benefits (0.04)'!V25&lt;&gt;"NA", 'Travel_costs (0.04)'!W25&lt;&gt;"NA"), 'Benefits (0.04)'!V25-'Travel_costs (0.04)'!W25, "NA")</f>
        <v>2321.085778</v>
      </c>
      <c r="U25" s="42">
        <f>IF(AND('Benefits (0.04)'!W25&lt;&gt;"NA", 'Travel_costs (0.04)'!X25&lt;&gt;"NA"), 'Benefits (0.04)'!W25-'Travel_costs (0.04)'!X25, "NA")</f>
        <v>2364.255045</v>
      </c>
      <c r="V25" s="42">
        <f>IF(AND('Benefits (0.04)'!X25&lt;&gt;"NA", 'Travel_costs (0.04)'!Y25&lt;&gt;"NA"), 'Benefits (0.04)'!X25-'Travel_costs (0.04)'!Y25, "NA")</f>
        <v>2408.1576</v>
      </c>
      <c r="W25" s="42">
        <f>IF(AND('Benefits (0.04)'!Y25&lt;&gt;"NA", 'Travel_costs (0.04)'!Z25&lt;&gt;"NA"), 'Benefits (0.04)'!Y25-'Travel_costs (0.04)'!Z25, "NA")</f>
        <v>2452.802904</v>
      </c>
      <c r="X25" s="42">
        <f>IF(AND('Benefits (0.04)'!Z25&lt;&gt;"NA", 'Travel_costs (0.04)'!AA25&lt;&gt;"NA"), 'Benefits (0.04)'!Z25-'Travel_costs (0.04)'!AA25, "NA")</f>
        <v>2498.2004</v>
      </c>
      <c r="Y25" s="42">
        <f>IF(AND('Benefits (0.04)'!AA25&lt;&gt;"NA", 'Travel_costs (0.04)'!AB25&lt;&gt;"NA"), 'Benefits (0.04)'!AA25-'Travel_costs (0.04)'!AB25, "NA")</f>
        <v>2544.359503</v>
      </c>
      <c r="Z25" s="42">
        <f>IF(AND('Benefits (0.04)'!AB25&lt;&gt;"NA", 'Travel_costs (0.04)'!AC25&lt;&gt;"NA"), 'Benefits (0.04)'!AB25-'Travel_costs (0.04)'!AC25, "NA")</f>
        <v>2591.289593</v>
      </c>
      <c r="AA25" s="42">
        <f>IF(AND('Benefits (0.04)'!AC25&lt;&gt;"NA", 'Travel_costs (0.04)'!AD25&lt;&gt;"NA"), 'Benefits (0.04)'!AC25-'Travel_costs (0.04)'!AD25, "NA")</f>
        <v>2639</v>
      </c>
      <c r="AB25" s="42">
        <f>IF(AND('Benefits (0.04)'!AD25&lt;&gt;"NA", 'Travel_costs (0.04)'!AE25&lt;&gt;"NA"), 'Benefits (0.04)'!AD25-'Travel_costs (0.04)'!AE25, "NA")</f>
        <v>2687.5</v>
      </c>
      <c r="AC25" s="42">
        <f>IF(AND('Benefits (0.04)'!AE25&lt;&gt;"NA", 'Travel_costs (0.04)'!AF25&lt;&gt;"NA"), 'Benefits (0.04)'!AE25-'Travel_costs (0.04)'!AF25, "NA")</f>
        <v>2736.7988</v>
      </c>
      <c r="AD25" s="42">
        <f>IF(AND('Benefits (0.04)'!AF25&lt;&gt;"NA", 'Travel_costs (0.04)'!AG25&lt;&gt;"NA"), 'Benefits (0.04)'!AF25-'Travel_costs (0.04)'!AG25, "NA")</f>
        <v>2786.905528</v>
      </c>
      <c r="AE25" s="42">
        <f>IF(AND('Benefits (0.04)'!AG25&lt;&gt;"NA", 'Travel_costs (0.04)'!AH25&lt;&gt;"NA"), 'Benefits (0.04)'!AG25-'Travel_costs (0.04)'!AH25, "NA")</f>
        <v>2837.829221</v>
      </c>
      <c r="AF25" s="42">
        <f>IF(AND('Benefits (0.04)'!AH25&lt;&gt;"NA", 'Travel_costs (0.04)'!AI25&lt;&gt;"NA"), 'Benefits (0.04)'!AH25-'Travel_costs (0.04)'!AI25, "NA")</f>
        <v>2889.57881</v>
      </c>
      <c r="AG25" s="68">
        <f t="shared" si="1"/>
        <v>68934.90857</v>
      </c>
    </row>
    <row r="26">
      <c r="A26" s="25" t="s">
        <v>56</v>
      </c>
      <c r="B26" s="42">
        <f>IF(AND('Benefits (0.04)'!D26&lt;&gt;"NA", 'Travel_costs (0.04)'!E26&lt;&gt;"NA"), 'Benefits (0.04)'!D26-'Travel_costs (0.04)'!E26, "NA")</f>
        <v>1358.123333</v>
      </c>
      <c r="C26" s="42">
        <f>IF(AND('Benefits (0.04)'!E26&lt;&gt;"NA", 'Travel_costs (0.04)'!F26&lt;&gt;"NA"), 'Benefits (0.04)'!E26-'Travel_costs (0.04)'!F26, "NA")</f>
        <v>1383.410216</v>
      </c>
      <c r="D26" s="42">
        <f>IF(AND('Benefits (0.04)'!F26&lt;&gt;"NA", 'Travel_costs (0.04)'!G26&lt;&gt;"NA"), 'Benefits (0.04)'!F26-'Travel_costs (0.04)'!G26, "NA")</f>
        <v>1409.127813</v>
      </c>
      <c r="E26" s="42">
        <f>IF(AND('Benefits (0.04)'!G26&lt;&gt;"NA", 'Travel_costs (0.04)'!H26&lt;&gt;"NA"), 'Benefits (0.04)'!G26-'Travel_costs (0.04)'!H26, "NA")</f>
        <v>1435.281737</v>
      </c>
      <c r="F26" s="42">
        <f>IF(AND('Benefits (0.04)'!H26&lt;&gt;"NA", 'Travel_costs (0.04)'!I26&lt;&gt;"NA"), 'Benefits (0.04)'!H26-'Travel_costs (0.04)'!I26, "NA")</f>
        <v>1461.877595</v>
      </c>
      <c r="G26" s="42">
        <f>IF(AND('Benefits (0.04)'!I26&lt;&gt;"NA", 'Travel_costs (0.04)'!J26&lt;&gt;"NA"), 'Benefits (0.04)'!I26-'Travel_costs (0.04)'!J26, "NA")</f>
        <v>1488.920979</v>
      </c>
      <c r="H26" s="42">
        <f>IF(AND('Benefits (0.04)'!J26&lt;&gt;"NA", 'Travel_costs (0.04)'!K26&lt;&gt;"NA"), 'Benefits (0.04)'!J26-'Travel_costs (0.04)'!K26, "NA")</f>
        <v>1516.417464</v>
      </c>
      <c r="I26" s="42">
        <f>IF(AND('Benefits (0.04)'!K26&lt;&gt;"NA", 'Travel_costs (0.04)'!L26&lt;&gt;"NA"), 'Benefits (0.04)'!K26-'Travel_costs (0.04)'!L26, "NA")</f>
        <v>1544.372601</v>
      </c>
      <c r="J26" s="42">
        <f>IF(AND('Benefits (0.04)'!L26&lt;&gt;"NA", 'Travel_costs (0.04)'!M26&lt;&gt;"NA"), 'Benefits (0.04)'!L26-'Travel_costs (0.04)'!M26, "NA")</f>
        <v>1572.791912</v>
      </c>
      <c r="K26" s="42">
        <f>IF(AND('Benefits (0.04)'!M26&lt;&gt;"NA", 'Travel_costs (0.04)'!N26&lt;&gt;"NA"), 'Benefits (0.04)'!M26-'Travel_costs (0.04)'!N26, "NA")</f>
        <v>1601.680884</v>
      </c>
      <c r="L26" s="42">
        <f>IF(AND('Benefits (0.04)'!N26&lt;&gt;"NA", 'Travel_costs (0.04)'!O26&lt;&gt;"NA"), 'Benefits (0.04)'!N26-'Travel_costs (0.04)'!O26, "NA")</f>
        <v>1631.044961</v>
      </c>
      <c r="M26" s="42">
        <f>IF(AND('Benefits (0.04)'!O26&lt;&gt;"NA", 'Travel_costs (0.04)'!P26&lt;&gt;"NA"), 'Benefits (0.04)'!O26-'Travel_costs (0.04)'!P26, "NA")</f>
        <v>1660.889538</v>
      </c>
      <c r="N26" s="42">
        <f>IF(AND('Benefits (0.04)'!P26&lt;&gt;"NA", 'Travel_costs (0.04)'!Q26&lt;&gt;"NA"), 'Benefits (0.04)'!P26-'Travel_costs (0.04)'!Q26, "NA")</f>
        <v>1691.219953</v>
      </c>
      <c r="O26" s="42">
        <f>IF(AND('Benefits (0.04)'!Q26&lt;&gt;"NA", 'Travel_costs (0.04)'!R26&lt;&gt;"NA"), 'Benefits (0.04)'!Q26-'Travel_costs (0.04)'!R26, "NA")</f>
        <v>1722.041482</v>
      </c>
      <c r="P26" s="42">
        <f>IF(AND('Benefits (0.04)'!R26&lt;&gt;"NA", 'Travel_costs (0.04)'!S26&lt;&gt;"NA"), 'Benefits (0.04)'!R26-'Travel_costs (0.04)'!S26, "NA")</f>
        <v>1753.359326</v>
      </c>
      <c r="Q26" s="42">
        <f>IF(AND('Benefits (0.04)'!S26&lt;&gt;"NA", 'Travel_costs (0.04)'!T26&lt;&gt;"NA"), 'Benefits (0.04)'!S26-'Travel_costs (0.04)'!T26, "NA")</f>
        <v>1785.178608</v>
      </c>
      <c r="R26" s="42">
        <f>IF(AND('Benefits (0.04)'!T26&lt;&gt;"NA", 'Travel_costs (0.04)'!U26&lt;&gt;"NA"), 'Benefits (0.04)'!T26-'Travel_costs (0.04)'!U26, "NA")</f>
        <v>1817.504359</v>
      </c>
      <c r="S26" s="42">
        <f>IF(AND('Benefits (0.04)'!U26&lt;&gt;"NA", 'Travel_costs (0.04)'!V26&lt;&gt;"NA"), 'Benefits (0.04)'!U26-'Travel_costs (0.04)'!V26, "NA")</f>
        <v>1850.341513</v>
      </c>
      <c r="T26" s="42">
        <f>IF(AND('Benefits (0.04)'!V26&lt;&gt;"NA", 'Travel_costs (0.04)'!W26&lt;&gt;"NA"), 'Benefits (0.04)'!V26-'Travel_costs (0.04)'!W26, "NA")</f>
        <v>1883.694892</v>
      </c>
      <c r="U26" s="42">
        <f>IF(AND('Benefits (0.04)'!W26&lt;&gt;"NA", 'Travel_costs (0.04)'!X26&lt;&gt;"NA"), 'Benefits (0.04)'!W26-'Travel_costs (0.04)'!X26, "NA")</f>
        <v>1917.569201</v>
      </c>
      <c r="V26" s="42">
        <f>IF(AND('Benefits (0.04)'!X26&lt;&gt;"NA", 'Travel_costs (0.04)'!Y26&lt;&gt;"NA"), 'Benefits (0.04)'!X26-'Travel_costs (0.04)'!Y26, "NA")</f>
        <v>1951.969012</v>
      </c>
      <c r="W26" s="42">
        <f>IF(AND('Benefits (0.04)'!Y26&lt;&gt;"NA", 'Travel_costs (0.04)'!Z26&lt;&gt;"NA"), 'Benefits (0.04)'!Y26-'Travel_costs (0.04)'!Z26, "NA")</f>
        <v>1986.898757</v>
      </c>
      <c r="X26" s="42">
        <f>IF(AND('Benefits (0.04)'!Z26&lt;&gt;"NA", 'Travel_costs (0.04)'!AA26&lt;&gt;"NA"), 'Benefits (0.04)'!Z26-'Travel_costs (0.04)'!AA26, "NA")</f>
        <v>2022.362711</v>
      </c>
      <c r="Y26" s="42">
        <f>IF(AND('Benefits (0.04)'!AA26&lt;&gt;"NA", 'Travel_costs (0.04)'!AB26&lt;&gt;"NA"), 'Benefits (0.04)'!AA26-'Travel_costs (0.04)'!AB26, "NA")</f>
        <v>2058.364984</v>
      </c>
      <c r="Z26" s="42">
        <f>IF(AND('Benefits (0.04)'!AB26&lt;&gt;"NA", 'Travel_costs (0.04)'!AC26&lt;&gt;"NA"), 'Benefits (0.04)'!AB26-'Travel_costs (0.04)'!AC26, "NA")</f>
        <v>2094.909502</v>
      </c>
      <c r="AA26" s="42">
        <f>IF(AND('Benefits (0.04)'!AC26&lt;&gt;"NA", 'Travel_costs (0.04)'!AD26&lt;&gt;"NA"), 'Benefits (0.04)'!AC26-'Travel_costs (0.04)'!AD26, "NA")</f>
        <v>2132</v>
      </c>
      <c r="AB26" s="42">
        <f>IF(AND('Benefits (0.04)'!AD26&lt;&gt;"NA", 'Travel_costs (0.04)'!AE26&lt;&gt;"NA"), 'Benefits (0.04)'!AD26-'Travel_costs (0.04)'!AE26, "NA")</f>
        <v>2169.64</v>
      </c>
      <c r="AC26" s="42">
        <f>IF(AND('Benefits (0.04)'!AE26&lt;&gt;"NA", 'Travel_costs (0.04)'!AF26&lt;&gt;"NA"), 'Benefits (0.04)'!AE26-'Travel_costs (0.04)'!AF26, "NA")</f>
        <v>2207.8328</v>
      </c>
      <c r="AD26" s="42">
        <f>IF(AND('Benefits (0.04)'!AF26&lt;&gt;"NA", 'Travel_costs (0.04)'!AG26&lt;&gt;"NA"), 'Benefits (0.04)'!AF26-'Travel_costs (0.04)'!AG26, "NA")</f>
        <v>2246.581456</v>
      </c>
      <c r="AE26" s="42">
        <f>IF(AND('Benefits (0.04)'!AG26&lt;&gt;"NA", 'Travel_costs (0.04)'!AH26&lt;&gt;"NA"), 'Benefits (0.04)'!AG26-'Travel_costs (0.04)'!AH26, "NA")</f>
        <v>2285.888765</v>
      </c>
      <c r="AF26" s="42">
        <f>IF(AND('Benefits (0.04)'!AH26&lt;&gt;"NA", 'Travel_costs (0.04)'!AI26&lt;&gt;"NA"), 'Benefits (0.04)'!AH26-'Travel_costs (0.04)'!AI26, "NA")</f>
        <v>2325.757248</v>
      </c>
      <c r="AG26" s="68">
        <f t="shared" si="1"/>
        <v>55967.0536</v>
      </c>
    </row>
    <row r="27">
      <c r="A27" s="5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68"/>
    </row>
    <row r="28">
      <c r="A28" s="5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68"/>
    </row>
    <row r="29">
      <c r="A29" s="32" t="s">
        <v>57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68"/>
    </row>
    <row r="30">
      <c r="A30" s="22" t="s">
        <v>58</v>
      </c>
      <c r="B30" s="42">
        <f>IF(AND('Benefits (0.04)'!D30&lt;&gt;"NA", 'Travel_costs (0.04)'!E30&lt;&gt;"NA"), 'Benefits (0.04)'!D30-'Travel_costs (0.04)'!E30, "NA")</f>
        <v>770.7640157</v>
      </c>
      <c r="C30" s="42">
        <f>IF(AND('Benefits (0.04)'!E30&lt;&gt;"NA", 'Travel_costs (0.04)'!F30&lt;&gt;"NA"), 'Benefits (0.04)'!E30-'Travel_costs (0.04)'!F30, "NA")</f>
        <v>782.1505415</v>
      </c>
      <c r="D30" s="42">
        <f>IF(AND('Benefits (0.04)'!F30&lt;&gt;"NA", 'Travel_costs (0.04)'!G30&lt;&gt;"NA"), 'Benefits (0.04)'!F30-'Travel_costs (0.04)'!G30, "NA")</f>
        <v>793.6036477</v>
      </c>
      <c r="E30" s="42">
        <f>IF(AND('Benefits (0.04)'!G30&lt;&gt;"NA", 'Travel_costs (0.04)'!H30&lt;&gt;"NA"), 'Benefits (0.04)'!G30-'Travel_costs (0.04)'!H30, "NA")</f>
        <v>805.1182199</v>
      </c>
      <c r="F30" s="42">
        <f>IF(AND('Benefits (0.04)'!H30&lt;&gt;"NA", 'Travel_costs (0.04)'!I30&lt;&gt;"NA"), 'Benefits (0.04)'!H30-'Travel_costs (0.04)'!I30, "NA")</f>
        <v>816.6887834</v>
      </c>
      <c r="G30" s="42">
        <f>IF(AND('Benefits (0.04)'!I30&lt;&gt;"NA", 'Travel_costs (0.04)'!J30&lt;&gt;"NA"), 'Benefits (0.04)'!I30-'Travel_costs (0.04)'!J30, "NA")</f>
        <v>828.3094862</v>
      </c>
      <c r="H30" s="42">
        <f>IF(AND('Benefits (0.04)'!J30&lt;&gt;"NA", 'Travel_costs (0.04)'!K30&lt;&gt;"NA"), 'Benefits (0.04)'!J30-'Travel_costs (0.04)'!K30, "NA")</f>
        <v>839.9740801</v>
      </c>
      <c r="I30" s="42">
        <f>IF(AND('Benefits (0.04)'!K30&lt;&gt;"NA", 'Travel_costs (0.04)'!L30&lt;&gt;"NA"), 'Benefits (0.04)'!K30-'Travel_costs (0.04)'!L30, "NA")</f>
        <v>851.6759021</v>
      </c>
      <c r="J30" s="42">
        <f>IF(AND('Benefits (0.04)'!L30&lt;&gt;"NA", 'Travel_costs (0.04)'!M30&lt;&gt;"NA"), 'Benefits (0.04)'!L30-'Travel_costs (0.04)'!M30, "NA")</f>
        <v>863.4078541</v>
      </c>
      <c r="K30" s="42">
        <f>IF(AND('Benefits (0.04)'!M30&lt;&gt;"NA", 'Travel_costs (0.04)'!N30&lt;&gt;"NA"), 'Benefits (0.04)'!M30-'Travel_costs (0.04)'!N30, "NA")</f>
        <v>875.1623825</v>
      </c>
      <c r="L30" s="42">
        <f>IF(AND('Benefits (0.04)'!N30&lt;&gt;"NA", 'Travel_costs (0.04)'!O30&lt;&gt;"NA"), 'Benefits (0.04)'!N30-'Travel_costs (0.04)'!O30, "NA")</f>
        <v>886.9314564</v>
      </c>
      <c r="M30" s="42">
        <f>IF(AND('Benefits (0.04)'!O30&lt;&gt;"NA", 'Travel_costs (0.04)'!P30&lt;&gt;"NA"), 'Benefits (0.04)'!O30-'Travel_costs (0.04)'!P30, "NA")</f>
        <v>898.7065447</v>
      </c>
      <c r="N30" s="42">
        <f>IF(AND('Benefits (0.04)'!P30&lt;&gt;"NA", 'Travel_costs (0.04)'!Q30&lt;&gt;"NA"), 'Benefits (0.04)'!P30-'Travel_costs (0.04)'!Q30, "NA")</f>
        <v>910.4785932</v>
      </c>
      <c r="O30" s="42">
        <f>IF(AND('Benefits (0.04)'!Q30&lt;&gt;"NA", 'Travel_costs (0.04)'!R30&lt;&gt;"NA"), 'Benefits (0.04)'!Q30-'Travel_costs (0.04)'!R30, "NA")</f>
        <v>922.2379994</v>
      </c>
      <c r="P30" s="42">
        <f>IF(AND('Benefits (0.04)'!R30&lt;&gt;"NA", 'Travel_costs (0.04)'!S30&lt;&gt;"NA"), 'Benefits (0.04)'!R30-'Travel_costs (0.04)'!S30, "NA")</f>
        <v>933.9745871</v>
      </c>
      <c r="Q30" s="42">
        <f>IF(AND('Benefits (0.04)'!S30&lt;&gt;"NA", 'Travel_costs (0.04)'!T30&lt;&gt;"NA"), 'Benefits (0.04)'!S30-'Travel_costs (0.04)'!T30, "NA")</f>
        <v>945.6775796</v>
      </c>
      <c r="R30" s="42">
        <f>IF(AND('Benefits (0.04)'!T30&lt;&gt;"NA", 'Travel_costs (0.04)'!U30&lt;&gt;"NA"), 'Benefits (0.04)'!T30-'Travel_costs (0.04)'!U30, "NA")</f>
        <v>957.3355721</v>
      </c>
      <c r="S30" s="42">
        <f>IF(AND('Benefits (0.04)'!U30&lt;&gt;"NA", 'Travel_costs (0.04)'!V30&lt;&gt;"NA"), 'Benefits (0.04)'!U30-'Travel_costs (0.04)'!V30, "NA")</f>
        <v>968.936502</v>
      </c>
      <c r="T30" s="42">
        <f>IF(AND('Benefits (0.04)'!V30&lt;&gt;"NA", 'Travel_costs (0.04)'!W30&lt;&gt;"NA"), 'Benefits (0.04)'!V30-'Travel_costs (0.04)'!W30, "NA")</f>
        <v>980.4676192</v>
      </c>
      <c r="U30" s="42">
        <f>IF(AND('Benefits (0.04)'!W30&lt;&gt;"NA", 'Travel_costs (0.04)'!X30&lt;&gt;"NA"), 'Benefits (0.04)'!W30-'Travel_costs (0.04)'!X30, "NA")</f>
        <v>991.9154543</v>
      </c>
      <c r="V30" s="42">
        <f>IF(AND('Benefits (0.04)'!X30&lt;&gt;"NA", 'Travel_costs (0.04)'!Y30&lt;&gt;"NA"), 'Benefits (0.04)'!X30-'Travel_costs (0.04)'!Y30, "NA")</f>
        <v>1003.265785</v>
      </c>
      <c r="W30" s="42">
        <f>IF(AND('Benefits (0.04)'!Y30&lt;&gt;"NA", 'Travel_costs (0.04)'!Z30&lt;&gt;"NA"), 'Benefits (0.04)'!Y30-'Travel_costs (0.04)'!Z30, "NA")</f>
        <v>1014.503604</v>
      </c>
      <c r="X30" s="42">
        <f>IF(AND('Benefits (0.04)'!Z30&lt;&gt;"NA", 'Travel_costs (0.04)'!AA30&lt;&gt;"NA"), 'Benefits (0.04)'!Z30-'Travel_costs (0.04)'!AA30, "NA")</f>
        <v>1025.613079</v>
      </c>
      <c r="Y30" s="42">
        <f>IF(AND('Benefits (0.04)'!AA30&lt;&gt;"NA", 'Travel_costs (0.04)'!AB30&lt;&gt;"NA"), 'Benefits (0.04)'!AA30-'Travel_costs (0.04)'!AB30, "NA")</f>
        <v>1036.57752</v>
      </c>
      <c r="Z30" s="42">
        <f>IF(AND('Benefits (0.04)'!AB30&lt;&gt;"NA", 'Travel_costs (0.04)'!AC30&lt;&gt;"NA"), 'Benefits (0.04)'!AB30-'Travel_costs (0.04)'!AC30, "NA")</f>
        <v>1047.379336</v>
      </c>
      <c r="AA30" s="42">
        <f>IF(AND('Benefits (0.04)'!AC30&lt;&gt;"NA", 'Travel_costs (0.04)'!AD30&lt;&gt;"NA"), 'Benefits (0.04)'!AC30-'Travel_costs (0.04)'!AD30, "NA")</f>
        <v>1058</v>
      </c>
      <c r="AB30" s="42">
        <f>IF(AND('Benefits (0.04)'!AD30&lt;&gt;"NA", 'Travel_costs (0.04)'!AE30&lt;&gt;"NA"), 'Benefits (0.04)'!AD30-'Travel_costs (0.04)'!AE30, "NA")</f>
        <v>1068.42</v>
      </c>
      <c r="AC30" s="42">
        <f>IF(AND('Benefits (0.04)'!AE30&lt;&gt;"NA", 'Travel_costs (0.04)'!AF30&lt;&gt;"NA"), 'Benefits (0.04)'!AE30-'Travel_costs (0.04)'!AF30, "NA")</f>
        <v>1078.6188</v>
      </c>
      <c r="AD30" s="42">
        <f>IF(AND('Benefits (0.04)'!AF30&lt;&gt;"NA", 'Travel_costs (0.04)'!AG30&lt;&gt;"NA"), 'Benefits (0.04)'!AF30-'Travel_costs (0.04)'!AG30, "NA")</f>
        <v>1088.574792</v>
      </c>
      <c r="AE30" s="42">
        <f>IF(AND('Benefits (0.04)'!AG30&lt;&gt;"NA", 'Travel_costs (0.04)'!AH30&lt;&gt;"NA"), 'Benefits (0.04)'!AG30-'Travel_costs (0.04)'!AH30, "NA")</f>
        <v>1098.265248</v>
      </c>
      <c r="AF30" s="42">
        <f>IF(AND('Benefits (0.04)'!AH30&lt;&gt;"NA", 'Travel_costs (0.04)'!AI30&lt;&gt;"NA"), 'Benefits (0.04)'!AH30-'Travel_costs (0.04)'!AI30, "NA")</f>
        <v>1107.666273</v>
      </c>
      <c r="AG30" s="68">
        <f t="shared" ref="AG30:AG32" si="2">SUMIF(B30:AF30, "&lt;&gt;NA")</f>
        <v>29250.40126</v>
      </c>
    </row>
    <row r="31">
      <c r="A31" s="6" t="s">
        <v>61</v>
      </c>
      <c r="B31" s="42">
        <f>IF(AND('Benefits (0.04)'!D31&lt;&gt;"NA", 'Travel_costs (0.04)'!E31&lt;&gt;"NA"), 'Benefits (0.04)'!D31-'Travel_costs (0.04)'!E31, "NA")</f>
        <v>3063.263669</v>
      </c>
      <c r="C31" s="42">
        <f>IF(AND('Benefits (0.04)'!E31&lt;&gt;"NA", 'Travel_costs (0.04)'!F31&lt;&gt;"NA"), 'Benefits (0.04)'!E31-'Travel_costs (0.04)'!F31, "NA")</f>
        <v>3123.073489</v>
      </c>
      <c r="D31" s="42">
        <f>IF(AND('Benefits (0.04)'!F31&lt;&gt;"NA", 'Travel_costs (0.04)'!G31&lt;&gt;"NA"), 'Benefits (0.04)'!F31-'Travel_costs (0.04)'!G31, "NA")</f>
        <v>3184.021288</v>
      </c>
      <c r="E31" s="42">
        <f>IF(AND('Benefits (0.04)'!G31&lt;&gt;"NA", 'Travel_costs (0.04)'!H31&lt;&gt;"NA"), 'Benefits (0.04)'!G31-'Travel_costs (0.04)'!H31, "NA")</f>
        <v>3246.127495</v>
      </c>
      <c r="F31" s="42">
        <f>IF(AND('Benefits (0.04)'!H31&lt;&gt;"NA", 'Travel_costs (0.04)'!I31&lt;&gt;"NA"), 'Benefits (0.04)'!H31-'Travel_costs (0.04)'!I31, "NA")</f>
        <v>3309.412858</v>
      </c>
      <c r="G31" s="42">
        <f>IF(AND('Benefits (0.04)'!I31&lt;&gt;"NA", 'Travel_costs (0.04)'!J31&lt;&gt;"NA"), 'Benefits (0.04)'!I31-'Travel_costs (0.04)'!J31, "NA")</f>
        <v>3373.898441</v>
      </c>
      <c r="H31" s="42">
        <f>IF(AND('Benefits (0.04)'!J31&lt;&gt;"NA", 'Travel_costs (0.04)'!K31&lt;&gt;"NA"), 'Benefits (0.04)'!J31-'Travel_costs (0.04)'!K31, "NA")</f>
        <v>3439.605629</v>
      </c>
      <c r="I31" s="42">
        <f>IF(AND('Benefits (0.04)'!K31&lt;&gt;"NA", 'Travel_costs (0.04)'!L31&lt;&gt;"NA"), 'Benefits (0.04)'!K31-'Travel_costs (0.04)'!L31, "NA")</f>
        <v>3506.556129</v>
      </c>
      <c r="J31" s="42">
        <f>IF(AND('Benefits (0.04)'!L31&lt;&gt;"NA", 'Travel_costs (0.04)'!M31&lt;&gt;"NA"), 'Benefits (0.04)'!L31-'Travel_costs (0.04)'!M31, "NA")</f>
        <v>3574.771974</v>
      </c>
      <c r="K31" s="42">
        <f>IF(AND('Benefits (0.04)'!M31&lt;&gt;"NA", 'Travel_costs (0.04)'!N31&lt;&gt;"NA"), 'Benefits (0.04)'!M31-'Travel_costs (0.04)'!N31, "NA")</f>
        <v>3644.275525</v>
      </c>
      <c r="L31" s="42">
        <f>IF(AND('Benefits (0.04)'!N31&lt;&gt;"NA", 'Travel_costs (0.04)'!O31&lt;&gt;"NA"), 'Benefits (0.04)'!N31-'Travel_costs (0.04)'!O31, "NA")</f>
        <v>3715.089472</v>
      </c>
      <c r="M31" s="42">
        <f>IF(AND('Benefits (0.04)'!O31&lt;&gt;"NA", 'Travel_costs (0.04)'!P31&lt;&gt;"NA"), 'Benefits (0.04)'!O31-'Travel_costs (0.04)'!P31, "NA")</f>
        <v>3787.236835</v>
      </c>
      <c r="N31" s="42">
        <f>IF(AND('Benefits (0.04)'!P31&lt;&gt;"NA", 'Travel_costs (0.04)'!Q31&lt;&gt;"NA"), 'Benefits (0.04)'!P31-'Travel_costs (0.04)'!Q31, "NA")</f>
        <v>3860.740969</v>
      </c>
      <c r="O31" s="42">
        <f>IF(AND('Benefits (0.04)'!Q31&lt;&gt;"NA", 'Travel_costs (0.04)'!R31&lt;&gt;"NA"), 'Benefits (0.04)'!Q31-'Travel_costs (0.04)'!R31, "NA")</f>
        <v>3935.625561</v>
      </c>
      <c r="P31" s="42">
        <f>IF(AND('Benefits (0.04)'!R31&lt;&gt;"NA", 'Travel_costs (0.04)'!S31&lt;&gt;"NA"), 'Benefits (0.04)'!R31-'Travel_costs (0.04)'!S31, "NA")</f>
        <v>4011.914635</v>
      </c>
      <c r="Q31" s="42">
        <f>IF(AND('Benefits (0.04)'!S31&lt;&gt;"NA", 'Travel_costs (0.04)'!T31&lt;&gt;"NA"), 'Benefits (0.04)'!S31-'Travel_costs (0.04)'!T31, "NA")</f>
        <v>4089.632554</v>
      </c>
      <c r="R31" s="42">
        <f>IF(AND('Benefits (0.04)'!T31&lt;&gt;"NA", 'Travel_costs (0.04)'!U31&lt;&gt;"NA"), 'Benefits (0.04)'!T31-'Travel_costs (0.04)'!U31, "NA")</f>
        <v>4168.804016</v>
      </c>
      <c r="S31" s="42">
        <f>IF(AND('Benefits (0.04)'!U31&lt;&gt;"NA", 'Travel_costs (0.04)'!V31&lt;&gt;"NA"), 'Benefits (0.04)'!U31-'Travel_costs (0.04)'!V31, "NA")</f>
        <v>4249.45406</v>
      </c>
      <c r="T31" s="42">
        <f>IF(AND('Benefits (0.04)'!V31&lt;&gt;"NA", 'Travel_costs (0.04)'!W31&lt;&gt;"NA"), 'Benefits (0.04)'!V31-'Travel_costs (0.04)'!W31, "NA")</f>
        <v>4331.608063</v>
      </c>
      <c r="U31" s="42">
        <f>IF(AND('Benefits (0.04)'!W31&lt;&gt;"NA", 'Travel_costs (0.04)'!X31&lt;&gt;"NA"), 'Benefits (0.04)'!W31-'Travel_costs (0.04)'!X31, "NA")</f>
        <v>4415.291743</v>
      </c>
      <c r="V31" s="42">
        <f>IF(AND('Benefits (0.04)'!X31&lt;&gt;"NA", 'Travel_costs (0.04)'!Y31&lt;&gt;"NA"), 'Benefits (0.04)'!X31-'Travel_costs (0.04)'!Y31, "NA")</f>
        <v>4500.531158</v>
      </c>
      <c r="W31" s="42">
        <f>IF(AND('Benefits (0.04)'!Y31&lt;&gt;"NA", 'Travel_costs (0.04)'!Z31&lt;&gt;"NA"), 'Benefits (0.04)'!Y31-'Travel_costs (0.04)'!Z31, "NA")</f>
        <v>4587.352704</v>
      </c>
      <c r="X31" s="42">
        <f>IF(AND('Benefits (0.04)'!Z31&lt;&gt;"NA", 'Travel_costs (0.04)'!AA31&lt;&gt;"NA"), 'Benefits (0.04)'!Z31-'Travel_costs (0.04)'!AA31, "NA")</f>
        <v>4675.783118</v>
      </c>
      <c r="Y31" s="42">
        <f>IF(AND('Benefits (0.04)'!AA31&lt;&gt;"NA", 'Travel_costs (0.04)'!AB31&lt;&gt;"NA"), 'Benefits (0.04)'!AA31-'Travel_costs (0.04)'!AB31, "NA")</f>
        <v>4765.849474</v>
      </c>
      <c r="Z31" s="42">
        <f>IF(AND('Benefits (0.04)'!AB31&lt;&gt;"NA", 'Travel_costs (0.04)'!AC31&lt;&gt;"NA"), 'Benefits (0.04)'!AB31-'Travel_costs (0.04)'!AC31, "NA")</f>
        <v>4857.579186</v>
      </c>
      <c r="AA31" s="42">
        <f>IF(AND('Benefits (0.04)'!AC31&lt;&gt;"NA", 'Travel_costs (0.04)'!AD31&lt;&gt;"NA"), 'Benefits (0.04)'!AC31-'Travel_costs (0.04)'!AD31, "NA")</f>
        <v>4951</v>
      </c>
      <c r="AB31" s="42">
        <f>IF(AND('Benefits (0.04)'!AD31&lt;&gt;"NA", 'Travel_costs (0.04)'!AE31&lt;&gt;"NA"), 'Benefits (0.04)'!AD31-'Travel_costs (0.04)'!AE31, "NA")</f>
        <v>5046.14</v>
      </c>
      <c r="AC31" s="42">
        <f>IF(AND('Benefits (0.04)'!AE31&lt;&gt;"NA", 'Travel_costs (0.04)'!AF31&lt;&gt;"NA"), 'Benefits (0.04)'!AE31-'Travel_costs (0.04)'!AF31, "NA")</f>
        <v>5143.0276</v>
      </c>
      <c r="AD31" s="42">
        <f>IF(AND('Benefits (0.04)'!AF31&lt;&gt;"NA", 'Travel_costs (0.04)'!AG31&lt;&gt;"NA"), 'Benefits (0.04)'!AF31-'Travel_costs (0.04)'!AG31, "NA")</f>
        <v>5241.691544</v>
      </c>
      <c r="AE31" s="42">
        <f>IF(AND('Benefits (0.04)'!AG31&lt;&gt;"NA", 'Travel_costs (0.04)'!AH31&lt;&gt;"NA"), 'Benefits (0.04)'!AG31-'Travel_costs (0.04)'!AH31, "NA")</f>
        <v>5342.160903</v>
      </c>
      <c r="AF31" s="42">
        <f>IF(AND('Benefits (0.04)'!AH31&lt;&gt;"NA", 'Travel_costs (0.04)'!AI31&lt;&gt;"NA"), 'Benefits (0.04)'!AH31-'Travel_costs (0.04)'!AI31, "NA")</f>
        <v>5444.465069</v>
      </c>
      <c r="AG31" s="68">
        <f t="shared" si="2"/>
        <v>128585.9852</v>
      </c>
    </row>
    <row r="32">
      <c r="A32" s="25" t="s">
        <v>63</v>
      </c>
      <c r="B32" s="42">
        <f>IF(AND('Benefits (0.04)'!D32&lt;&gt;"NA", 'Travel_costs (0.04)'!E32&lt;&gt;"NA"), 'Benefits (0.04)'!D32-'Travel_costs (0.04)'!E32, "NA")</f>
        <v>1593.774923</v>
      </c>
      <c r="C32" s="42">
        <f>IF(AND('Benefits (0.04)'!E32&lt;&gt;"NA", 'Travel_costs (0.04)'!F32&lt;&gt;"NA"), 'Benefits (0.04)'!E32-'Travel_costs (0.04)'!F32, "NA")</f>
        <v>1622.904566</v>
      </c>
      <c r="D32" s="42">
        <f>IF(AND('Benefits (0.04)'!F32&lt;&gt;"NA", 'Travel_costs (0.04)'!G32&lt;&gt;"NA"), 'Benefits (0.04)'!F32-'Travel_costs (0.04)'!G32, "NA")</f>
        <v>1652.506968</v>
      </c>
      <c r="E32" s="42">
        <f>IF(AND('Benefits (0.04)'!G32&lt;&gt;"NA", 'Travel_costs (0.04)'!H32&lt;&gt;"NA"), 'Benefits (0.04)'!G32-'Travel_costs (0.04)'!H32, "NA")</f>
        <v>1682.587191</v>
      </c>
      <c r="F32" s="42">
        <f>IF(AND('Benefits (0.04)'!H32&lt;&gt;"NA", 'Travel_costs (0.04)'!I32&lt;&gt;"NA"), 'Benefits (0.04)'!H32-'Travel_costs (0.04)'!I32, "NA")</f>
        <v>1713.150221</v>
      </c>
      <c r="G32" s="42">
        <f>IF(AND('Benefits (0.04)'!I32&lt;&gt;"NA", 'Travel_costs (0.04)'!J32&lt;&gt;"NA"), 'Benefits (0.04)'!I32-'Travel_costs (0.04)'!J32, "NA")</f>
        <v>1744.200964</v>
      </c>
      <c r="H32" s="42">
        <f>IF(AND('Benefits (0.04)'!J32&lt;&gt;"NA", 'Travel_costs (0.04)'!K32&lt;&gt;"NA"), 'Benefits (0.04)'!J32-'Travel_costs (0.04)'!K32, "NA")</f>
        <v>1775.744231</v>
      </c>
      <c r="I32" s="42">
        <f>IF(AND('Benefits (0.04)'!K32&lt;&gt;"NA", 'Travel_costs (0.04)'!L32&lt;&gt;"NA"), 'Benefits (0.04)'!K32-'Travel_costs (0.04)'!L32, "NA")</f>
        <v>1807.784733</v>
      </c>
      <c r="J32" s="42">
        <f>IF(AND('Benefits (0.04)'!L32&lt;&gt;"NA", 'Travel_costs (0.04)'!M32&lt;&gt;"NA"), 'Benefits (0.04)'!L32-'Travel_costs (0.04)'!M32, "NA")</f>
        <v>1840.327069</v>
      </c>
      <c r="K32" s="42">
        <f>IF(AND('Benefits (0.04)'!M32&lt;&gt;"NA", 'Travel_costs (0.04)'!N32&lt;&gt;"NA"), 'Benefits (0.04)'!M32-'Travel_costs (0.04)'!N32, "NA")</f>
        <v>1873.375719</v>
      </c>
      <c r="L32" s="42">
        <f>IF(AND('Benefits (0.04)'!N32&lt;&gt;"NA", 'Travel_costs (0.04)'!O32&lt;&gt;"NA"), 'Benefits (0.04)'!N32-'Travel_costs (0.04)'!O32, "NA")</f>
        <v>1906.935025</v>
      </c>
      <c r="M32" s="42">
        <f>IF(AND('Benefits (0.04)'!O32&lt;&gt;"NA", 'Travel_costs (0.04)'!P32&lt;&gt;"NA"), 'Benefits (0.04)'!O32-'Travel_costs (0.04)'!P32, "NA")</f>
        <v>1941.00919</v>
      </c>
      <c r="N32" s="42">
        <f>IF(AND('Benefits (0.04)'!P32&lt;&gt;"NA", 'Travel_costs (0.04)'!Q32&lt;&gt;"NA"), 'Benefits (0.04)'!P32-'Travel_costs (0.04)'!Q32, "NA")</f>
        <v>1975.602256</v>
      </c>
      <c r="O32" s="42">
        <f>IF(AND('Benefits (0.04)'!Q32&lt;&gt;"NA", 'Travel_costs (0.04)'!R32&lt;&gt;"NA"), 'Benefits (0.04)'!Q32-'Travel_costs (0.04)'!R32, "NA")</f>
        <v>2010.718099</v>
      </c>
      <c r="P32" s="42">
        <f>IF(AND('Benefits (0.04)'!R32&lt;&gt;"NA", 'Travel_costs (0.04)'!S32&lt;&gt;"NA"), 'Benefits (0.04)'!R32-'Travel_costs (0.04)'!S32, "NA")</f>
        <v>2046.36041</v>
      </c>
      <c r="Q32" s="42">
        <f>IF(AND('Benefits (0.04)'!S32&lt;&gt;"NA", 'Travel_costs (0.04)'!T32&lt;&gt;"NA"), 'Benefits (0.04)'!S32-'Travel_costs (0.04)'!T32, "NA")</f>
        <v>2082.532686</v>
      </c>
      <c r="R32" s="42">
        <f>IF(AND('Benefits (0.04)'!T32&lt;&gt;"NA", 'Travel_costs (0.04)'!U32&lt;&gt;"NA"), 'Benefits (0.04)'!T32-'Travel_costs (0.04)'!U32, "NA")</f>
        <v>2119.23821</v>
      </c>
      <c r="S32" s="42">
        <f>IF(AND('Benefits (0.04)'!U32&lt;&gt;"NA", 'Travel_costs (0.04)'!V32&lt;&gt;"NA"), 'Benefits (0.04)'!U32-'Travel_costs (0.04)'!V32, "NA")</f>
        <v>2156.480039</v>
      </c>
      <c r="T32" s="42">
        <f>IF(AND('Benefits (0.04)'!V32&lt;&gt;"NA", 'Travel_costs (0.04)'!W32&lt;&gt;"NA"), 'Benefits (0.04)'!V32-'Travel_costs (0.04)'!W32, "NA")</f>
        <v>2194.260988</v>
      </c>
      <c r="U32" s="42">
        <f>IF(AND('Benefits (0.04)'!W32&lt;&gt;"NA", 'Travel_costs (0.04)'!X32&lt;&gt;"NA"), 'Benefits (0.04)'!W32-'Travel_costs (0.04)'!X32, "NA")</f>
        <v>2232.583609</v>
      </c>
      <c r="V32" s="42">
        <f>IF(AND('Benefits (0.04)'!X32&lt;&gt;"NA", 'Travel_costs (0.04)'!Y32&lt;&gt;"NA"), 'Benefits (0.04)'!X32-'Travel_costs (0.04)'!Y32, "NA")</f>
        <v>2271.450179</v>
      </c>
      <c r="W32" s="42">
        <f>IF(AND('Benefits (0.04)'!Y32&lt;&gt;"NA", 'Travel_costs (0.04)'!Z32&lt;&gt;"NA"), 'Benefits (0.04)'!Y32-'Travel_costs (0.04)'!Z32, "NA")</f>
        <v>2310.862676</v>
      </c>
      <c r="X32" s="42">
        <f>IF(AND('Benefits (0.04)'!Z32&lt;&gt;"NA", 'Travel_costs (0.04)'!AA32&lt;&gt;"NA"), 'Benefits (0.04)'!Z32-'Travel_costs (0.04)'!AA32, "NA")</f>
        <v>2350.822763</v>
      </c>
      <c r="Y32" s="42">
        <f>IF(AND('Benefits (0.04)'!AA32&lt;&gt;"NA", 'Travel_costs (0.04)'!AB32&lt;&gt;"NA"), 'Benefits (0.04)'!AA32-'Travel_costs (0.04)'!AB32, "NA")</f>
        <v>2391.331765</v>
      </c>
      <c r="Z32" s="42">
        <f>IF(AND('Benefits (0.04)'!AB32&lt;&gt;"NA", 'Travel_costs (0.04)'!AC32&lt;&gt;"NA"), 'Benefits (0.04)'!AB32-'Travel_costs (0.04)'!AC32, "NA")</f>
        <v>2432.390649</v>
      </c>
      <c r="AA32" s="42">
        <f>IF(AND('Benefits (0.04)'!AC32&lt;&gt;"NA", 'Travel_costs (0.04)'!AD32&lt;&gt;"NA"), 'Benefits (0.04)'!AC32-'Travel_costs (0.04)'!AD32, "NA")</f>
        <v>2474</v>
      </c>
      <c r="AB32" s="42">
        <f>IF(AND('Benefits (0.04)'!AD32&lt;&gt;"NA", 'Travel_costs (0.04)'!AE32&lt;&gt;"NA"), 'Benefits (0.04)'!AD32-'Travel_costs (0.04)'!AE32, "NA")</f>
        <v>2516.16</v>
      </c>
      <c r="AC32" s="42">
        <f>IF(AND('Benefits (0.04)'!AE32&lt;&gt;"NA", 'Travel_costs (0.04)'!AF32&lt;&gt;"NA"), 'Benefits (0.04)'!AE32-'Travel_costs (0.04)'!AF32, "NA")</f>
        <v>2558.8704</v>
      </c>
      <c r="AD32" s="42">
        <f>IF(AND('Benefits (0.04)'!AF32&lt;&gt;"NA", 'Travel_costs (0.04)'!AG32&lt;&gt;"NA"), 'Benefits (0.04)'!AF32-'Travel_costs (0.04)'!AG32, "NA")</f>
        <v>2602.130496</v>
      </c>
      <c r="AE32" s="42">
        <f>IF(AND('Benefits (0.04)'!AG32&lt;&gt;"NA", 'Travel_costs (0.04)'!AH32&lt;&gt;"NA"), 'Benefits (0.04)'!AG32-'Travel_costs (0.04)'!AH32, "NA")</f>
        <v>2645.939101</v>
      </c>
      <c r="AF32" s="42">
        <f>IF(AND('Benefits (0.04)'!AH32&lt;&gt;"NA", 'Travel_costs (0.04)'!AI32&lt;&gt;"NA"), 'Benefits (0.04)'!AH32-'Travel_costs (0.04)'!AI32, "NA")</f>
        <v>2690.294519</v>
      </c>
      <c r="AG32" s="68">
        <f t="shared" si="2"/>
        <v>65216.32964</v>
      </c>
    </row>
    <row r="33">
      <c r="A33" s="5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68"/>
    </row>
    <row r="34">
      <c r="A34" s="32" t="s">
        <v>64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68"/>
    </row>
    <row r="35">
      <c r="A35" s="19" t="s">
        <v>65</v>
      </c>
      <c r="B35" s="42">
        <f>IF(AND('Benefits (0.04)'!D35&lt;&gt;"NA", 'Travel_costs (0.04)'!E35&lt;&gt;"NA"), 'Benefits (0.04)'!D35-'Travel_costs (0.04)'!E35, "NA")</f>
        <v>559.8978524</v>
      </c>
      <c r="C35" s="42">
        <f>IF(AND('Benefits (0.04)'!E35&lt;&gt;"NA", 'Travel_costs (0.04)'!F35&lt;&gt;"NA"), 'Benefits (0.04)'!E35-'Travel_costs (0.04)'!F35, "NA")</f>
        <v>561.5453356</v>
      </c>
      <c r="D35" s="42">
        <f>IF(AND('Benefits (0.04)'!F35&lt;&gt;"NA", 'Travel_costs (0.04)'!G35&lt;&gt;"NA"), 'Benefits (0.04)'!F35-'Travel_costs (0.04)'!G35, "NA")</f>
        <v>562.8437496</v>
      </c>
      <c r="E35" s="42">
        <f>IF(AND('Benefits (0.04)'!G35&lt;&gt;"NA", 'Travel_costs (0.04)'!H35&lt;&gt;"NA"), 'Benefits (0.04)'!G35-'Travel_costs (0.04)'!H35, "NA")</f>
        <v>563.7708322</v>
      </c>
      <c r="F35" s="42">
        <f>IF(AND('Benefits (0.04)'!H35&lt;&gt;"NA", 'Travel_costs (0.04)'!I35&lt;&gt;"NA"), 'Benefits (0.04)'!H35-'Travel_costs (0.04)'!I35, "NA")</f>
        <v>564.3032647</v>
      </c>
      <c r="G35" s="42">
        <f>IF(AND('Benefits (0.04)'!I35&lt;&gt;"NA", 'Travel_costs (0.04)'!J35&lt;&gt;"NA"), 'Benefits (0.04)'!I35-'Travel_costs (0.04)'!J35, "NA")</f>
        <v>564.4166264</v>
      </c>
      <c r="H35" s="42">
        <f>IF(AND('Benefits (0.04)'!J35&lt;&gt;"NA", 'Travel_costs (0.04)'!K35&lt;&gt;"NA"), 'Benefits (0.04)'!J35-'Travel_costs (0.04)'!K35, "NA")</f>
        <v>564.0853473</v>
      </c>
      <c r="I35" s="42">
        <f>IF(AND('Benefits (0.04)'!K35&lt;&gt;"NA", 'Travel_costs (0.04)'!L35&lt;&gt;"NA"), 'Benefits (0.04)'!K35-'Travel_costs (0.04)'!L35, "NA")</f>
        <v>563.2826581</v>
      </c>
      <c r="J35" s="42">
        <f>IF(AND('Benefits (0.04)'!L35&lt;&gt;"NA", 'Travel_costs (0.04)'!M35&lt;&gt;"NA"), 'Benefits (0.04)'!L35-'Travel_costs (0.04)'!M35, "NA")</f>
        <v>561.9805393</v>
      </c>
      <c r="K35" s="42">
        <f>IF(AND('Benefits (0.04)'!M35&lt;&gt;"NA", 'Travel_costs (0.04)'!N35&lt;&gt;"NA"), 'Benefits (0.04)'!M35-'Travel_costs (0.04)'!N35, "NA")</f>
        <v>560.1496673</v>
      </c>
      <c r="L35" s="42">
        <f>IF(AND('Benefits (0.04)'!N35&lt;&gt;"NA", 'Travel_costs (0.04)'!O35&lt;&gt;"NA"), 'Benefits (0.04)'!N35-'Travel_costs (0.04)'!O35, "NA")</f>
        <v>557.7593585</v>
      </c>
      <c r="M35" s="42">
        <f>IF(AND('Benefits (0.04)'!O35&lt;&gt;"NA", 'Travel_costs (0.04)'!P35&lt;&gt;"NA"), 'Benefits (0.04)'!O35-'Travel_costs (0.04)'!P35, "NA")</f>
        <v>554.7775114</v>
      </c>
      <c r="N35" s="42">
        <f>IF(AND('Benefits (0.04)'!P35&lt;&gt;"NA", 'Travel_costs (0.04)'!Q35&lt;&gt;"NA"), 'Benefits (0.04)'!P35-'Travel_costs (0.04)'!Q35, "NA")</f>
        <v>551.170546</v>
      </c>
      <c r="O35" s="42">
        <f>IF(AND('Benefits (0.04)'!Q35&lt;&gt;"NA", 'Travel_costs (0.04)'!R35&lt;&gt;"NA"), 'Benefits (0.04)'!Q35-'Travel_costs (0.04)'!R35, "NA")</f>
        <v>546.9033407</v>
      </c>
      <c r="P35" s="42">
        <f>IF(AND('Benefits (0.04)'!R35&lt;&gt;"NA", 'Travel_costs (0.04)'!S35&lt;&gt;"NA"), 'Benefits (0.04)'!R35-'Travel_costs (0.04)'!S35, "NA")</f>
        <v>541.9391667</v>
      </c>
      <c r="Q35" s="42">
        <f>IF(AND('Benefits (0.04)'!S35&lt;&gt;"NA", 'Travel_costs (0.04)'!T35&lt;&gt;"NA"), 'Benefits (0.04)'!S35-'Travel_costs (0.04)'!T35, "NA")</f>
        <v>536.2396195</v>
      </c>
      <c r="R35" s="42">
        <f>IF(AND('Benefits (0.04)'!T35&lt;&gt;"NA", 'Travel_costs (0.04)'!U35&lt;&gt;"NA"), 'Benefits (0.04)'!T35-'Travel_costs (0.04)'!U35, "NA")</f>
        <v>529.7645481</v>
      </c>
      <c r="S35" s="42">
        <f>IF(AND('Benefits (0.04)'!U35&lt;&gt;"NA", 'Travel_costs (0.04)'!V35&lt;&gt;"NA"), 'Benefits (0.04)'!U35-'Travel_costs (0.04)'!V35, "NA")</f>
        <v>522.4719808</v>
      </c>
      <c r="T35" s="42">
        <f>IF(AND('Benefits (0.04)'!V35&lt;&gt;"NA", 'Travel_costs (0.04)'!W35&lt;&gt;"NA"), 'Benefits (0.04)'!V35-'Travel_costs (0.04)'!W35, "NA")</f>
        <v>514.3180478</v>
      </c>
      <c r="U35" s="42">
        <f>IF(AND('Benefits (0.04)'!W35&lt;&gt;"NA", 'Travel_costs (0.04)'!X35&lt;&gt;"NA"), 'Benefits (0.04)'!W35-'Travel_costs (0.04)'!X35, "NA")</f>
        <v>505.2569012</v>
      </c>
      <c r="V35" s="42">
        <f>IF(AND('Benefits (0.04)'!X35&lt;&gt;"NA", 'Travel_costs (0.04)'!Y35&lt;&gt;"NA"), 'Benefits (0.04)'!X35-'Travel_costs (0.04)'!Y35, "NA")</f>
        <v>495.2406314</v>
      </c>
      <c r="W35" s="42">
        <f>IF(AND('Benefits (0.04)'!Y35&lt;&gt;"NA", 'Travel_costs (0.04)'!Z35&lt;&gt;"NA"), 'Benefits (0.04)'!Y35-'Travel_costs (0.04)'!Z35, "NA")</f>
        <v>484.2191799</v>
      </c>
      <c r="X35" s="42">
        <f>IF(AND('Benefits (0.04)'!Z35&lt;&gt;"NA", 'Travel_costs (0.04)'!AA35&lt;&gt;"NA"), 'Benefits (0.04)'!Z35-'Travel_costs (0.04)'!AA35, "NA")</f>
        <v>472.1402488</v>
      </c>
      <c r="Y35" s="42">
        <f>IF(AND('Benefits (0.04)'!AA35&lt;&gt;"NA", 'Travel_costs (0.04)'!AB35&lt;&gt;"NA"), 'Benefits (0.04)'!AA35-'Travel_costs (0.04)'!AB35, "NA")</f>
        <v>458.9492065</v>
      </c>
      <c r="Z35" s="42">
        <f>IF(AND('Benefits (0.04)'!AB35&lt;&gt;"NA", 'Travel_costs (0.04)'!AC35&lt;&gt;"NA"), 'Benefits (0.04)'!AB35-'Travel_costs (0.04)'!AC35, "NA")</f>
        <v>444.5889894</v>
      </c>
      <c r="AA35" s="42">
        <f>IF(AND('Benefits (0.04)'!AC35&lt;&gt;"NA", 'Travel_costs (0.04)'!AD35&lt;&gt;"NA"), 'Benefits (0.04)'!AC35-'Travel_costs (0.04)'!AD35, "NA")</f>
        <v>429</v>
      </c>
      <c r="AB35" s="42">
        <f>IF(AND('Benefits (0.04)'!AD35&lt;&gt;"NA", 'Travel_costs (0.04)'!AE35&lt;&gt;"NA"), 'Benefits (0.04)'!AD35-'Travel_costs (0.04)'!AE35, "NA")</f>
        <v>412.12</v>
      </c>
      <c r="AC35" s="42">
        <f>IF(AND('Benefits (0.04)'!AE35&lt;&gt;"NA", 'Travel_costs (0.04)'!AF35&lt;&gt;"NA"), 'Benefits (0.04)'!AE35-'Travel_costs (0.04)'!AF35, "NA")</f>
        <v>393.884</v>
      </c>
      <c r="AD35" s="42">
        <f>IF(AND('Benefits (0.04)'!AF35&lt;&gt;"NA", 'Travel_costs (0.04)'!AG35&lt;&gt;"NA"), 'Benefits (0.04)'!AF35-'Travel_costs (0.04)'!AG35, "NA")</f>
        <v>374.224144</v>
      </c>
      <c r="AE35" s="42">
        <f>IF(AND('Benefits (0.04)'!AG35&lt;&gt;"NA", 'Travel_costs (0.04)'!AH35&lt;&gt;"NA"), 'Benefits (0.04)'!AG35-'Travel_costs (0.04)'!AH35, "NA")</f>
        <v>353.0695894</v>
      </c>
      <c r="AF35" s="42">
        <f>IF(AND('Benefits (0.04)'!AH35&lt;&gt;"NA", 'Travel_costs (0.04)'!AI35&lt;&gt;"NA"), 'Benefits (0.04)'!AH35-'Travel_costs (0.04)'!AI35, "NA")</f>
        <v>330.3463823</v>
      </c>
      <c r="AG35" s="68">
        <f t="shared" ref="AG35:AG43" si="3">SUMIF(B35:AF35, "&lt;&gt;NA")</f>
        <v>15634.65927</v>
      </c>
    </row>
    <row r="36">
      <c r="A36" s="19" t="s">
        <v>68</v>
      </c>
      <c r="B36" s="51" t="str">
        <f>IF(AND('Benefits (0.04)'!D36&lt;&gt;"NA", 'Travel_costs (0.04)'!E36&lt;&gt;"NA"), 'Benefits (0.04)'!D36-'Travel_costs (0.04)'!E36, "NA")</f>
        <v>NA</v>
      </c>
      <c r="C36" s="51" t="str">
        <f>IF(AND('Benefits (0.04)'!E36&lt;&gt;"NA", 'Travel_costs (0.04)'!F36&lt;&gt;"NA"), 'Benefits (0.04)'!E36-'Travel_costs (0.04)'!F36, "NA")</f>
        <v>NA</v>
      </c>
      <c r="D36" s="51" t="str">
        <f>IF(AND('Benefits (0.04)'!F36&lt;&gt;"NA", 'Travel_costs (0.04)'!G36&lt;&gt;"NA"), 'Benefits (0.04)'!F36-'Travel_costs (0.04)'!G36, "NA")</f>
        <v>NA</v>
      </c>
      <c r="E36" s="51" t="str">
        <f>IF(AND('Benefits (0.04)'!G36&lt;&gt;"NA", 'Travel_costs (0.04)'!H36&lt;&gt;"NA"), 'Benefits (0.04)'!G36-'Travel_costs (0.04)'!H36, "NA")</f>
        <v>NA</v>
      </c>
      <c r="F36" s="51" t="str">
        <f>IF(AND('Benefits (0.04)'!H36&lt;&gt;"NA", 'Travel_costs (0.04)'!I36&lt;&gt;"NA"), 'Benefits (0.04)'!H36-'Travel_costs (0.04)'!I36, "NA")</f>
        <v>NA</v>
      </c>
      <c r="G36" s="51" t="str">
        <f>IF(AND('Benefits (0.04)'!I36&lt;&gt;"NA", 'Travel_costs (0.04)'!J36&lt;&gt;"NA"), 'Benefits (0.04)'!I36-'Travel_costs (0.04)'!J36, "NA")</f>
        <v>NA</v>
      </c>
      <c r="H36" s="51" t="str">
        <f>IF(AND('Benefits (0.04)'!J36&lt;&gt;"NA", 'Travel_costs (0.04)'!K36&lt;&gt;"NA"), 'Benefits (0.04)'!J36-'Travel_costs (0.04)'!K36, "NA")</f>
        <v>NA</v>
      </c>
      <c r="I36" s="51" t="str">
        <f>IF(AND('Benefits (0.04)'!K36&lt;&gt;"NA", 'Travel_costs (0.04)'!L36&lt;&gt;"NA"), 'Benefits (0.04)'!K36-'Travel_costs (0.04)'!L36, "NA")</f>
        <v>NA</v>
      </c>
      <c r="J36" s="51" t="str">
        <f>IF(AND('Benefits (0.04)'!L36&lt;&gt;"NA", 'Travel_costs (0.04)'!M36&lt;&gt;"NA"), 'Benefits (0.04)'!L36-'Travel_costs (0.04)'!M36, "NA")</f>
        <v>NA</v>
      </c>
      <c r="K36" s="51" t="str">
        <f>IF(AND('Benefits (0.04)'!M36&lt;&gt;"NA", 'Travel_costs (0.04)'!N36&lt;&gt;"NA"), 'Benefits (0.04)'!M36-'Travel_costs (0.04)'!N36, "NA")</f>
        <v>NA</v>
      </c>
      <c r="L36" s="51" t="str">
        <f>IF(AND('Benefits (0.04)'!N36&lt;&gt;"NA", 'Travel_costs (0.04)'!O36&lt;&gt;"NA"), 'Benefits (0.04)'!N36-'Travel_costs (0.04)'!O36, "NA")</f>
        <v>NA</v>
      </c>
      <c r="M36" s="51" t="str">
        <f>IF(AND('Benefits (0.04)'!O36&lt;&gt;"NA", 'Travel_costs (0.04)'!P36&lt;&gt;"NA"), 'Benefits (0.04)'!O36-'Travel_costs (0.04)'!P36, "NA")</f>
        <v>NA</v>
      </c>
      <c r="N36" s="51" t="str">
        <f>IF(AND('Benefits (0.04)'!P36&lt;&gt;"NA", 'Travel_costs (0.04)'!Q36&lt;&gt;"NA"), 'Benefits (0.04)'!P36-'Travel_costs (0.04)'!Q36, "NA")</f>
        <v>NA</v>
      </c>
      <c r="O36" s="51" t="str">
        <f>IF(AND('Benefits (0.04)'!Q36&lt;&gt;"NA", 'Travel_costs (0.04)'!R36&lt;&gt;"NA"), 'Benefits (0.04)'!Q36-'Travel_costs (0.04)'!R36, "NA")</f>
        <v>NA</v>
      </c>
      <c r="P36" s="51" t="str">
        <f>IF(AND('Benefits (0.04)'!R36&lt;&gt;"NA", 'Travel_costs (0.04)'!S36&lt;&gt;"NA"), 'Benefits (0.04)'!R36-'Travel_costs (0.04)'!S36, "NA")</f>
        <v>NA</v>
      </c>
      <c r="Q36" s="51" t="str">
        <f>IF(AND('Benefits (0.04)'!S36&lt;&gt;"NA", 'Travel_costs (0.04)'!T36&lt;&gt;"NA"), 'Benefits (0.04)'!S36-'Travel_costs (0.04)'!T36, "NA")</f>
        <v>NA</v>
      </c>
      <c r="R36" s="51" t="str">
        <f>IF(AND('Benefits (0.04)'!T36&lt;&gt;"NA", 'Travel_costs (0.04)'!U36&lt;&gt;"NA"), 'Benefits (0.04)'!T36-'Travel_costs (0.04)'!U36, "NA")</f>
        <v>NA</v>
      </c>
      <c r="S36" s="51" t="str">
        <f>IF(AND('Benefits (0.04)'!U36&lt;&gt;"NA", 'Travel_costs (0.04)'!V36&lt;&gt;"NA"), 'Benefits (0.04)'!U36-'Travel_costs (0.04)'!V36, "NA")</f>
        <v>NA</v>
      </c>
      <c r="T36" s="51" t="str">
        <f>IF(AND('Benefits (0.04)'!V36&lt;&gt;"NA", 'Travel_costs (0.04)'!W36&lt;&gt;"NA"), 'Benefits (0.04)'!V36-'Travel_costs (0.04)'!W36, "NA")</f>
        <v>NA</v>
      </c>
      <c r="U36" s="51" t="str">
        <f>IF(AND('Benefits (0.04)'!W36&lt;&gt;"NA", 'Travel_costs (0.04)'!X36&lt;&gt;"NA"), 'Benefits (0.04)'!W36-'Travel_costs (0.04)'!X36, "NA")</f>
        <v>NA</v>
      </c>
      <c r="V36" s="51" t="str">
        <f>IF(AND('Benefits (0.04)'!X36&lt;&gt;"NA", 'Travel_costs (0.04)'!Y36&lt;&gt;"NA"), 'Benefits (0.04)'!X36-'Travel_costs (0.04)'!Y36, "NA")</f>
        <v>NA</v>
      </c>
      <c r="W36" s="51" t="str">
        <f>IF(AND('Benefits (0.04)'!Y36&lt;&gt;"NA", 'Travel_costs (0.04)'!Z36&lt;&gt;"NA"), 'Benefits (0.04)'!Y36-'Travel_costs (0.04)'!Z36, "NA")</f>
        <v>NA</v>
      </c>
      <c r="X36" s="51" t="str">
        <f>IF(AND('Benefits (0.04)'!Z36&lt;&gt;"NA", 'Travel_costs (0.04)'!AA36&lt;&gt;"NA"), 'Benefits (0.04)'!Z36-'Travel_costs (0.04)'!AA36, "NA")</f>
        <v>NA</v>
      </c>
      <c r="Y36" s="51" t="str">
        <f>IF(AND('Benefits (0.04)'!AA36&lt;&gt;"NA", 'Travel_costs (0.04)'!AB36&lt;&gt;"NA"), 'Benefits (0.04)'!AA36-'Travel_costs (0.04)'!AB36, "NA")</f>
        <v>NA</v>
      </c>
      <c r="Z36" s="51" t="str">
        <f>IF(AND('Benefits (0.04)'!AB36&lt;&gt;"NA", 'Travel_costs (0.04)'!AC36&lt;&gt;"NA"), 'Benefits (0.04)'!AB36-'Travel_costs (0.04)'!AC36, "NA")</f>
        <v>NA</v>
      </c>
      <c r="AA36" s="51" t="str">
        <f>IF(AND('Benefits (0.04)'!AC36&lt;&gt;"NA", 'Travel_costs (0.04)'!AD36&lt;&gt;"NA"), 'Benefits (0.04)'!AC36-'Travel_costs (0.04)'!AD36, "NA")</f>
        <v>NA</v>
      </c>
      <c r="AB36" s="51" t="str">
        <f>IF(AND('Benefits (0.04)'!AD36&lt;&gt;"NA", 'Travel_costs (0.04)'!AE36&lt;&gt;"NA"), 'Benefits (0.04)'!AD36-'Travel_costs (0.04)'!AE36, "NA")</f>
        <v>NA</v>
      </c>
      <c r="AC36" s="51" t="str">
        <f>IF(AND('Benefits (0.04)'!AE36&lt;&gt;"NA", 'Travel_costs (0.04)'!AF36&lt;&gt;"NA"), 'Benefits (0.04)'!AE36-'Travel_costs (0.04)'!AF36, "NA")</f>
        <v>NA</v>
      </c>
      <c r="AD36" s="51" t="str">
        <f>IF(AND('Benefits (0.04)'!AF36&lt;&gt;"NA", 'Travel_costs (0.04)'!AG36&lt;&gt;"NA"), 'Benefits (0.04)'!AF36-'Travel_costs (0.04)'!AG36, "NA")</f>
        <v>NA</v>
      </c>
      <c r="AE36" s="51" t="str">
        <f>IF(AND('Benefits (0.04)'!AG36&lt;&gt;"NA", 'Travel_costs (0.04)'!AH36&lt;&gt;"NA"), 'Benefits (0.04)'!AG36-'Travel_costs (0.04)'!AH36, "NA")</f>
        <v>NA</v>
      </c>
      <c r="AF36" s="51" t="str">
        <f>IF(AND('Benefits (0.04)'!AH36&lt;&gt;"NA", 'Travel_costs (0.04)'!AI36&lt;&gt;"NA"), 'Benefits (0.04)'!AH36-'Travel_costs (0.04)'!AI36, "NA")</f>
        <v>NA</v>
      </c>
      <c r="AG36" s="68">
        <f t="shared" si="3"/>
        <v>0</v>
      </c>
    </row>
    <row r="37">
      <c r="A37" s="19" t="s">
        <v>69</v>
      </c>
      <c r="B37" s="42">
        <f>IF(AND('Benefits (0.04)'!D37&lt;&gt;"NA", 'Travel_costs (0.04)'!E37&lt;&gt;"NA"), 'Benefits (0.04)'!D37-'Travel_costs (0.04)'!E37, "NA")</f>
        <v>-16.04499805</v>
      </c>
      <c r="C37" s="42">
        <f>IF(AND('Benefits (0.04)'!E37&lt;&gt;"NA", 'Travel_costs (0.04)'!F37&lt;&gt;"NA"), 'Benefits (0.04)'!E37-'Travel_costs (0.04)'!F37, "NA")</f>
        <v>-19.83197726</v>
      </c>
      <c r="D37" s="42">
        <f>IF(AND('Benefits (0.04)'!F37&lt;&gt;"NA", 'Travel_costs (0.04)'!G37&lt;&gt;"NA"), 'Benefits (0.04)'!F37-'Travel_costs (0.04)'!G37, "NA")</f>
        <v>-23.83333923</v>
      </c>
      <c r="E37" s="42">
        <f>IF(AND('Benefits (0.04)'!G37&lt;&gt;"NA", 'Travel_costs (0.04)'!H37&lt;&gt;"NA"), 'Benefits (0.04)'!G37-'Travel_costs (0.04)'!H37, "NA")</f>
        <v>-28.05891733</v>
      </c>
      <c r="F37" s="42">
        <f>IF(AND('Benefits (0.04)'!H37&lt;&gt;"NA", 'Travel_costs (0.04)'!I37&lt;&gt;"NA"), 'Benefits (0.04)'!H37-'Travel_costs (0.04)'!I37, "NA")</f>
        <v>-32.51896345</v>
      </c>
      <c r="G37" s="42">
        <f>IF(AND('Benefits (0.04)'!I37&lt;&gt;"NA", 'Travel_costs (0.04)'!J37&lt;&gt;"NA"), 'Benefits (0.04)'!I37-'Travel_costs (0.04)'!J37, "NA")</f>
        <v>-37.2241652</v>
      </c>
      <c r="H37" s="42">
        <f>IF(AND('Benefits (0.04)'!J37&lt;&gt;"NA", 'Travel_costs (0.04)'!K37&lt;&gt;"NA"), 'Benefits (0.04)'!J37-'Travel_costs (0.04)'!K37, "NA")</f>
        <v>-42.18566389</v>
      </c>
      <c r="I37" s="42">
        <f>IF(AND('Benefits (0.04)'!K37&lt;&gt;"NA", 'Travel_costs (0.04)'!L37&lt;&gt;"NA"), 'Benefits (0.04)'!K37-'Travel_costs (0.04)'!L37, "NA")</f>
        <v>-47.41507317</v>
      </c>
      <c r="J37" s="42">
        <f>IF(AND('Benefits (0.04)'!L37&lt;&gt;"NA", 'Travel_costs (0.04)'!M37&lt;&gt;"NA"), 'Benefits (0.04)'!L37-'Travel_costs (0.04)'!M37, "NA")</f>
        <v>-52.92449847</v>
      </c>
      <c r="K37" s="42">
        <f>IF(AND('Benefits (0.04)'!M37&lt;&gt;"NA", 'Travel_costs (0.04)'!N37&lt;&gt;"NA"), 'Benefits (0.04)'!M37-'Travel_costs (0.04)'!N37, "NA")</f>
        <v>-58.72655723</v>
      </c>
      <c r="L37" s="42">
        <f>IF(AND('Benefits (0.04)'!N37&lt;&gt;"NA", 'Travel_costs (0.04)'!O37&lt;&gt;"NA"), 'Benefits (0.04)'!N37-'Travel_costs (0.04)'!O37, "NA")</f>
        <v>-64.83439992</v>
      </c>
      <c r="M37" s="42">
        <f>IF(AND('Benefits (0.04)'!O37&lt;&gt;"NA", 'Travel_costs (0.04)'!P37&lt;&gt;"NA"), 'Benefits (0.04)'!O37-'Travel_costs (0.04)'!P37, "NA")</f>
        <v>-71.26173192</v>
      </c>
      <c r="N37" s="42">
        <f>IF(AND('Benefits (0.04)'!P37&lt;&gt;"NA", 'Travel_costs (0.04)'!Q37&lt;&gt;"NA"), 'Benefits (0.04)'!P37-'Travel_costs (0.04)'!Q37, "NA")</f>
        <v>-78.02283632</v>
      </c>
      <c r="O37" s="42">
        <f>IF(AND('Benefits (0.04)'!Q37&lt;&gt;"NA", 'Travel_costs (0.04)'!R37&lt;&gt;"NA"), 'Benefits (0.04)'!Q37-'Travel_costs (0.04)'!R37, "NA")</f>
        <v>-85.13259761</v>
      </c>
      <c r="P37" s="42">
        <f>IF(AND('Benefits (0.04)'!R37&lt;&gt;"NA", 'Travel_costs (0.04)'!S37&lt;&gt;"NA"), 'Benefits (0.04)'!R37-'Travel_costs (0.04)'!S37, "NA")</f>
        <v>-92.6065263</v>
      </c>
      <c r="Q37" s="42">
        <f>IF(AND('Benefits (0.04)'!S37&lt;&gt;"NA", 'Travel_costs (0.04)'!T37&lt;&gt;"NA"), 'Benefits (0.04)'!S37-'Travel_costs (0.04)'!T37, "NA")</f>
        <v>-100.4607846</v>
      </c>
      <c r="R37" s="42">
        <f>IF(AND('Benefits (0.04)'!T37&lt;&gt;"NA", 'Travel_costs (0.04)'!U37&lt;&gt;"NA"), 'Benefits (0.04)'!T37-'Travel_costs (0.04)'!U37, "NA")</f>
        <v>-108.7122132</v>
      </c>
      <c r="S37" s="42">
        <f>IF(AND('Benefits (0.04)'!U37&lt;&gt;"NA", 'Travel_costs (0.04)'!V37&lt;&gt;"NA"), 'Benefits (0.04)'!U37-'Travel_costs (0.04)'!V37, "NA")</f>
        <v>-117.3783589</v>
      </c>
      <c r="T37" s="42">
        <f>IF(AND('Benefits (0.04)'!V37&lt;&gt;"NA", 'Travel_costs (0.04)'!W37&lt;&gt;"NA"), 'Benefits (0.04)'!V37-'Travel_costs (0.04)'!W37, "NA")</f>
        <v>-126.4775036</v>
      </c>
      <c r="U37" s="42">
        <f>IF(AND('Benefits (0.04)'!W37&lt;&gt;"NA", 'Travel_costs (0.04)'!X37&lt;&gt;"NA"), 'Benefits (0.04)'!W37-'Travel_costs (0.04)'!X37, "NA")</f>
        <v>-136.0286943</v>
      </c>
      <c r="V37" s="42">
        <f>IF(AND('Benefits (0.04)'!X37&lt;&gt;"NA", 'Travel_costs (0.04)'!Y37&lt;&gt;"NA"), 'Benefits (0.04)'!X37-'Travel_costs (0.04)'!Y37, "NA")</f>
        <v>-146.0517744</v>
      </c>
      <c r="W37" s="42">
        <f>IF(AND('Benefits (0.04)'!Y37&lt;&gt;"NA", 'Travel_costs (0.04)'!Z37&lt;&gt;"NA"), 'Benefits (0.04)'!Y37-'Travel_costs (0.04)'!Z37, "NA")</f>
        <v>-156.5674163</v>
      </c>
      <c r="X37" s="42">
        <f>IF(AND('Benefits (0.04)'!Z37&lt;&gt;"NA", 'Travel_costs (0.04)'!AA37&lt;&gt;"NA"), 'Benefits (0.04)'!Z37-'Travel_costs (0.04)'!AA37, "NA")</f>
        <v>-167.5971554</v>
      </c>
      <c r="Y37" s="42">
        <f>IF(AND('Benefits (0.04)'!AA37&lt;&gt;"NA", 'Travel_costs (0.04)'!AB37&lt;&gt;"NA"), 'Benefits (0.04)'!AA37-'Travel_costs (0.04)'!AB37, "NA")</f>
        <v>-179.1634249</v>
      </c>
      <c r="Z37" s="42">
        <f>IF(AND('Benefits (0.04)'!AB37&lt;&gt;"NA", 'Travel_costs (0.04)'!AC37&lt;&gt;"NA"), 'Benefits (0.04)'!AB37-'Travel_costs (0.04)'!AC37, "NA")</f>
        <v>-191.2895928</v>
      </c>
      <c r="AA37" s="42">
        <f>IF(AND('Benefits (0.04)'!AC37&lt;&gt;"NA", 'Travel_costs (0.04)'!AD37&lt;&gt;"NA"), 'Benefits (0.04)'!AC37-'Travel_costs (0.04)'!AD37, "NA")</f>
        <v>-204</v>
      </c>
      <c r="AB37" s="42">
        <f>IF(AND('Benefits (0.04)'!AD37&lt;&gt;"NA", 'Travel_costs (0.04)'!AE37&lt;&gt;"NA"), 'Benefits (0.04)'!AD37-'Travel_costs (0.04)'!AE37, "NA")</f>
        <v>-217.32</v>
      </c>
      <c r="AC37" s="42">
        <f>IF(AND('Benefits (0.04)'!AE37&lt;&gt;"NA", 'Travel_costs (0.04)'!AF37&lt;&gt;"NA"), 'Benefits (0.04)'!AE37-'Travel_costs (0.04)'!AF37, "NA")</f>
        <v>-231.276</v>
      </c>
      <c r="AD37" s="42">
        <f>IF(AND('Benefits (0.04)'!AF37&lt;&gt;"NA", 'Travel_costs (0.04)'!AG37&lt;&gt;"NA"), 'Benefits (0.04)'!AF37-'Travel_costs (0.04)'!AG37, "NA")</f>
        <v>-245.895504</v>
      </c>
      <c r="AE37" s="42">
        <f>IF(AND('Benefits (0.04)'!AG37&lt;&gt;"NA", 'Travel_costs (0.04)'!AH37&lt;&gt;"NA"), 'Benefits (0.04)'!AG37-'Travel_costs (0.04)'!AH37, "NA")</f>
        <v>-261.2071574</v>
      </c>
      <c r="AF37" s="42">
        <f>IF(AND('Benefits (0.04)'!AH37&lt;&gt;"NA", 'Travel_costs (0.04)'!AI37&lt;&gt;"NA"), 'Benefits (0.04)'!AH37-'Travel_costs (0.04)'!AI37, "NA")</f>
        <v>-277.2407937</v>
      </c>
      <c r="AG37" s="68">
        <f t="shared" si="3"/>
        <v>-3617.288619</v>
      </c>
    </row>
    <row r="38">
      <c r="A38" s="6" t="s">
        <v>71</v>
      </c>
      <c r="B38" s="42">
        <f>IF(AND('Benefits (0.04)'!D38&lt;&gt;"NA", 'Travel_costs (0.04)'!E38&lt;&gt;"NA"), 'Benefits (0.04)'!D38-'Travel_costs (0.04)'!E38, "NA")</f>
        <v>881.703249</v>
      </c>
      <c r="C38" s="42">
        <f>IF(AND('Benefits (0.04)'!E38&lt;&gt;"NA", 'Travel_costs (0.04)'!F38&lt;&gt;"NA"), 'Benefits (0.04)'!E38-'Travel_costs (0.04)'!F38, "NA")</f>
        <v>896.9665758</v>
      </c>
      <c r="D38" s="42">
        <f>IF(AND('Benefits (0.04)'!F38&lt;&gt;"NA", 'Travel_costs (0.04)'!G38&lt;&gt;"NA"), 'Benefits (0.04)'!F38-'Travel_costs (0.04)'!G38, "NA")</f>
        <v>912.4403396</v>
      </c>
      <c r="E38" s="42">
        <f>IF(AND('Benefits (0.04)'!G38&lt;&gt;"NA", 'Travel_costs (0.04)'!H38&lt;&gt;"NA"), 'Benefits (0.04)'!G38-'Travel_costs (0.04)'!H38, "NA")</f>
        <v>928.124956</v>
      </c>
      <c r="F38" s="42">
        <f>IF(AND('Benefits (0.04)'!H38&lt;&gt;"NA", 'Travel_costs (0.04)'!I38&lt;&gt;"NA"), 'Benefits (0.04)'!H38-'Travel_costs (0.04)'!I38, "NA")</f>
        <v>944.0206971</v>
      </c>
      <c r="G38" s="42">
        <f>IF(AND('Benefits (0.04)'!I38&lt;&gt;"NA", 'Travel_costs (0.04)'!J38&lt;&gt;"NA"), 'Benefits (0.04)'!I38-'Travel_costs (0.04)'!J38, "NA")</f>
        <v>960.1276826</v>
      </c>
      <c r="H38" s="42">
        <f>IF(AND('Benefits (0.04)'!J38&lt;&gt;"NA", 'Travel_costs (0.04)'!K38&lt;&gt;"NA"), 'Benefits (0.04)'!J38-'Travel_costs (0.04)'!K38, "NA")</f>
        <v>976.4458708</v>
      </c>
      <c r="I38" s="42">
        <f>IF(AND('Benefits (0.04)'!K38&lt;&gt;"NA", 'Travel_costs (0.04)'!L38&lt;&gt;"NA"), 'Benefits (0.04)'!K38-'Travel_costs (0.04)'!L38, "NA")</f>
        <v>992.9750481</v>
      </c>
      <c r="J38" s="42">
        <f>IF(AND('Benefits (0.04)'!L38&lt;&gt;"NA", 'Travel_costs (0.04)'!M38&lt;&gt;"NA"), 'Benefits (0.04)'!L38-'Travel_costs (0.04)'!M38, "NA")</f>
        <v>1009.714819</v>
      </c>
      <c r="K38" s="42">
        <f>IF(AND('Benefits (0.04)'!M38&lt;&gt;"NA", 'Travel_costs (0.04)'!N38&lt;&gt;"NA"), 'Benefits (0.04)'!M38-'Travel_costs (0.04)'!N38, "NA")</f>
        <v>1026.664597</v>
      </c>
      <c r="L38" s="42">
        <f>IF(AND('Benefits (0.04)'!N38&lt;&gt;"NA", 'Travel_costs (0.04)'!O38&lt;&gt;"NA"), 'Benefits (0.04)'!N38-'Travel_costs (0.04)'!O38, "NA")</f>
        <v>1043.823589</v>
      </c>
      <c r="M38" s="42">
        <f>IF(AND('Benefits (0.04)'!O38&lt;&gt;"NA", 'Travel_costs (0.04)'!P38&lt;&gt;"NA"), 'Benefits (0.04)'!O38-'Travel_costs (0.04)'!P38, "NA")</f>
        <v>1061.190789</v>
      </c>
      <c r="N38" s="42">
        <f>IF(AND('Benefits (0.04)'!P38&lt;&gt;"NA", 'Travel_costs (0.04)'!Q38&lt;&gt;"NA"), 'Benefits (0.04)'!P38-'Travel_costs (0.04)'!Q38, "NA")</f>
        <v>1078.764962</v>
      </c>
      <c r="O38" s="42">
        <f>IF(AND('Benefits (0.04)'!Q38&lt;&gt;"NA", 'Travel_costs (0.04)'!R38&lt;&gt;"NA"), 'Benefits (0.04)'!Q38-'Travel_costs (0.04)'!R38, "NA")</f>
        <v>1096.544633</v>
      </c>
      <c r="P38" s="42">
        <f>IF(AND('Benefits (0.04)'!R38&lt;&gt;"NA", 'Travel_costs (0.04)'!S38&lt;&gt;"NA"), 'Benefits (0.04)'!R38-'Travel_costs (0.04)'!S38, "NA")</f>
        <v>1114.528073</v>
      </c>
      <c r="Q38" s="42">
        <f>IF(AND('Benefits (0.04)'!S38&lt;&gt;"NA", 'Travel_costs (0.04)'!T38&lt;&gt;"NA"), 'Benefits (0.04)'!S38-'Travel_costs (0.04)'!T38, "NA")</f>
        <v>1132.713283</v>
      </c>
      <c r="R38" s="42">
        <f>IF(AND('Benefits (0.04)'!T38&lt;&gt;"NA", 'Travel_costs (0.04)'!U38&lt;&gt;"NA"), 'Benefits (0.04)'!T38-'Travel_costs (0.04)'!U38, "NA")</f>
        <v>1151.097983</v>
      </c>
      <c r="S38" s="42">
        <f>IF(AND('Benefits (0.04)'!U38&lt;&gt;"NA", 'Travel_costs (0.04)'!V38&lt;&gt;"NA"), 'Benefits (0.04)'!U38-'Travel_costs (0.04)'!V38, "NA")</f>
        <v>1169.679594</v>
      </c>
      <c r="T38" s="42">
        <f>IF(AND('Benefits (0.04)'!V38&lt;&gt;"NA", 'Travel_costs (0.04)'!W38&lt;&gt;"NA"), 'Benefits (0.04)'!V38-'Travel_costs (0.04)'!W38, "NA")</f>
        <v>1188.455224</v>
      </c>
      <c r="U38" s="42">
        <f>IF(AND('Benefits (0.04)'!W38&lt;&gt;"NA", 'Travel_costs (0.04)'!X38&lt;&gt;"NA"), 'Benefits (0.04)'!W38-'Travel_costs (0.04)'!X38, "NA")</f>
        <v>1207.421648</v>
      </c>
      <c r="V38" s="42">
        <f>IF(AND('Benefits (0.04)'!X38&lt;&gt;"NA", 'Travel_costs (0.04)'!Y38&lt;&gt;"NA"), 'Benefits (0.04)'!X38-'Travel_costs (0.04)'!Y38, "NA")</f>
        <v>1226.575293</v>
      </c>
      <c r="W38" s="42">
        <f>IF(AND('Benefits (0.04)'!Y38&lt;&gt;"NA", 'Travel_costs (0.04)'!Z38&lt;&gt;"NA"), 'Benefits (0.04)'!Y38-'Travel_costs (0.04)'!Z38, "NA")</f>
        <v>1245.91222</v>
      </c>
      <c r="X38" s="42">
        <f>IF(AND('Benefits (0.04)'!Z38&lt;&gt;"NA", 'Travel_costs (0.04)'!AA38&lt;&gt;"NA"), 'Benefits (0.04)'!Z38-'Travel_costs (0.04)'!AA38, "NA")</f>
        <v>1265.428102</v>
      </c>
      <c r="Y38" s="42">
        <f>IF(AND('Benefits (0.04)'!AA38&lt;&gt;"NA", 'Travel_costs (0.04)'!AB38&lt;&gt;"NA"), 'Benefits (0.04)'!AA38-'Travel_costs (0.04)'!AB38, "NA")</f>
        <v>1285.118207</v>
      </c>
      <c r="Z38" s="42">
        <f>IF(AND('Benefits (0.04)'!AB38&lt;&gt;"NA", 'Travel_costs (0.04)'!AC38&lt;&gt;"NA"), 'Benefits (0.04)'!AB38-'Travel_costs (0.04)'!AC38, "NA")</f>
        <v>1304.977376</v>
      </c>
      <c r="AA38" s="42">
        <f>IF(AND('Benefits (0.04)'!AC38&lt;&gt;"NA", 'Travel_costs (0.04)'!AD38&lt;&gt;"NA"), 'Benefits (0.04)'!AC38-'Travel_costs (0.04)'!AD38, "NA")</f>
        <v>1325</v>
      </c>
      <c r="AB38" s="42">
        <f>IF(AND('Benefits (0.04)'!AD38&lt;&gt;"NA", 'Travel_costs (0.04)'!AE38&lt;&gt;"NA"), 'Benefits (0.04)'!AD38-'Travel_costs (0.04)'!AE38, "NA")</f>
        <v>1345.18</v>
      </c>
      <c r="AC38" s="42">
        <f>IF(AND('Benefits (0.04)'!AE38&lt;&gt;"NA", 'Travel_costs (0.04)'!AF38&lt;&gt;"NA"), 'Benefits (0.04)'!AE38-'Travel_costs (0.04)'!AF38, "NA")</f>
        <v>1365.5108</v>
      </c>
      <c r="AD38" s="42">
        <f>IF(AND('Benefits (0.04)'!AF38&lt;&gt;"NA", 'Travel_costs (0.04)'!AG38&lt;&gt;"NA"), 'Benefits (0.04)'!AF38-'Travel_costs (0.04)'!AG38, "NA")</f>
        <v>1385.985304</v>
      </c>
      <c r="AE38" s="42">
        <f>IF(AND('Benefits (0.04)'!AG38&lt;&gt;"NA", 'Travel_costs (0.04)'!AH38&lt;&gt;"NA"), 'Benefits (0.04)'!AG38-'Travel_costs (0.04)'!AH38, "NA")</f>
        <v>1406.59587</v>
      </c>
      <c r="AF38" s="42">
        <f>IF(AND('Benefits (0.04)'!AH38&lt;&gt;"NA", 'Travel_costs (0.04)'!AI38&lt;&gt;"NA"), 'Benefits (0.04)'!AH38-'Travel_costs (0.04)'!AI38, "NA")</f>
        <v>1427.334281</v>
      </c>
      <c r="AG38" s="68">
        <f t="shared" si="3"/>
        <v>35357.02107</v>
      </c>
    </row>
    <row r="39">
      <c r="A39" s="21" t="s">
        <v>73</v>
      </c>
      <c r="B39" s="42">
        <f>IF(AND('Benefits (0.04)'!D39&lt;&gt;"NA", 'Travel_costs (0.04)'!E39&lt;&gt;"NA"), 'Benefits (0.04)'!D39-'Travel_costs (0.04)'!E39, "NA")</f>
        <v>1100.712254</v>
      </c>
      <c r="C39" s="42">
        <f>IF(AND('Benefits (0.04)'!E39&lt;&gt;"NA", 'Travel_costs (0.04)'!F39&lt;&gt;"NA"), 'Benefits (0.04)'!E39-'Travel_costs (0.04)'!F39, "NA")</f>
        <v>1120.310747</v>
      </c>
      <c r="D39" s="42">
        <f>IF(AND('Benefits (0.04)'!F39&lt;&gt;"NA", 'Travel_costs (0.04)'!G39&lt;&gt;"NA"), 'Benefits (0.04)'!F39-'Travel_costs (0.04)'!G39, "NA")</f>
        <v>1140.20458</v>
      </c>
      <c r="E39" s="42">
        <f>IF(AND('Benefits (0.04)'!G39&lt;&gt;"NA", 'Travel_costs (0.04)'!H39&lt;&gt;"NA"), 'Benefits (0.04)'!G39-'Travel_costs (0.04)'!H39, "NA")</f>
        <v>1160.395794</v>
      </c>
      <c r="F39" s="42">
        <f>IF(AND('Benefits (0.04)'!H39&lt;&gt;"NA", 'Travel_costs (0.04)'!I39&lt;&gt;"NA"), 'Benefits (0.04)'!H39-'Travel_costs (0.04)'!I39, "NA")</f>
        <v>1180.886317</v>
      </c>
      <c r="G39" s="42">
        <f>IF(AND('Benefits (0.04)'!I39&lt;&gt;"NA", 'Travel_costs (0.04)'!J39&lt;&gt;"NA"), 'Benefits (0.04)'!I39-'Travel_costs (0.04)'!J39, "NA")</f>
        <v>1201.677955</v>
      </c>
      <c r="H39" s="42">
        <f>IF(AND('Benefits (0.04)'!J39&lt;&gt;"NA", 'Travel_costs (0.04)'!K39&lt;&gt;"NA"), 'Benefits (0.04)'!J39-'Travel_costs (0.04)'!K39, "NA")</f>
        <v>1222.772382</v>
      </c>
      <c r="I39" s="42">
        <f>IF(AND('Benefits (0.04)'!K39&lt;&gt;"NA", 'Travel_costs (0.04)'!L39&lt;&gt;"NA"), 'Benefits (0.04)'!K39-'Travel_costs (0.04)'!L39, "NA")</f>
        <v>1244.171132</v>
      </c>
      <c r="J39" s="42">
        <f>IF(AND('Benefits (0.04)'!L39&lt;&gt;"NA", 'Travel_costs (0.04)'!M39&lt;&gt;"NA"), 'Benefits (0.04)'!L39-'Travel_costs (0.04)'!M39, "NA")</f>
        <v>1265.87559</v>
      </c>
      <c r="K39" s="42">
        <f>IF(AND('Benefits (0.04)'!M39&lt;&gt;"NA", 'Travel_costs (0.04)'!N39&lt;&gt;"NA"), 'Benefits (0.04)'!M39-'Travel_costs (0.04)'!N39, "NA")</f>
        <v>1287.886978</v>
      </c>
      <c r="L39" s="42">
        <f>IF(AND('Benefits (0.04)'!N39&lt;&gt;"NA", 'Travel_costs (0.04)'!O39&lt;&gt;"NA"), 'Benefits (0.04)'!N39-'Travel_costs (0.04)'!O39, "NA")</f>
        <v>1310.206349</v>
      </c>
      <c r="M39" s="42">
        <f>IF(AND('Benefits (0.04)'!O39&lt;&gt;"NA", 'Travel_costs (0.04)'!P39&lt;&gt;"NA"), 'Benefits (0.04)'!O39-'Travel_costs (0.04)'!P39, "NA")</f>
        <v>1332.834573</v>
      </c>
      <c r="N39" s="42">
        <f>IF(AND('Benefits (0.04)'!P39&lt;&gt;"NA", 'Travel_costs (0.04)'!Q39&lt;&gt;"NA"), 'Benefits (0.04)'!P39-'Travel_costs (0.04)'!Q39, "NA")</f>
        <v>1355.772325</v>
      </c>
      <c r="O39" s="42">
        <f>IF(AND('Benefits (0.04)'!Q39&lt;&gt;"NA", 'Travel_costs (0.04)'!R39&lt;&gt;"NA"), 'Benefits (0.04)'!Q39-'Travel_costs (0.04)'!R39, "NA")</f>
        <v>1379.020074</v>
      </c>
      <c r="P39" s="42">
        <f>IF(AND('Benefits (0.04)'!R39&lt;&gt;"NA", 'Travel_costs (0.04)'!S39&lt;&gt;"NA"), 'Benefits (0.04)'!R39-'Travel_costs (0.04)'!S39, "NA")</f>
        <v>1402.57807</v>
      </c>
      <c r="Q39" s="42">
        <f>IF(AND('Benefits (0.04)'!S39&lt;&gt;"NA", 'Travel_costs (0.04)'!T39&lt;&gt;"NA"), 'Benefits (0.04)'!S39-'Travel_costs (0.04)'!T39, "NA")</f>
        <v>1426.446331</v>
      </c>
      <c r="R39" s="42">
        <f>IF(AND('Benefits (0.04)'!T39&lt;&gt;"NA", 'Travel_costs (0.04)'!U39&lt;&gt;"NA"), 'Benefits (0.04)'!T39-'Travel_costs (0.04)'!U39, "NA")</f>
        <v>1450.624624</v>
      </c>
      <c r="S39" s="42">
        <f>IF(AND('Benefits (0.04)'!U39&lt;&gt;"NA", 'Travel_costs (0.04)'!V39&lt;&gt;"NA"), 'Benefits (0.04)'!U39-'Travel_costs (0.04)'!V39, "NA")</f>
        <v>1475.112458</v>
      </c>
      <c r="T39" s="42">
        <f>IF(AND('Benefits (0.04)'!V39&lt;&gt;"NA", 'Travel_costs (0.04)'!W39&lt;&gt;"NA"), 'Benefits (0.04)'!V39-'Travel_costs (0.04)'!W39, "NA")</f>
        <v>1499.909062</v>
      </c>
      <c r="U39" s="42">
        <f>IF(AND('Benefits (0.04)'!W39&lt;&gt;"NA", 'Travel_costs (0.04)'!X39&lt;&gt;"NA"), 'Benefits (0.04)'!W39-'Travel_costs (0.04)'!X39, "NA")</f>
        <v>1525.013373</v>
      </c>
      <c r="V39" s="42">
        <f>IF(AND('Benefits (0.04)'!X39&lt;&gt;"NA", 'Travel_costs (0.04)'!Y39&lt;&gt;"NA"), 'Benefits (0.04)'!X39-'Travel_costs (0.04)'!Y39, "NA")</f>
        <v>1550.424015</v>
      </c>
      <c r="W39" s="42">
        <f>IF(AND('Benefits (0.04)'!Y39&lt;&gt;"NA", 'Travel_costs (0.04)'!Z39&lt;&gt;"NA"), 'Benefits (0.04)'!Y39-'Travel_costs (0.04)'!Z39, "NA")</f>
        <v>1576.139284</v>
      </c>
      <c r="X39" s="42">
        <f>IF(AND('Benefits (0.04)'!Z39&lt;&gt;"NA", 'Travel_costs (0.04)'!AA39&lt;&gt;"NA"), 'Benefits (0.04)'!Z39-'Travel_costs (0.04)'!AA39, "NA")</f>
        <v>1602.157131</v>
      </c>
      <c r="Y39" s="42">
        <f>IF(AND('Benefits (0.04)'!AA39&lt;&gt;"NA", 'Travel_costs (0.04)'!AB39&lt;&gt;"NA"), 'Benefits (0.04)'!AA39-'Travel_costs (0.04)'!AB39, "NA")</f>
        <v>1628.475137</v>
      </c>
      <c r="Z39" s="42">
        <f>IF(AND('Benefits (0.04)'!AB39&lt;&gt;"NA", 'Travel_costs (0.04)'!AC39&lt;&gt;"NA"), 'Benefits (0.04)'!AB39-'Travel_costs (0.04)'!AC39, "NA")</f>
        <v>1655.090498</v>
      </c>
      <c r="AA39" s="42">
        <f>IF(AND('Benefits (0.04)'!AC39&lt;&gt;"NA", 'Travel_costs (0.04)'!AD39&lt;&gt;"NA"), 'Benefits (0.04)'!AC39-'Travel_costs (0.04)'!AD39, "NA")</f>
        <v>1682</v>
      </c>
      <c r="AB39" s="42">
        <f>IF(AND('Benefits (0.04)'!AD39&lt;&gt;"NA", 'Travel_costs (0.04)'!AE39&lt;&gt;"NA"), 'Benefits (0.04)'!AD39-'Travel_costs (0.04)'!AE39, "NA")</f>
        <v>1709.2</v>
      </c>
      <c r="AC39" s="42">
        <f>IF(AND('Benefits (0.04)'!AE39&lt;&gt;"NA", 'Travel_costs (0.04)'!AF39&lt;&gt;"NA"), 'Benefits (0.04)'!AE39-'Travel_costs (0.04)'!AF39, "NA")</f>
        <v>1736.6864</v>
      </c>
      <c r="AD39" s="42">
        <f>IF(AND('Benefits (0.04)'!AF39&lt;&gt;"NA", 'Travel_costs (0.04)'!AG39&lt;&gt;"NA"), 'Benefits (0.04)'!AF39-'Travel_costs (0.04)'!AG39, "NA")</f>
        <v>1764.454624</v>
      </c>
      <c r="AE39" s="42">
        <f>IF(AND('Benefits (0.04)'!AG39&lt;&gt;"NA", 'Travel_costs (0.04)'!AH39&lt;&gt;"NA"), 'Benefits (0.04)'!AG39-'Travel_costs (0.04)'!AH39, "NA")</f>
        <v>1792.499592</v>
      </c>
      <c r="AF39" s="42">
        <f>IF(AND('Benefits (0.04)'!AH39&lt;&gt;"NA", 'Travel_costs (0.04)'!AI39&lt;&gt;"NA"), 'Benefits (0.04)'!AH39-'Travel_costs (0.04)'!AI39, "NA")</f>
        <v>1820.815695</v>
      </c>
      <c r="AG39" s="68">
        <f t="shared" si="3"/>
        <v>44600.35334</v>
      </c>
    </row>
    <row r="40">
      <c r="A40" s="22" t="s">
        <v>75</v>
      </c>
      <c r="B40" s="42">
        <f>IF(AND('Benefits (0.04)'!D40&lt;&gt;"NA", 'Travel_costs (0.04)'!E40&lt;&gt;"NA"), 'Benefits (0.04)'!D40-'Travel_costs (0.04)'!E40, "NA")</f>
        <v>-162.1042366</v>
      </c>
      <c r="C40" s="42">
        <f>IF(AND('Benefits (0.04)'!E40&lt;&gt;"NA", 'Travel_costs (0.04)'!F40&lt;&gt;"NA"), 'Benefits (0.04)'!E40-'Travel_costs (0.04)'!F40, "NA")</f>
        <v>-171.0631014</v>
      </c>
      <c r="D40" s="42">
        <f>IF(AND('Benefits (0.04)'!F40&lt;&gt;"NA", 'Travel_costs (0.04)'!G40&lt;&gt;"NA"), 'Benefits (0.04)'!F40-'Travel_costs (0.04)'!G40, "NA")</f>
        <v>-180.4298147</v>
      </c>
      <c r="E40" s="42">
        <f>IF(AND('Benefits (0.04)'!G40&lt;&gt;"NA", 'Travel_costs (0.04)'!H40&lt;&gt;"NA"), 'Benefits (0.04)'!G40-'Travel_costs (0.04)'!H40, "NA")</f>
        <v>-190.2216803</v>
      </c>
      <c r="F40" s="42">
        <f>IF(AND('Benefits (0.04)'!H40&lt;&gt;"NA", 'Travel_costs (0.04)'!I40&lt;&gt;"NA"), 'Benefits (0.04)'!H40-'Travel_costs (0.04)'!I40, "NA")</f>
        <v>-200.456714</v>
      </c>
      <c r="G40" s="42">
        <f>IF(AND('Benefits (0.04)'!I40&lt;&gt;"NA", 'Travel_costs (0.04)'!J40&lt;&gt;"NA"), 'Benefits (0.04)'!I40-'Travel_costs (0.04)'!J40, "NA")</f>
        <v>-211.1536724</v>
      </c>
      <c r="H40" s="42">
        <f>IF(AND('Benefits (0.04)'!J40&lt;&gt;"NA", 'Travel_costs (0.04)'!K40&lt;&gt;"NA"), 'Benefits (0.04)'!J40-'Travel_costs (0.04)'!K40, "NA")</f>
        <v>-222.3320829</v>
      </c>
      <c r="I40" s="42">
        <f>IF(AND('Benefits (0.04)'!K40&lt;&gt;"NA", 'Travel_costs (0.04)'!L40&lt;&gt;"NA"), 'Benefits (0.04)'!K40-'Travel_costs (0.04)'!L40, "NA")</f>
        <v>-234.0122751</v>
      </c>
      <c r="J40" s="42">
        <f>IF(AND('Benefits (0.04)'!L40&lt;&gt;"NA", 'Travel_costs (0.04)'!M40&lt;&gt;"NA"), 'Benefits (0.04)'!L40-'Travel_costs (0.04)'!M40, "NA")</f>
        <v>-246.2154132</v>
      </c>
      <c r="K40" s="42">
        <f>IF(AND('Benefits (0.04)'!M40&lt;&gt;"NA", 'Travel_costs (0.04)'!N40&lt;&gt;"NA"), 'Benefits (0.04)'!M40-'Travel_costs (0.04)'!N40, "NA")</f>
        <v>-258.9635297</v>
      </c>
      <c r="L40" s="42">
        <f>IF(AND('Benefits (0.04)'!N40&lt;&gt;"NA", 'Travel_costs (0.04)'!O40&lt;&gt;"NA"), 'Benefits (0.04)'!N40-'Travel_costs (0.04)'!O40, "NA")</f>
        <v>-272.2795609</v>
      </c>
      <c r="M40" s="42">
        <f>IF(AND('Benefits (0.04)'!O40&lt;&gt;"NA", 'Travel_costs (0.04)'!P40&lt;&gt;"NA"), 'Benefits (0.04)'!O40-'Travel_costs (0.04)'!P40, "NA")</f>
        <v>-286.1873831</v>
      </c>
      <c r="N40" s="42">
        <f>IF(AND('Benefits (0.04)'!P40&lt;&gt;"NA", 'Travel_costs (0.04)'!Q40&lt;&gt;"NA"), 'Benefits (0.04)'!P40-'Travel_costs (0.04)'!Q40, "NA")</f>
        <v>-300.711851</v>
      </c>
      <c r="O40" s="42">
        <f>IF(AND('Benefits (0.04)'!Q40&lt;&gt;"NA", 'Travel_costs (0.04)'!R40&lt;&gt;"NA"), 'Benefits (0.04)'!Q40-'Travel_costs (0.04)'!R40, "NA")</f>
        <v>-315.8788371</v>
      </c>
      <c r="P40" s="42">
        <f>IF(AND('Benefits (0.04)'!R40&lt;&gt;"NA", 'Travel_costs (0.04)'!S40&lt;&gt;"NA"), 'Benefits (0.04)'!R40-'Travel_costs (0.04)'!S40, "NA")</f>
        <v>-331.7152729</v>
      </c>
      <c r="Q40" s="42">
        <f>IF(AND('Benefits (0.04)'!S40&lt;&gt;"NA", 'Travel_costs (0.04)'!T40&lt;&gt;"NA"), 'Benefits (0.04)'!S40-'Travel_costs (0.04)'!T40, "NA")</f>
        <v>-348.2491918</v>
      </c>
      <c r="R40" s="42">
        <f>IF(AND('Benefits (0.04)'!T40&lt;&gt;"NA", 'Travel_costs (0.04)'!U40&lt;&gt;"NA"), 'Benefits (0.04)'!T40-'Travel_costs (0.04)'!U40, "NA")</f>
        <v>-365.5097735</v>
      </c>
      <c r="S40" s="42">
        <f>IF(AND('Benefits (0.04)'!U40&lt;&gt;"NA", 'Travel_costs (0.04)'!V40&lt;&gt;"NA"), 'Benefits (0.04)'!U40-'Travel_costs (0.04)'!V40, "NA")</f>
        <v>-383.5273909</v>
      </c>
      <c r="T40" s="42">
        <f>IF(AND('Benefits (0.04)'!V40&lt;&gt;"NA", 'Travel_costs (0.04)'!W40&lt;&gt;"NA"), 'Benefits (0.04)'!V40-'Travel_costs (0.04)'!W40, "NA")</f>
        <v>-402.3336574</v>
      </c>
      <c r="U40" s="42">
        <f>IF(AND('Benefits (0.04)'!W40&lt;&gt;"NA", 'Travel_costs (0.04)'!X40&lt;&gt;"NA"), 'Benefits (0.04)'!W40-'Travel_costs (0.04)'!X40, "NA")</f>
        <v>-421.961478</v>
      </c>
      <c r="V40" s="42">
        <f>IF(AND('Benefits (0.04)'!X40&lt;&gt;"NA", 'Travel_costs (0.04)'!Y40&lt;&gt;"NA"), 'Benefits (0.04)'!X40-'Travel_costs (0.04)'!Y40, "NA")</f>
        <v>-442.445101</v>
      </c>
      <c r="W40" s="42">
        <f>IF(AND('Benefits (0.04)'!Y40&lt;&gt;"NA", 'Travel_costs (0.04)'!Z40&lt;&gt;"NA"), 'Benefits (0.04)'!Y40-'Travel_costs (0.04)'!Z40, "NA")</f>
        <v>-463.8201721</v>
      </c>
      <c r="X40" s="42">
        <f>IF(AND('Benefits (0.04)'!Z40&lt;&gt;"NA", 'Travel_costs (0.04)'!AA40&lt;&gt;"NA"), 'Benefits (0.04)'!Z40-'Travel_costs (0.04)'!AA40, "NA")</f>
        <v>-486.1237914</v>
      </c>
      <c r="Y40" s="42">
        <f>IF(AND('Benefits (0.04)'!AA40&lt;&gt;"NA", 'Travel_costs (0.04)'!AB40&lt;&gt;"NA"), 'Benefits (0.04)'!AA40-'Travel_costs (0.04)'!AB40, "NA")</f>
        <v>-509.3945717</v>
      </c>
      <c r="Z40" s="42">
        <f>IF(AND('Benefits (0.04)'!AB40&lt;&gt;"NA", 'Travel_costs (0.04)'!AC40&lt;&gt;"NA"), 'Benefits (0.04)'!AB40-'Travel_costs (0.04)'!AC40, "NA")</f>
        <v>-533.6726998</v>
      </c>
      <c r="AA40" s="42">
        <f>IF(AND('Benefits (0.04)'!AC40&lt;&gt;"NA", 'Travel_costs (0.04)'!AD40&lt;&gt;"NA"), 'Benefits (0.04)'!AC40-'Travel_costs (0.04)'!AD40, "NA")</f>
        <v>-559</v>
      </c>
      <c r="AB40" s="42">
        <f>IF(AND('Benefits (0.04)'!AD40&lt;&gt;"NA", 'Travel_costs (0.04)'!AE40&lt;&gt;"NA"), 'Benefits (0.04)'!AD40-'Travel_costs (0.04)'!AE40, "NA")</f>
        <v>-585.42</v>
      </c>
      <c r="AC40" s="42">
        <f>IF(AND('Benefits (0.04)'!AE40&lt;&gt;"NA", 'Travel_costs (0.04)'!AF40&lt;&gt;"NA"), 'Benefits (0.04)'!AE40-'Travel_costs (0.04)'!AF40, "NA")</f>
        <v>-612.978</v>
      </c>
      <c r="AD40" s="42">
        <f>IF(AND('Benefits (0.04)'!AF40&lt;&gt;"NA", 'Travel_costs (0.04)'!AG40&lt;&gt;"NA"), 'Benefits (0.04)'!AF40-'Travel_costs (0.04)'!AG40, "NA")</f>
        <v>-641.721144</v>
      </c>
      <c r="AE40" s="42">
        <f>IF(AND('Benefits (0.04)'!AG40&lt;&gt;"NA", 'Travel_costs (0.04)'!AH40&lt;&gt;"NA"), 'Benefits (0.04)'!AG40-'Travel_costs (0.04)'!AH40, "NA")</f>
        <v>-671.6984942</v>
      </c>
      <c r="AF40" s="42">
        <f>IF(AND('Benefits (0.04)'!AH40&lt;&gt;"NA", 'Travel_costs (0.04)'!AI40&lt;&gt;"NA"), 'Benefits (0.04)'!AH40-'Travel_costs (0.04)'!AI40, "NA")</f>
        <v>-702.9611086</v>
      </c>
      <c r="AG40" s="68">
        <f t="shared" si="3"/>
        <v>-11714.542</v>
      </c>
    </row>
    <row r="41">
      <c r="A41" s="21" t="s">
        <v>77</v>
      </c>
      <c r="B41" s="42">
        <f>IF(AND('Benefits (0.04)'!D41&lt;&gt;"NA", 'Travel_costs (0.04)'!E41&lt;&gt;"NA"), 'Benefits (0.04)'!D41-'Travel_costs (0.04)'!E41, "NA")</f>
        <v>1100.665534</v>
      </c>
      <c r="C41" s="42">
        <f>IF(AND('Benefits (0.04)'!E41&lt;&gt;"NA", 'Travel_costs (0.04)'!F41&lt;&gt;"NA"), 'Benefits (0.04)'!E41-'Travel_costs (0.04)'!F41, "NA")</f>
        <v>1120.323111</v>
      </c>
      <c r="D41" s="42">
        <f>IF(AND('Benefits (0.04)'!F41&lt;&gt;"NA", 'Travel_costs (0.04)'!G41&lt;&gt;"NA"), 'Benefits (0.04)'!F41-'Travel_costs (0.04)'!G41, "NA")</f>
        <v>1140.279611</v>
      </c>
      <c r="E41" s="42">
        <f>IF(AND('Benefits (0.04)'!G41&lt;&gt;"NA", 'Travel_costs (0.04)'!H41&lt;&gt;"NA"), 'Benefits (0.04)'!G41-'Travel_costs (0.04)'!H41, "NA")</f>
        <v>1160.537242</v>
      </c>
      <c r="F41" s="42">
        <f>IF(AND('Benefits (0.04)'!H41&lt;&gt;"NA", 'Travel_costs (0.04)'!I41&lt;&gt;"NA"), 'Benefits (0.04)'!H41-'Travel_costs (0.04)'!I41, "NA")</f>
        <v>1181.098107</v>
      </c>
      <c r="G41" s="42">
        <f>IF(AND('Benefits (0.04)'!I41&lt;&gt;"NA", 'Travel_costs (0.04)'!J41&lt;&gt;"NA"), 'Benefits (0.04)'!I41-'Travel_costs (0.04)'!J41, "NA")</f>
        <v>1201.964194</v>
      </c>
      <c r="H41" s="42">
        <f>IF(AND('Benefits (0.04)'!J41&lt;&gt;"NA", 'Travel_costs (0.04)'!K41&lt;&gt;"NA"), 'Benefits (0.04)'!J41-'Travel_costs (0.04)'!K41, "NA")</f>
        <v>1223.137368</v>
      </c>
      <c r="I41" s="42">
        <f>IF(AND('Benefits (0.04)'!K41&lt;&gt;"NA", 'Travel_costs (0.04)'!L41&lt;&gt;"NA"), 'Benefits (0.04)'!K41-'Travel_costs (0.04)'!L41, "NA")</f>
        <v>1244.619361</v>
      </c>
      <c r="J41" s="42">
        <f>IF(AND('Benefits (0.04)'!L41&lt;&gt;"NA", 'Travel_costs (0.04)'!M41&lt;&gt;"NA"), 'Benefits (0.04)'!L41-'Travel_costs (0.04)'!M41, "NA")</f>
        <v>1266.411763</v>
      </c>
      <c r="K41" s="42">
        <f>IF(AND('Benefits (0.04)'!M41&lt;&gt;"NA", 'Travel_costs (0.04)'!N41&lt;&gt;"NA"), 'Benefits (0.04)'!M41-'Travel_costs (0.04)'!N41, "NA")</f>
        <v>1288.516014</v>
      </c>
      <c r="L41" s="42">
        <f>IF(AND('Benefits (0.04)'!N41&lt;&gt;"NA", 'Travel_costs (0.04)'!O41&lt;&gt;"NA"), 'Benefits (0.04)'!N41-'Travel_costs (0.04)'!O41, "NA")</f>
        <v>1310.933391</v>
      </c>
      <c r="M41" s="42">
        <f>IF(AND('Benefits (0.04)'!O41&lt;&gt;"NA", 'Travel_costs (0.04)'!P41&lt;&gt;"NA"), 'Benefits (0.04)'!O41-'Travel_costs (0.04)'!P41, "NA")</f>
        <v>1333.664998</v>
      </c>
      <c r="N41" s="42">
        <f>IF(AND('Benefits (0.04)'!P41&lt;&gt;"NA", 'Travel_costs (0.04)'!Q41&lt;&gt;"NA"), 'Benefits (0.04)'!P41-'Travel_costs (0.04)'!Q41, "NA")</f>
        <v>1356.711755</v>
      </c>
      <c r="O41" s="42">
        <f>IF(AND('Benefits (0.04)'!Q41&lt;&gt;"NA", 'Travel_costs (0.04)'!R41&lt;&gt;"NA"), 'Benefits (0.04)'!Q41-'Travel_costs (0.04)'!R41, "NA")</f>
        <v>1380.074384</v>
      </c>
      <c r="P41" s="42">
        <f>IF(AND('Benefits (0.04)'!R41&lt;&gt;"NA", 'Travel_costs (0.04)'!S41&lt;&gt;"NA"), 'Benefits (0.04)'!R41-'Travel_costs (0.04)'!S41, "NA")</f>
        <v>1403.753403</v>
      </c>
      <c r="Q41" s="42">
        <f>IF(AND('Benefits (0.04)'!S41&lt;&gt;"NA", 'Travel_costs (0.04)'!T41&lt;&gt;"NA"), 'Benefits (0.04)'!S41-'Travel_costs (0.04)'!T41, "NA")</f>
        <v>1427.749102</v>
      </c>
      <c r="R41" s="42">
        <f>IF(AND('Benefits (0.04)'!T41&lt;&gt;"NA", 'Travel_costs (0.04)'!U41&lt;&gt;"NA"), 'Benefits (0.04)'!T41-'Travel_costs (0.04)'!U41, "NA")</f>
        <v>1452.061542</v>
      </c>
      <c r="S41" s="42">
        <f>IF(AND('Benefits (0.04)'!U41&lt;&gt;"NA", 'Travel_costs (0.04)'!V41&lt;&gt;"NA"), 'Benefits (0.04)'!U41-'Travel_costs (0.04)'!V41, "NA")</f>
        <v>1476.690528</v>
      </c>
      <c r="T41" s="42">
        <f>IF(AND('Benefits (0.04)'!V41&lt;&gt;"NA", 'Travel_costs (0.04)'!W41&lt;&gt;"NA"), 'Benefits (0.04)'!V41-'Travel_costs (0.04)'!W41, "NA")</f>
        <v>1501.635604</v>
      </c>
      <c r="U41" s="42">
        <f>IF(AND('Benefits (0.04)'!W41&lt;&gt;"NA", 'Travel_costs (0.04)'!X41&lt;&gt;"NA"), 'Benefits (0.04)'!W41-'Travel_costs (0.04)'!X41, "NA")</f>
        <v>1526.896032</v>
      </c>
      <c r="V41" s="42">
        <f>IF(AND('Benefits (0.04)'!X41&lt;&gt;"NA", 'Travel_costs (0.04)'!Y41&lt;&gt;"NA"), 'Benefits (0.04)'!X41-'Travel_costs (0.04)'!Y41, "NA")</f>
        <v>1552.470777</v>
      </c>
      <c r="W41" s="42">
        <f>IF(AND('Benefits (0.04)'!Y41&lt;&gt;"NA", 'Travel_costs (0.04)'!Z41&lt;&gt;"NA"), 'Benefits (0.04)'!Y41-'Travel_costs (0.04)'!Z41, "NA")</f>
        <v>1578.358491</v>
      </c>
      <c r="X41" s="42">
        <f>IF(AND('Benefits (0.04)'!Z41&lt;&gt;"NA", 'Travel_costs (0.04)'!AA41&lt;&gt;"NA"), 'Benefits (0.04)'!Z41-'Travel_costs (0.04)'!AA41, "NA")</f>
        <v>1604.55749</v>
      </c>
      <c r="Y41" s="42">
        <f>IF(AND('Benefits (0.04)'!AA41&lt;&gt;"NA", 'Travel_costs (0.04)'!AB41&lt;&gt;"NA"), 'Benefits (0.04)'!AA41-'Travel_costs (0.04)'!AB41, "NA")</f>
        <v>1631.065743</v>
      </c>
      <c r="Z41" s="42">
        <f>IF(AND('Benefits (0.04)'!AB41&lt;&gt;"NA", 'Travel_costs (0.04)'!AC41&lt;&gt;"NA"), 'Benefits (0.04)'!AB41-'Travel_costs (0.04)'!AC41, "NA")</f>
        <v>1657.880845</v>
      </c>
      <c r="AA41" s="42">
        <f>IF(AND('Benefits (0.04)'!AC41&lt;&gt;"NA", 'Travel_costs (0.04)'!AD41&lt;&gt;"NA"), 'Benefits (0.04)'!AC41-'Travel_costs (0.04)'!AD41, "NA")</f>
        <v>1685</v>
      </c>
      <c r="AB41" s="42">
        <f>IF(AND('Benefits (0.04)'!AD41&lt;&gt;"NA", 'Travel_costs (0.04)'!AE41&lt;&gt;"NA"), 'Benefits (0.04)'!AD41-'Travel_costs (0.04)'!AE41, "NA")</f>
        <v>1712.42</v>
      </c>
      <c r="AC41" s="42">
        <f>IF(AND('Benefits (0.04)'!AE41&lt;&gt;"NA", 'Travel_costs (0.04)'!AF41&lt;&gt;"NA"), 'Benefits (0.04)'!AE41-'Travel_costs (0.04)'!AF41, "NA")</f>
        <v>1740.1372</v>
      </c>
      <c r="AD41" s="42">
        <f>IF(AND('Benefits (0.04)'!AF41&lt;&gt;"NA", 'Travel_costs (0.04)'!AG41&lt;&gt;"NA"), 'Benefits (0.04)'!AF41-'Travel_costs (0.04)'!AG41, "NA")</f>
        <v>1768.147496</v>
      </c>
      <c r="AE41" s="42">
        <f>IF(AND('Benefits (0.04)'!AG41&lt;&gt;"NA", 'Travel_costs (0.04)'!AH41&lt;&gt;"NA"), 'Benefits (0.04)'!AG41-'Travel_costs (0.04)'!AH41, "NA")</f>
        <v>1796.4463</v>
      </c>
      <c r="AF41" s="42">
        <f>IF(AND('Benefits (0.04)'!AH41&lt;&gt;"NA", 'Travel_costs (0.04)'!AI41&lt;&gt;"NA"), 'Benefits (0.04)'!AH41-'Travel_costs (0.04)'!AI41, "NA")</f>
        <v>1825.028514</v>
      </c>
      <c r="AG41" s="68">
        <f t="shared" si="3"/>
        <v>44649.2359</v>
      </c>
    </row>
    <row r="42">
      <c r="A42" s="8" t="s">
        <v>79</v>
      </c>
      <c r="B42" s="51" t="str">
        <f>IF(AND('Benefits (0.04)'!D42&lt;&gt;"NA", 'Travel_costs (0.04)'!E42&lt;&gt;"NA"), 'Benefits (0.04)'!D42-'Travel_costs (0.04)'!E42, "NA")</f>
        <v>NA</v>
      </c>
      <c r="C42" s="51" t="str">
        <f>IF(AND('Benefits (0.04)'!E42&lt;&gt;"NA", 'Travel_costs (0.04)'!F42&lt;&gt;"NA"), 'Benefits (0.04)'!E42-'Travel_costs (0.04)'!F42, "NA")</f>
        <v>NA</v>
      </c>
      <c r="D42" s="51" t="str">
        <f>IF(AND('Benefits (0.04)'!F42&lt;&gt;"NA", 'Travel_costs (0.04)'!G42&lt;&gt;"NA"), 'Benefits (0.04)'!F42-'Travel_costs (0.04)'!G42, "NA")</f>
        <v>NA</v>
      </c>
      <c r="E42" s="51" t="str">
        <f>IF(AND('Benefits (0.04)'!G42&lt;&gt;"NA", 'Travel_costs (0.04)'!H42&lt;&gt;"NA"), 'Benefits (0.04)'!G42-'Travel_costs (0.04)'!H42, "NA")</f>
        <v>NA</v>
      </c>
      <c r="F42" s="51" t="str">
        <f>IF(AND('Benefits (0.04)'!H42&lt;&gt;"NA", 'Travel_costs (0.04)'!I42&lt;&gt;"NA"), 'Benefits (0.04)'!H42-'Travel_costs (0.04)'!I42, "NA")</f>
        <v>NA</v>
      </c>
      <c r="G42" s="51" t="str">
        <f>IF(AND('Benefits (0.04)'!I42&lt;&gt;"NA", 'Travel_costs (0.04)'!J42&lt;&gt;"NA"), 'Benefits (0.04)'!I42-'Travel_costs (0.04)'!J42, "NA")</f>
        <v>NA</v>
      </c>
      <c r="H42" s="51" t="str">
        <f>IF(AND('Benefits (0.04)'!J42&lt;&gt;"NA", 'Travel_costs (0.04)'!K42&lt;&gt;"NA"), 'Benefits (0.04)'!J42-'Travel_costs (0.04)'!K42, "NA")</f>
        <v>NA</v>
      </c>
      <c r="I42" s="51" t="str">
        <f>IF(AND('Benefits (0.04)'!K42&lt;&gt;"NA", 'Travel_costs (0.04)'!L42&lt;&gt;"NA"), 'Benefits (0.04)'!K42-'Travel_costs (0.04)'!L42, "NA")</f>
        <v>NA</v>
      </c>
      <c r="J42" s="51" t="str">
        <f>IF(AND('Benefits (0.04)'!L42&lt;&gt;"NA", 'Travel_costs (0.04)'!M42&lt;&gt;"NA"), 'Benefits (0.04)'!L42-'Travel_costs (0.04)'!M42, "NA")</f>
        <v>NA</v>
      </c>
      <c r="K42" s="51" t="str">
        <f>IF(AND('Benefits (0.04)'!M42&lt;&gt;"NA", 'Travel_costs (0.04)'!N42&lt;&gt;"NA"), 'Benefits (0.04)'!M42-'Travel_costs (0.04)'!N42, "NA")</f>
        <v>NA</v>
      </c>
      <c r="L42" s="51" t="str">
        <f>IF(AND('Benefits (0.04)'!N42&lt;&gt;"NA", 'Travel_costs (0.04)'!O42&lt;&gt;"NA"), 'Benefits (0.04)'!N42-'Travel_costs (0.04)'!O42, "NA")</f>
        <v>NA</v>
      </c>
      <c r="M42" s="51" t="str">
        <f>IF(AND('Benefits (0.04)'!O42&lt;&gt;"NA", 'Travel_costs (0.04)'!P42&lt;&gt;"NA"), 'Benefits (0.04)'!O42-'Travel_costs (0.04)'!P42, "NA")</f>
        <v>NA</v>
      </c>
      <c r="N42" s="51" t="str">
        <f>IF(AND('Benefits (0.04)'!P42&lt;&gt;"NA", 'Travel_costs (0.04)'!Q42&lt;&gt;"NA"), 'Benefits (0.04)'!P42-'Travel_costs (0.04)'!Q42, "NA")</f>
        <v>NA</v>
      </c>
      <c r="O42" s="51" t="str">
        <f>IF(AND('Benefits (0.04)'!Q42&lt;&gt;"NA", 'Travel_costs (0.04)'!R42&lt;&gt;"NA"), 'Benefits (0.04)'!Q42-'Travel_costs (0.04)'!R42, "NA")</f>
        <v>NA</v>
      </c>
      <c r="P42" s="51" t="str">
        <f>IF(AND('Benefits (0.04)'!R42&lt;&gt;"NA", 'Travel_costs (0.04)'!S42&lt;&gt;"NA"), 'Benefits (0.04)'!R42-'Travel_costs (0.04)'!S42, "NA")</f>
        <v>NA</v>
      </c>
      <c r="Q42" s="51" t="str">
        <f>IF(AND('Benefits (0.04)'!S42&lt;&gt;"NA", 'Travel_costs (0.04)'!T42&lt;&gt;"NA"), 'Benefits (0.04)'!S42-'Travel_costs (0.04)'!T42, "NA")</f>
        <v>NA</v>
      </c>
      <c r="R42" s="51" t="str">
        <f>IF(AND('Benefits (0.04)'!T42&lt;&gt;"NA", 'Travel_costs (0.04)'!U42&lt;&gt;"NA"), 'Benefits (0.04)'!T42-'Travel_costs (0.04)'!U42, "NA")</f>
        <v>NA</v>
      </c>
      <c r="S42" s="51" t="str">
        <f>IF(AND('Benefits (0.04)'!U42&lt;&gt;"NA", 'Travel_costs (0.04)'!V42&lt;&gt;"NA"), 'Benefits (0.04)'!U42-'Travel_costs (0.04)'!V42, "NA")</f>
        <v>NA</v>
      </c>
      <c r="T42" s="51" t="str">
        <f>IF(AND('Benefits (0.04)'!V42&lt;&gt;"NA", 'Travel_costs (0.04)'!W42&lt;&gt;"NA"), 'Benefits (0.04)'!V42-'Travel_costs (0.04)'!W42, "NA")</f>
        <v>NA</v>
      </c>
      <c r="U42" s="51" t="str">
        <f>IF(AND('Benefits (0.04)'!W42&lt;&gt;"NA", 'Travel_costs (0.04)'!X42&lt;&gt;"NA"), 'Benefits (0.04)'!W42-'Travel_costs (0.04)'!X42, "NA")</f>
        <v>NA</v>
      </c>
      <c r="V42" s="51" t="str">
        <f>IF(AND('Benefits (0.04)'!X42&lt;&gt;"NA", 'Travel_costs (0.04)'!Y42&lt;&gt;"NA"), 'Benefits (0.04)'!X42-'Travel_costs (0.04)'!Y42, "NA")</f>
        <v>NA</v>
      </c>
      <c r="W42" s="51" t="str">
        <f>IF(AND('Benefits (0.04)'!Y42&lt;&gt;"NA", 'Travel_costs (0.04)'!Z42&lt;&gt;"NA"), 'Benefits (0.04)'!Y42-'Travel_costs (0.04)'!Z42, "NA")</f>
        <v>NA</v>
      </c>
      <c r="X42" s="51" t="str">
        <f>IF(AND('Benefits (0.04)'!Z42&lt;&gt;"NA", 'Travel_costs (0.04)'!AA42&lt;&gt;"NA"), 'Benefits (0.04)'!Z42-'Travel_costs (0.04)'!AA42, "NA")</f>
        <v>NA</v>
      </c>
      <c r="Y42" s="51" t="str">
        <f>IF(AND('Benefits (0.04)'!AA42&lt;&gt;"NA", 'Travel_costs (0.04)'!AB42&lt;&gt;"NA"), 'Benefits (0.04)'!AA42-'Travel_costs (0.04)'!AB42, "NA")</f>
        <v>NA</v>
      </c>
      <c r="Z42" s="51" t="str">
        <f>IF(AND('Benefits (0.04)'!AB42&lt;&gt;"NA", 'Travel_costs (0.04)'!AC42&lt;&gt;"NA"), 'Benefits (0.04)'!AB42-'Travel_costs (0.04)'!AC42, "NA")</f>
        <v>NA</v>
      </c>
      <c r="AA42" s="51" t="str">
        <f>IF(AND('Benefits (0.04)'!AC42&lt;&gt;"NA", 'Travel_costs (0.04)'!AD42&lt;&gt;"NA"), 'Benefits (0.04)'!AC42-'Travel_costs (0.04)'!AD42, "NA")</f>
        <v>NA</v>
      </c>
      <c r="AB42" s="51" t="str">
        <f>IF(AND('Benefits (0.04)'!AD42&lt;&gt;"NA", 'Travel_costs (0.04)'!AE42&lt;&gt;"NA"), 'Benefits (0.04)'!AD42-'Travel_costs (0.04)'!AE42, "NA")</f>
        <v>NA</v>
      </c>
      <c r="AC42" s="51" t="str">
        <f>IF(AND('Benefits (0.04)'!AE42&lt;&gt;"NA", 'Travel_costs (0.04)'!AF42&lt;&gt;"NA"), 'Benefits (0.04)'!AE42-'Travel_costs (0.04)'!AF42, "NA")</f>
        <v>NA</v>
      </c>
      <c r="AD42" s="51" t="str">
        <f>IF(AND('Benefits (0.04)'!AF42&lt;&gt;"NA", 'Travel_costs (0.04)'!AG42&lt;&gt;"NA"), 'Benefits (0.04)'!AF42-'Travel_costs (0.04)'!AG42, "NA")</f>
        <v>NA</v>
      </c>
      <c r="AE42" s="51" t="str">
        <f>IF(AND('Benefits (0.04)'!AG42&lt;&gt;"NA", 'Travel_costs (0.04)'!AH42&lt;&gt;"NA"), 'Benefits (0.04)'!AG42-'Travel_costs (0.04)'!AH42, "NA")</f>
        <v>NA</v>
      </c>
      <c r="AF42" s="51" t="str">
        <f>IF(AND('Benefits (0.04)'!AH42&lt;&gt;"NA", 'Travel_costs (0.04)'!AI42&lt;&gt;"NA"), 'Benefits (0.04)'!AH42-'Travel_costs (0.04)'!AI42, "NA")</f>
        <v>NA</v>
      </c>
      <c r="AG42" s="68">
        <f t="shared" si="3"/>
        <v>0</v>
      </c>
    </row>
    <row r="43">
      <c r="A43" s="25" t="s">
        <v>80</v>
      </c>
      <c r="B43" s="42">
        <f>IF(AND('Benefits (0.04)'!D43&lt;&gt;"NA", 'Travel_costs (0.04)'!E43&lt;&gt;"NA"), 'Benefits (0.04)'!D43-'Travel_costs (0.04)'!E43, "NA")</f>
        <v>514.5258216</v>
      </c>
      <c r="C43" s="42">
        <f>IF(AND('Benefits (0.04)'!E43&lt;&gt;"NA", 'Travel_costs (0.04)'!F43&lt;&gt;"NA"), 'Benefits (0.04)'!E43-'Travel_costs (0.04)'!F43, "NA")</f>
        <v>520.5024948</v>
      </c>
      <c r="D43" s="42">
        <f>IF(AND('Benefits (0.04)'!F43&lt;&gt;"NA", 'Travel_costs (0.04)'!G43&lt;&gt;"NA"), 'Benefits (0.04)'!F43-'Travel_costs (0.04)'!G43, "NA")</f>
        <v>526.4261477</v>
      </c>
      <c r="E43" s="42">
        <f>IF(AND('Benefits (0.04)'!G43&lt;&gt;"NA", 'Travel_costs (0.04)'!H43&lt;&gt;"NA"), 'Benefits (0.04)'!G43-'Travel_costs (0.04)'!H43, "NA")</f>
        <v>532.2888179</v>
      </c>
      <c r="F43" s="42">
        <f>IF(AND('Benefits (0.04)'!H43&lt;&gt;"NA", 'Travel_costs (0.04)'!I43&lt;&gt;"NA"), 'Benefits (0.04)'!H43-'Travel_costs (0.04)'!I43, "NA")</f>
        <v>538.0821073</v>
      </c>
      <c r="G43" s="42">
        <f>IF(AND('Benefits (0.04)'!I43&lt;&gt;"NA", 'Travel_costs (0.04)'!J43&lt;&gt;"NA"), 'Benefits (0.04)'!I43-'Travel_costs (0.04)'!J43, "NA")</f>
        <v>543.797163</v>
      </c>
      <c r="H43" s="42">
        <f>IF(AND('Benefits (0.04)'!J43&lt;&gt;"NA", 'Travel_costs (0.04)'!K43&lt;&gt;"NA"), 'Benefits (0.04)'!J43-'Travel_costs (0.04)'!K43, "NA")</f>
        <v>549.4246564</v>
      </c>
      <c r="I43" s="42">
        <f>IF(AND('Benefits (0.04)'!K43&lt;&gt;"NA", 'Travel_costs (0.04)'!L43&lt;&gt;"NA"), 'Benefits (0.04)'!K43-'Travel_costs (0.04)'!L43, "NA")</f>
        <v>554.9547616</v>
      </c>
      <c r="J43" s="42">
        <f>IF(AND('Benefits (0.04)'!L43&lt;&gt;"NA", 'Travel_costs (0.04)'!M43&lt;&gt;"NA"), 'Benefits (0.04)'!L43-'Travel_costs (0.04)'!M43, "NA")</f>
        <v>560.3771335</v>
      </c>
      <c r="K43" s="42">
        <f>IF(AND('Benefits (0.04)'!M43&lt;&gt;"NA", 'Travel_costs (0.04)'!N43&lt;&gt;"NA"), 'Benefits (0.04)'!M43-'Travel_costs (0.04)'!N43, "NA")</f>
        <v>565.6808838</v>
      </c>
      <c r="L43" s="42">
        <f>IF(AND('Benefits (0.04)'!N43&lt;&gt;"NA", 'Travel_costs (0.04)'!O43&lt;&gt;"NA"), 'Benefits (0.04)'!N43-'Travel_costs (0.04)'!O43, "NA")</f>
        <v>570.8545575</v>
      </c>
      <c r="M43" s="42">
        <f>IF(AND('Benefits (0.04)'!O43&lt;&gt;"NA", 'Travel_costs (0.04)'!P43&lt;&gt;"NA"), 'Benefits (0.04)'!O43-'Travel_costs (0.04)'!P43, "NA")</f>
        <v>575.8861068</v>
      </c>
      <c r="N43" s="42">
        <f>IF(AND('Benefits (0.04)'!P43&lt;&gt;"NA", 'Travel_costs (0.04)'!Q43&lt;&gt;"NA"), 'Benefits (0.04)'!P43-'Travel_costs (0.04)'!Q43, "NA")</f>
        <v>580.7628655</v>
      </c>
      <c r="O43" s="42">
        <f>IF(AND('Benefits (0.04)'!Q43&lt;&gt;"NA", 'Travel_costs (0.04)'!R43&lt;&gt;"NA"), 'Benefits (0.04)'!Q43-'Travel_costs (0.04)'!R43, "NA")</f>
        <v>585.4715208</v>
      </c>
      <c r="P43" s="42">
        <f>IF(AND('Benefits (0.04)'!R43&lt;&gt;"NA", 'Travel_costs (0.04)'!S43&lt;&gt;"NA"), 'Benefits (0.04)'!R43-'Travel_costs (0.04)'!S43, "NA")</f>
        <v>589.9980852</v>
      </c>
      <c r="Q43" s="42">
        <f>IF(AND('Benefits (0.04)'!S43&lt;&gt;"NA", 'Travel_costs (0.04)'!T43&lt;&gt;"NA"), 'Benefits (0.04)'!S43-'Travel_costs (0.04)'!T43, "NA")</f>
        <v>594.3278662</v>
      </c>
      <c r="R43" s="42">
        <f>IF(AND('Benefits (0.04)'!T43&lt;&gt;"NA", 'Travel_costs (0.04)'!U43&lt;&gt;"NA"), 'Benefits (0.04)'!T43-'Travel_costs (0.04)'!U43, "NA")</f>
        <v>598.4454356</v>
      </c>
      <c r="S43" s="42">
        <f>IF(AND('Benefits (0.04)'!U43&lt;&gt;"NA", 'Travel_costs (0.04)'!V43&lt;&gt;"NA"), 'Benefits (0.04)'!U43-'Travel_costs (0.04)'!V43, "NA")</f>
        <v>602.3345968</v>
      </c>
      <c r="T43" s="42">
        <f>IF(AND('Benefits (0.04)'!V43&lt;&gt;"NA", 'Travel_costs (0.04)'!W43&lt;&gt;"NA"), 'Benefits (0.04)'!V43-'Travel_costs (0.04)'!W43, "NA")</f>
        <v>605.9783514</v>
      </c>
      <c r="U43" s="42">
        <f>IF(AND('Benefits (0.04)'!W43&lt;&gt;"NA", 'Travel_costs (0.04)'!X43&lt;&gt;"NA"), 'Benefits (0.04)'!W43-'Travel_costs (0.04)'!X43, "NA")</f>
        <v>609.3588636</v>
      </c>
      <c r="V43" s="42">
        <f>IF(AND('Benefits (0.04)'!X43&lt;&gt;"NA", 'Travel_costs (0.04)'!Y43&lt;&gt;"NA"), 'Benefits (0.04)'!X43-'Travel_costs (0.04)'!Y43, "NA")</f>
        <v>612.4574238</v>
      </c>
      <c r="W43" s="42">
        <f>IF(AND('Benefits (0.04)'!Y43&lt;&gt;"NA", 'Travel_costs (0.04)'!Z43&lt;&gt;"NA"), 'Benefits (0.04)'!Y43-'Travel_costs (0.04)'!Z43, "NA")</f>
        <v>615.2544105</v>
      </c>
      <c r="X43" s="42">
        <f>IF(AND('Benefits (0.04)'!Z43&lt;&gt;"NA", 'Travel_costs (0.04)'!AA43&lt;&gt;"NA"), 'Benefits (0.04)'!Z43-'Travel_costs (0.04)'!AA43, "NA")</f>
        <v>617.7292506</v>
      </c>
      <c r="Y43" s="42">
        <f>IF(AND('Benefits (0.04)'!AA43&lt;&gt;"NA", 'Travel_costs (0.04)'!AB43&lt;&gt;"NA"), 'Benefits (0.04)'!AA43-'Travel_costs (0.04)'!AB43, "NA")</f>
        <v>619.8603774</v>
      </c>
      <c r="Z43" s="42">
        <f>IF(AND('Benefits (0.04)'!AB43&lt;&gt;"NA", 'Travel_costs (0.04)'!AC43&lt;&gt;"NA"), 'Benefits (0.04)'!AB43-'Travel_costs (0.04)'!AC43, "NA")</f>
        <v>621.6251885</v>
      </c>
      <c r="AA43" s="42">
        <f>IF(AND('Benefits (0.04)'!AC43&lt;&gt;"NA", 'Travel_costs (0.04)'!AD43&lt;&gt;"NA"), 'Benefits (0.04)'!AC43-'Travel_costs (0.04)'!AD43, "NA")</f>
        <v>623</v>
      </c>
      <c r="AB43" s="42">
        <f>IF(AND('Benefits (0.04)'!AD43&lt;&gt;"NA", 'Travel_costs (0.04)'!AE43&lt;&gt;"NA"), 'Benefits (0.04)'!AD43-'Travel_costs (0.04)'!AE43, "NA")</f>
        <v>623.96</v>
      </c>
      <c r="AC43" s="42">
        <f>IF(AND('Benefits (0.04)'!AE43&lt;&gt;"NA", 'Travel_costs (0.04)'!AF43&lt;&gt;"NA"), 'Benefits (0.04)'!AE43-'Travel_costs (0.04)'!AF43, "NA")</f>
        <v>624.4792</v>
      </c>
      <c r="AD43" s="42">
        <f>IF(AND('Benefits (0.04)'!AF43&lt;&gt;"NA", 'Travel_costs (0.04)'!AG43&lt;&gt;"NA"), 'Benefits (0.04)'!AF43-'Travel_costs (0.04)'!AG43, "NA")</f>
        <v>624.530384</v>
      </c>
      <c r="AE43" s="42">
        <f>IF(AND('Benefits (0.04)'!AG43&lt;&gt;"NA", 'Travel_costs (0.04)'!AH43&lt;&gt;"NA"), 'Benefits (0.04)'!AG43-'Travel_costs (0.04)'!AH43, "NA")</f>
        <v>624.0850557</v>
      </c>
      <c r="AF43" s="42">
        <f>IF(AND('Benefits (0.04)'!AH43&lt;&gt;"NA", 'Travel_costs (0.04)'!AI43&lt;&gt;"NA"), 'Benefits (0.04)'!AH43-'Travel_costs (0.04)'!AI43, "NA")</f>
        <v>623.1133834</v>
      </c>
      <c r="AG43" s="68">
        <f t="shared" si="3"/>
        <v>18149.57291</v>
      </c>
    </row>
    <row r="44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68"/>
    </row>
    <row r="4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68"/>
    </row>
    <row r="46">
      <c r="A46" s="32" t="s">
        <v>81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68"/>
    </row>
    <row r="47">
      <c r="A47" s="37" t="s">
        <v>82</v>
      </c>
      <c r="B47" s="42">
        <f>IF(AND('Benefits (0.04)'!D47&lt;&gt;"NA", 'Travel_costs (0.04)'!E47&lt;&gt;"NA"), 'Benefits (0.04)'!D47-'Travel_costs (0.04)'!E47, "NA")</f>
        <v>278.5333477</v>
      </c>
      <c r="C47" s="42">
        <f>IF(AND('Benefits (0.04)'!E47&lt;&gt;"NA", 'Travel_costs (0.04)'!F47&lt;&gt;"NA"), 'Benefits (0.04)'!E47-'Travel_costs (0.04)'!F47, "NA")</f>
        <v>276.1065244</v>
      </c>
      <c r="D47" s="42">
        <f>IF(AND('Benefits (0.04)'!F47&lt;&gt;"NA", 'Travel_costs (0.04)'!G47&lt;&gt;"NA"), 'Benefits (0.04)'!F47-'Travel_costs (0.04)'!G47, "NA")</f>
        <v>273.3112651</v>
      </c>
      <c r="E47" s="42">
        <f>IF(AND('Benefits (0.04)'!G47&lt;&gt;"NA", 'Travel_costs (0.04)'!H47&lt;&gt;"NA"), 'Benefits (0.04)'!G47-'Travel_costs (0.04)'!H47, "NA")</f>
        <v>270.127405</v>
      </c>
      <c r="F47" s="42">
        <f>IF(AND('Benefits (0.04)'!H47&lt;&gt;"NA", 'Travel_costs (0.04)'!I47&lt;&gt;"NA"), 'Benefits (0.04)'!H47-'Travel_costs (0.04)'!I47, "NA")</f>
        <v>266.5338642</v>
      </c>
      <c r="G47" s="42">
        <f>IF(AND('Benefits (0.04)'!I47&lt;&gt;"NA", 'Travel_costs (0.04)'!J47&lt;&gt;"NA"), 'Benefits (0.04)'!I47-'Travel_costs (0.04)'!J47, "NA")</f>
        <v>262.5086091</v>
      </c>
      <c r="H47" s="42">
        <f>IF(AND('Benefits (0.04)'!J47&lt;&gt;"NA", 'Travel_costs (0.04)'!K47&lt;&gt;"NA"), 'Benefits (0.04)'!J47-'Travel_costs (0.04)'!K47, "NA")</f>
        <v>258.0286116</v>
      </c>
      <c r="I47" s="42">
        <f>IF(AND('Benefits (0.04)'!K47&lt;&gt;"NA", 'Travel_costs (0.04)'!L47&lt;&gt;"NA"), 'Benefits (0.04)'!K47-'Travel_costs (0.04)'!L47, "NA")</f>
        <v>253.0698073</v>
      </c>
      <c r="J47" s="42">
        <f>IF(AND('Benefits (0.04)'!L47&lt;&gt;"NA", 'Travel_costs (0.04)'!M47&lt;&gt;"NA"), 'Benefits (0.04)'!L47-'Travel_costs (0.04)'!M47, "NA")</f>
        <v>247.6070519</v>
      </c>
      <c r="K47" s="42">
        <f>IF(AND('Benefits (0.04)'!M47&lt;&gt;"NA", 'Travel_costs (0.04)'!N47&lt;&gt;"NA"), 'Benefits (0.04)'!M47-'Travel_costs (0.04)'!N47, "NA")</f>
        <v>241.6140754</v>
      </c>
      <c r="L47" s="42">
        <f>IF(AND('Benefits (0.04)'!N47&lt;&gt;"NA", 'Travel_costs (0.04)'!O47&lt;&gt;"NA"), 'Benefits (0.04)'!N47-'Travel_costs (0.04)'!O47, "NA")</f>
        <v>235.0634346</v>
      </c>
      <c r="M47" s="42">
        <f>IF(AND('Benefits (0.04)'!O47&lt;&gt;"NA", 'Travel_costs (0.04)'!P47&lt;&gt;"NA"), 'Benefits (0.04)'!O47-'Travel_costs (0.04)'!P47, "NA")</f>
        <v>227.9264641</v>
      </c>
      <c r="N47" s="42">
        <f>IF(AND('Benefits (0.04)'!P47&lt;&gt;"NA", 'Travel_costs (0.04)'!Q47&lt;&gt;"NA"), 'Benefits (0.04)'!P47-'Travel_costs (0.04)'!Q47, "NA")</f>
        <v>220.1732246</v>
      </c>
      <c r="O47" s="42">
        <f>IF(AND('Benefits (0.04)'!Q47&lt;&gt;"NA", 'Travel_costs (0.04)'!R47&lt;&gt;"NA"), 'Benefits (0.04)'!Q47-'Travel_costs (0.04)'!R47, "NA")</f>
        <v>211.7724496</v>
      </c>
      <c r="P47" s="42">
        <f>IF(AND('Benefits (0.04)'!R47&lt;&gt;"NA", 'Travel_costs (0.04)'!S47&lt;&gt;"NA"), 'Benefits (0.04)'!R47-'Travel_costs (0.04)'!S47, "NA")</f>
        <v>202.6914895</v>
      </c>
      <c r="Q47" s="42">
        <f>IF(AND('Benefits (0.04)'!S47&lt;&gt;"NA", 'Travel_costs (0.04)'!T47&lt;&gt;"NA"), 'Benefits (0.04)'!S47-'Travel_costs (0.04)'!T47, "NA")</f>
        <v>192.8962538</v>
      </c>
      <c r="R47" s="42">
        <f>IF(AND('Benefits (0.04)'!T47&lt;&gt;"NA", 'Travel_costs (0.04)'!U47&lt;&gt;"NA"), 'Benefits (0.04)'!T47-'Travel_costs (0.04)'!U47, "NA")</f>
        <v>182.3511508</v>
      </c>
      <c r="S47" s="42">
        <f>IF(AND('Benefits (0.04)'!U47&lt;&gt;"NA", 'Travel_costs (0.04)'!V47&lt;&gt;"NA"), 'Benefits (0.04)'!U47-'Travel_costs (0.04)'!V47, "NA")</f>
        <v>171.0190246</v>
      </c>
      <c r="T47" s="42">
        <f>IF(AND('Benefits (0.04)'!V47&lt;&gt;"NA", 'Travel_costs (0.04)'!W47&lt;&gt;"NA"), 'Benefits (0.04)'!V47-'Travel_costs (0.04)'!W47, "NA")</f>
        <v>158.8610899</v>
      </c>
      <c r="U47" s="42">
        <f>IF(AND('Benefits (0.04)'!W47&lt;&gt;"NA", 'Travel_costs (0.04)'!X47&lt;&gt;"NA"), 'Benefits (0.04)'!W47-'Travel_costs (0.04)'!X47, "NA")</f>
        <v>145.8368639</v>
      </c>
      <c r="V47" s="42">
        <f>IF(AND('Benefits (0.04)'!X47&lt;&gt;"NA", 'Travel_costs (0.04)'!Y47&lt;&gt;"NA"), 'Benefits (0.04)'!X47-'Travel_costs (0.04)'!Y47, "NA")</f>
        <v>131.9040955</v>
      </c>
      <c r="W47" s="42">
        <f>IF(AND('Benefits (0.04)'!Y47&lt;&gt;"NA", 'Travel_costs (0.04)'!Z47&lt;&gt;"NA"), 'Benefits (0.04)'!Y47-'Travel_costs (0.04)'!Z47, "NA")</f>
        <v>117.0186915</v>
      </c>
      <c r="X47" s="42">
        <f>IF(AND('Benefits (0.04)'!Z47&lt;&gt;"NA", 'Travel_costs (0.04)'!AA47&lt;&gt;"NA"), 'Benefits (0.04)'!Z47-'Travel_costs (0.04)'!AA47, "NA")</f>
        <v>101.13464</v>
      </c>
      <c r="Y47" s="42">
        <f>IF(AND('Benefits (0.04)'!AA47&lt;&gt;"NA", 'Travel_costs (0.04)'!AB47&lt;&gt;"NA"), 'Benefits (0.04)'!AA47-'Travel_costs (0.04)'!AB47, "NA")</f>
        <v>84.20393044</v>
      </c>
      <c r="Z47" s="42">
        <f>IF(AND('Benefits (0.04)'!AB47&lt;&gt;"NA", 'Travel_costs (0.04)'!AC47&lt;&gt;"NA"), 'Benefits (0.04)'!AB47-'Travel_costs (0.04)'!AC47, "NA")</f>
        <v>66.17647059</v>
      </c>
      <c r="AA47" s="42">
        <f>IF(AND('Benefits (0.04)'!AC47&lt;&gt;"NA", 'Travel_costs (0.04)'!AD47&lt;&gt;"NA"), 'Benefits (0.04)'!AC47-'Travel_costs (0.04)'!AD47, "NA")</f>
        <v>47</v>
      </c>
      <c r="AB47" s="42">
        <f>IF(AND('Benefits (0.04)'!AD47&lt;&gt;"NA", 'Travel_costs (0.04)'!AE47&lt;&gt;"NA"), 'Benefits (0.04)'!AD47-'Travel_costs (0.04)'!AE47, "NA")</f>
        <v>26.62</v>
      </c>
      <c r="AC47" s="42">
        <f>IF(AND('Benefits (0.04)'!AE47&lt;&gt;"NA", 'Travel_costs (0.04)'!AF47&lt;&gt;"NA"), 'Benefits (0.04)'!AE47-'Travel_costs (0.04)'!AF47, "NA")</f>
        <v>4.9796</v>
      </c>
      <c r="AD47" s="42">
        <f>IF(AND('Benefits (0.04)'!AF47&lt;&gt;"NA", 'Travel_costs (0.04)'!AG47&lt;&gt;"NA"), 'Benefits (0.04)'!AF47-'Travel_costs (0.04)'!AG47, "NA")</f>
        <v>-17.98052</v>
      </c>
      <c r="AE47" s="42">
        <f>IF(AND('Benefits (0.04)'!AG47&lt;&gt;"NA", 'Travel_costs (0.04)'!AH47&lt;&gt;"NA"), 'Benefits (0.04)'!AG47-'Travel_costs (0.04)'!AH47, "NA")</f>
        <v>-42.32223088</v>
      </c>
      <c r="AF47" s="42">
        <f>IF(AND('Benefits (0.04)'!AH47&lt;&gt;"NA", 'Travel_costs (0.04)'!AI47&lt;&gt;"NA"), 'Benefits (0.04)'!AH47-'Travel_costs (0.04)'!AI47, "NA")</f>
        <v>-68.11006</v>
      </c>
      <c r="AG47" s="68">
        <f t="shared" ref="AG47:AG50" si="4">SUMIF(B47:AF47, "&lt;&gt;NA")</f>
        <v>5026.656624</v>
      </c>
    </row>
    <row r="48">
      <c r="A48" s="22" t="s">
        <v>85</v>
      </c>
      <c r="B48" s="51" t="str">
        <f>IF(AND('Benefits (0.04)'!D48&lt;&gt;"NA", 'Travel_costs (0.04)'!E48&lt;&gt;"NA"), 'Benefits (0.04)'!D48-'Travel_costs (0.04)'!E48, "NA")</f>
        <v>NA</v>
      </c>
      <c r="C48" s="51" t="str">
        <f>IF(AND('Benefits (0.04)'!E48&lt;&gt;"NA", 'Travel_costs (0.04)'!F48&lt;&gt;"NA"), 'Benefits (0.04)'!E48-'Travel_costs (0.04)'!F48, "NA")</f>
        <v>NA</v>
      </c>
      <c r="D48" s="51" t="str">
        <f>IF(AND('Benefits (0.04)'!F48&lt;&gt;"NA", 'Travel_costs (0.04)'!G48&lt;&gt;"NA"), 'Benefits (0.04)'!F48-'Travel_costs (0.04)'!G48, "NA")</f>
        <v>NA</v>
      </c>
      <c r="E48" s="51" t="str">
        <f>IF(AND('Benefits (0.04)'!G48&lt;&gt;"NA", 'Travel_costs (0.04)'!H48&lt;&gt;"NA"), 'Benefits (0.04)'!G48-'Travel_costs (0.04)'!H48, "NA")</f>
        <v>NA</v>
      </c>
      <c r="F48" s="51" t="str">
        <f>IF(AND('Benefits (0.04)'!H48&lt;&gt;"NA", 'Travel_costs (0.04)'!I48&lt;&gt;"NA"), 'Benefits (0.04)'!H48-'Travel_costs (0.04)'!I48, "NA")</f>
        <v>NA</v>
      </c>
      <c r="G48" s="51" t="str">
        <f>IF(AND('Benefits (0.04)'!I48&lt;&gt;"NA", 'Travel_costs (0.04)'!J48&lt;&gt;"NA"), 'Benefits (0.04)'!I48-'Travel_costs (0.04)'!J48, "NA")</f>
        <v>NA</v>
      </c>
      <c r="H48" s="51" t="str">
        <f>IF(AND('Benefits (0.04)'!J48&lt;&gt;"NA", 'Travel_costs (0.04)'!K48&lt;&gt;"NA"), 'Benefits (0.04)'!J48-'Travel_costs (0.04)'!K48, "NA")</f>
        <v>NA</v>
      </c>
      <c r="I48" s="51" t="str">
        <f>IF(AND('Benefits (0.04)'!K48&lt;&gt;"NA", 'Travel_costs (0.04)'!L48&lt;&gt;"NA"), 'Benefits (0.04)'!K48-'Travel_costs (0.04)'!L48, "NA")</f>
        <v>NA</v>
      </c>
      <c r="J48" s="51" t="str">
        <f>IF(AND('Benefits (0.04)'!L48&lt;&gt;"NA", 'Travel_costs (0.04)'!M48&lt;&gt;"NA"), 'Benefits (0.04)'!L48-'Travel_costs (0.04)'!M48, "NA")</f>
        <v>NA</v>
      </c>
      <c r="K48" s="51" t="str">
        <f>IF(AND('Benefits (0.04)'!M48&lt;&gt;"NA", 'Travel_costs (0.04)'!N48&lt;&gt;"NA"), 'Benefits (0.04)'!M48-'Travel_costs (0.04)'!N48, "NA")</f>
        <v>NA</v>
      </c>
      <c r="L48" s="51" t="str">
        <f>IF(AND('Benefits (0.04)'!N48&lt;&gt;"NA", 'Travel_costs (0.04)'!O48&lt;&gt;"NA"), 'Benefits (0.04)'!N48-'Travel_costs (0.04)'!O48, "NA")</f>
        <v>NA</v>
      </c>
      <c r="M48" s="51" t="str">
        <f>IF(AND('Benefits (0.04)'!O48&lt;&gt;"NA", 'Travel_costs (0.04)'!P48&lt;&gt;"NA"), 'Benefits (0.04)'!O48-'Travel_costs (0.04)'!P48, "NA")</f>
        <v>NA</v>
      </c>
      <c r="N48" s="51" t="str">
        <f>IF(AND('Benefits (0.04)'!P48&lt;&gt;"NA", 'Travel_costs (0.04)'!Q48&lt;&gt;"NA"), 'Benefits (0.04)'!P48-'Travel_costs (0.04)'!Q48, "NA")</f>
        <v>NA</v>
      </c>
      <c r="O48" s="51" t="str">
        <f>IF(AND('Benefits (0.04)'!Q48&lt;&gt;"NA", 'Travel_costs (0.04)'!R48&lt;&gt;"NA"), 'Benefits (0.04)'!Q48-'Travel_costs (0.04)'!R48, "NA")</f>
        <v>NA</v>
      </c>
      <c r="P48" s="51" t="str">
        <f>IF(AND('Benefits (0.04)'!R48&lt;&gt;"NA", 'Travel_costs (0.04)'!S48&lt;&gt;"NA"), 'Benefits (0.04)'!R48-'Travel_costs (0.04)'!S48, "NA")</f>
        <v>NA</v>
      </c>
      <c r="Q48" s="51" t="str">
        <f>IF(AND('Benefits (0.04)'!S48&lt;&gt;"NA", 'Travel_costs (0.04)'!T48&lt;&gt;"NA"), 'Benefits (0.04)'!S48-'Travel_costs (0.04)'!T48, "NA")</f>
        <v>NA</v>
      </c>
      <c r="R48" s="51" t="str">
        <f>IF(AND('Benefits (0.04)'!T48&lt;&gt;"NA", 'Travel_costs (0.04)'!U48&lt;&gt;"NA"), 'Benefits (0.04)'!T48-'Travel_costs (0.04)'!U48, "NA")</f>
        <v>NA</v>
      </c>
      <c r="S48" s="51" t="str">
        <f>IF(AND('Benefits (0.04)'!U48&lt;&gt;"NA", 'Travel_costs (0.04)'!V48&lt;&gt;"NA"), 'Benefits (0.04)'!U48-'Travel_costs (0.04)'!V48, "NA")</f>
        <v>NA</v>
      </c>
      <c r="T48" s="51" t="str">
        <f>IF(AND('Benefits (0.04)'!V48&lt;&gt;"NA", 'Travel_costs (0.04)'!W48&lt;&gt;"NA"), 'Benefits (0.04)'!V48-'Travel_costs (0.04)'!W48, "NA")</f>
        <v>NA</v>
      </c>
      <c r="U48" s="51" t="str">
        <f>IF(AND('Benefits (0.04)'!W48&lt;&gt;"NA", 'Travel_costs (0.04)'!X48&lt;&gt;"NA"), 'Benefits (0.04)'!W48-'Travel_costs (0.04)'!X48, "NA")</f>
        <v>NA</v>
      </c>
      <c r="V48" s="51" t="str">
        <f>IF(AND('Benefits (0.04)'!X48&lt;&gt;"NA", 'Travel_costs (0.04)'!Y48&lt;&gt;"NA"), 'Benefits (0.04)'!X48-'Travel_costs (0.04)'!Y48, "NA")</f>
        <v>NA</v>
      </c>
      <c r="W48" s="51" t="str">
        <f>IF(AND('Benefits (0.04)'!Y48&lt;&gt;"NA", 'Travel_costs (0.04)'!Z48&lt;&gt;"NA"), 'Benefits (0.04)'!Y48-'Travel_costs (0.04)'!Z48, "NA")</f>
        <v>NA</v>
      </c>
      <c r="X48" s="51" t="str">
        <f>IF(AND('Benefits (0.04)'!Z48&lt;&gt;"NA", 'Travel_costs (0.04)'!AA48&lt;&gt;"NA"), 'Benefits (0.04)'!Z48-'Travel_costs (0.04)'!AA48, "NA")</f>
        <v>NA</v>
      </c>
      <c r="Y48" s="51" t="str">
        <f>IF(AND('Benefits (0.04)'!AA48&lt;&gt;"NA", 'Travel_costs (0.04)'!AB48&lt;&gt;"NA"), 'Benefits (0.04)'!AA48-'Travel_costs (0.04)'!AB48, "NA")</f>
        <v>NA</v>
      </c>
      <c r="Z48" s="51" t="str">
        <f>IF(AND('Benefits (0.04)'!AB48&lt;&gt;"NA", 'Travel_costs (0.04)'!AC48&lt;&gt;"NA"), 'Benefits (0.04)'!AB48-'Travel_costs (0.04)'!AC48, "NA")</f>
        <v>NA</v>
      </c>
      <c r="AA48" s="51" t="str">
        <f>IF(AND('Benefits (0.04)'!AC48&lt;&gt;"NA", 'Travel_costs (0.04)'!AD48&lt;&gt;"NA"), 'Benefits (0.04)'!AC48-'Travel_costs (0.04)'!AD48, "NA")</f>
        <v>NA</v>
      </c>
      <c r="AB48" s="51" t="str">
        <f>IF(AND('Benefits (0.04)'!AD48&lt;&gt;"NA", 'Travel_costs (0.04)'!AE48&lt;&gt;"NA"), 'Benefits (0.04)'!AD48-'Travel_costs (0.04)'!AE48, "NA")</f>
        <v>NA</v>
      </c>
      <c r="AC48" s="51" t="str">
        <f>IF(AND('Benefits (0.04)'!AE48&lt;&gt;"NA", 'Travel_costs (0.04)'!AF48&lt;&gt;"NA"), 'Benefits (0.04)'!AE48-'Travel_costs (0.04)'!AF48, "NA")</f>
        <v>NA</v>
      </c>
      <c r="AD48" s="51" t="str">
        <f>IF(AND('Benefits (0.04)'!AF48&lt;&gt;"NA", 'Travel_costs (0.04)'!AG48&lt;&gt;"NA"), 'Benefits (0.04)'!AF48-'Travel_costs (0.04)'!AG48, "NA")</f>
        <v>NA</v>
      </c>
      <c r="AE48" s="51" t="str">
        <f>IF(AND('Benefits (0.04)'!AG48&lt;&gt;"NA", 'Travel_costs (0.04)'!AH48&lt;&gt;"NA"), 'Benefits (0.04)'!AG48-'Travel_costs (0.04)'!AH48, "NA")</f>
        <v>NA</v>
      </c>
      <c r="AF48" s="51" t="str">
        <f>IF(AND('Benefits (0.04)'!AH48&lt;&gt;"NA", 'Travel_costs (0.04)'!AI48&lt;&gt;"NA"), 'Benefits (0.04)'!AH48-'Travel_costs (0.04)'!AI48, "NA")</f>
        <v>NA</v>
      </c>
      <c r="AG48" s="68">
        <f t="shared" si="4"/>
        <v>0</v>
      </c>
    </row>
    <row r="49">
      <c r="A49" s="6" t="s">
        <v>86</v>
      </c>
      <c r="B49" s="42">
        <f>IF(AND('Benefits (0.04)'!D49&lt;&gt;"NA", 'Travel_costs (0.04)'!E49&lt;&gt;"NA"), 'Benefits (0.04)'!D49-'Travel_costs (0.04)'!E49, "NA")</f>
        <v>1527.559342</v>
      </c>
      <c r="C49" s="42">
        <f>IF(AND('Benefits (0.04)'!E49&lt;&gt;"NA", 'Travel_costs (0.04)'!F49&lt;&gt;"NA"), 'Benefits (0.04)'!E49-'Travel_costs (0.04)'!F49, "NA")</f>
        <v>1551.358426</v>
      </c>
      <c r="D49" s="42">
        <f>IF(AND('Benefits (0.04)'!F49&lt;&gt;"NA", 'Travel_costs (0.04)'!G49&lt;&gt;"NA"), 'Benefits (0.04)'!F49-'Travel_costs (0.04)'!G49, "NA")</f>
        <v>1575.363408</v>
      </c>
      <c r="E49" s="42">
        <f>IF(AND('Benefits (0.04)'!G49&lt;&gt;"NA", 'Travel_costs (0.04)'!H49&lt;&gt;"NA"), 'Benefits (0.04)'!G49-'Travel_costs (0.04)'!H49, "NA")</f>
        <v>1599.567602</v>
      </c>
      <c r="F49" s="42">
        <f>IF(AND('Benefits (0.04)'!H49&lt;&gt;"NA", 'Travel_costs (0.04)'!I49&lt;&gt;"NA"), 'Benefits (0.04)'!H49-'Travel_costs (0.04)'!I49, "NA")</f>
        <v>1623.963757</v>
      </c>
      <c r="G49" s="42">
        <f>IF(AND('Benefits (0.04)'!I49&lt;&gt;"NA", 'Travel_costs (0.04)'!J49&lt;&gt;"NA"), 'Benefits (0.04)'!I49-'Travel_costs (0.04)'!J49, "NA")</f>
        <v>1648.544028</v>
      </c>
      <c r="H49" s="42">
        <f>IF(AND('Benefits (0.04)'!J49&lt;&gt;"NA", 'Travel_costs (0.04)'!K49&lt;&gt;"NA"), 'Benefits (0.04)'!J49-'Travel_costs (0.04)'!K49, "NA")</f>
        <v>1673.299943</v>
      </c>
      <c r="I49" s="42">
        <f>IF(AND('Benefits (0.04)'!K49&lt;&gt;"NA", 'Travel_costs (0.04)'!L49&lt;&gt;"NA"), 'Benefits (0.04)'!K49-'Travel_costs (0.04)'!L49, "NA")</f>
        <v>1698.222378</v>
      </c>
      <c r="J49" s="42">
        <f>IF(AND('Benefits (0.04)'!L49&lt;&gt;"NA", 'Travel_costs (0.04)'!M49&lt;&gt;"NA"), 'Benefits (0.04)'!L49-'Travel_costs (0.04)'!M49, "NA")</f>
        <v>1723.30152</v>
      </c>
      <c r="K49" s="42">
        <f>IF(AND('Benefits (0.04)'!M49&lt;&gt;"NA", 'Travel_costs (0.04)'!N49&lt;&gt;"NA"), 'Benefits (0.04)'!M49-'Travel_costs (0.04)'!N49, "NA")</f>
        <v>1748.526832</v>
      </c>
      <c r="L49" s="42">
        <f>IF(AND('Benefits (0.04)'!N49&lt;&gt;"NA", 'Travel_costs (0.04)'!O49&lt;&gt;"NA"), 'Benefits (0.04)'!N49-'Travel_costs (0.04)'!O49, "NA")</f>
        <v>1773.887021</v>
      </c>
      <c r="M49" s="42">
        <f>IF(AND('Benefits (0.04)'!O49&lt;&gt;"NA", 'Travel_costs (0.04)'!P49&lt;&gt;"NA"), 'Benefits (0.04)'!O49-'Travel_costs (0.04)'!P49, "NA")</f>
        <v>1799.370001</v>
      </c>
      <c r="N49" s="42">
        <f>IF(AND('Benefits (0.04)'!P49&lt;&gt;"NA", 'Travel_costs (0.04)'!Q49&lt;&gt;"NA"), 'Benefits (0.04)'!P49-'Travel_costs (0.04)'!Q49, "NA")</f>
        <v>1824.962849</v>
      </c>
      <c r="O49" s="42">
        <f>IF(AND('Benefits (0.04)'!Q49&lt;&gt;"NA", 'Travel_costs (0.04)'!R49&lt;&gt;"NA"), 'Benefits (0.04)'!Q49-'Travel_costs (0.04)'!R49, "NA")</f>
        <v>1850.651773</v>
      </c>
      <c r="P49" s="42">
        <f>IF(AND('Benefits (0.04)'!R49&lt;&gt;"NA", 'Travel_costs (0.04)'!S49&lt;&gt;"NA"), 'Benefits (0.04)'!R49-'Travel_costs (0.04)'!S49, "NA")</f>
        <v>1876.422061</v>
      </c>
      <c r="Q49" s="42">
        <f>IF(AND('Benefits (0.04)'!S49&lt;&gt;"NA", 'Travel_costs (0.04)'!T49&lt;&gt;"NA"), 'Benefits (0.04)'!S49-'Travel_costs (0.04)'!T49, "NA")</f>
        <v>1902.258046</v>
      </c>
      <c r="R49" s="42">
        <f>IF(AND('Benefits (0.04)'!T49&lt;&gt;"NA", 'Travel_costs (0.04)'!U49&lt;&gt;"NA"), 'Benefits (0.04)'!T49-'Travel_costs (0.04)'!U49, "NA")</f>
        <v>1928.143052</v>
      </c>
      <c r="S49" s="42">
        <f>IF(AND('Benefits (0.04)'!U49&lt;&gt;"NA", 'Travel_costs (0.04)'!V49&lt;&gt;"NA"), 'Benefits (0.04)'!U49-'Travel_costs (0.04)'!V49, "NA")</f>
        <v>1954.059351</v>
      </c>
      <c r="T49" s="42">
        <f>IF(AND('Benefits (0.04)'!V49&lt;&gt;"NA", 'Travel_costs (0.04)'!W49&lt;&gt;"NA"), 'Benefits (0.04)'!V49-'Travel_costs (0.04)'!W49, "NA")</f>
        <v>1979.988115</v>
      </c>
      <c r="U49" s="42">
        <f>IF(AND('Benefits (0.04)'!W49&lt;&gt;"NA", 'Travel_costs (0.04)'!X49&lt;&gt;"NA"), 'Benefits (0.04)'!W49-'Travel_costs (0.04)'!X49, "NA")</f>
        <v>2005.909356</v>
      </c>
      <c r="V49" s="42">
        <f>IF(AND('Benefits (0.04)'!X49&lt;&gt;"NA", 'Travel_costs (0.04)'!Y49&lt;&gt;"NA"), 'Benefits (0.04)'!X49-'Travel_costs (0.04)'!Y49, "NA")</f>
        <v>2031.801882</v>
      </c>
      <c r="W49" s="42">
        <f>IF(AND('Benefits (0.04)'!Y49&lt;&gt;"NA", 'Travel_costs (0.04)'!Z49&lt;&gt;"NA"), 'Benefits (0.04)'!Y49-'Travel_costs (0.04)'!Z49, "NA")</f>
        <v>2057.643232</v>
      </c>
      <c r="X49" s="42">
        <f>IF(AND('Benefits (0.04)'!Z49&lt;&gt;"NA", 'Travel_costs (0.04)'!AA49&lt;&gt;"NA"), 'Benefits (0.04)'!Z49-'Travel_costs (0.04)'!AA49, "NA")</f>
        <v>2083.409621</v>
      </c>
      <c r="Y49" s="42">
        <f>IF(AND('Benefits (0.04)'!AA49&lt;&gt;"NA", 'Travel_costs (0.04)'!AB49&lt;&gt;"NA"), 'Benefits (0.04)'!AA49-'Travel_costs (0.04)'!AB49, "NA")</f>
        <v>2109.075879</v>
      </c>
      <c r="Z49" s="42">
        <f>IF(AND('Benefits (0.04)'!AB49&lt;&gt;"NA", 'Travel_costs (0.04)'!AC49&lt;&gt;"NA"), 'Benefits (0.04)'!AB49-'Travel_costs (0.04)'!AC49, "NA")</f>
        <v>2134.615385</v>
      </c>
      <c r="AA49" s="42">
        <f>IF(AND('Benefits (0.04)'!AC49&lt;&gt;"NA", 'Travel_costs (0.04)'!AD49&lt;&gt;"NA"), 'Benefits (0.04)'!AC49-'Travel_costs (0.04)'!AD49, "NA")</f>
        <v>2160</v>
      </c>
      <c r="AB49" s="42">
        <f>IF(AND('Benefits (0.04)'!AD49&lt;&gt;"NA", 'Travel_costs (0.04)'!AE49&lt;&gt;"NA"), 'Benefits (0.04)'!AD49-'Travel_costs (0.04)'!AE49, "NA")</f>
        <v>2185.2</v>
      </c>
      <c r="AC49" s="42">
        <f>IF(AND('Benefits (0.04)'!AE49&lt;&gt;"NA", 'Travel_costs (0.04)'!AF49&lt;&gt;"NA"), 'Benefits (0.04)'!AE49-'Travel_costs (0.04)'!AF49, "NA")</f>
        <v>2210.184</v>
      </c>
      <c r="AD49" s="42">
        <f>IF(AND('Benefits (0.04)'!AF49&lt;&gt;"NA", 'Travel_costs (0.04)'!AG49&lt;&gt;"NA"), 'Benefits (0.04)'!AF49-'Travel_costs (0.04)'!AG49, "NA")</f>
        <v>2234.91888</v>
      </c>
      <c r="AE49" s="42">
        <f>IF(AND('Benefits (0.04)'!AG49&lt;&gt;"NA", 'Travel_costs (0.04)'!AH49&lt;&gt;"NA"), 'Benefits (0.04)'!AG49-'Travel_costs (0.04)'!AH49, "NA")</f>
        <v>2259.369706</v>
      </c>
      <c r="AF49" s="42">
        <f>IF(AND('Benefits (0.04)'!AH49&lt;&gt;"NA", 'Travel_costs (0.04)'!AI49&lt;&gt;"NA"), 'Benefits (0.04)'!AH49-'Travel_costs (0.04)'!AI49, "NA")</f>
        <v>2283.499646</v>
      </c>
      <c r="AG49" s="68">
        <f t="shared" si="4"/>
        <v>59015.07709</v>
      </c>
    </row>
    <row r="50">
      <c r="A50" s="25" t="s">
        <v>88</v>
      </c>
      <c r="B50" s="42">
        <f>IF(AND('Benefits (0.04)'!D50&lt;&gt;"NA", 'Travel_costs (0.04)'!E50&lt;&gt;"NA"), 'Benefits (0.04)'!D50-'Travel_costs (0.04)'!E50, "NA")</f>
        <v>658.9292311</v>
      </c>
      <c r="C50" s="42">
        <f>IF(AND('Benefits (0.04)'!E50&lt;&gt;"NA", 'Travel_costs (0.04)'!F50&lt;&gt;"NA"), 'Benefits (0.04)'!E50-'Travel_costs (0.04)'!F50, "NA")</f>
        <v>664.7330194</v>
      </c>
      <c r="D50" s="42">
        <f>IF(AND('Benefits (0.04)'!F50&lt;&gt;"NA", 'Travel_costs (0.04)'!G50&lt;&gt;"NA"), 'Benefits (0.04)'!F50-'Travel_costs (0.04)'!G50, "NA")</f>
        <v>670.3578916</v>
      </c>
      <c r="E50" s="42">
        <f>IF(AND('Benefits (0.04)'!G50&lt;&gt;"NA", 'Travel_costs (0.04)'!H50&lt;&gt;"NA"), 'Benefits (0.04)'!G50-'Travel_costs (0.04)'!H50, "NA")</f>
        <v>675.7884697</v>
      </c>
      <c r="F50" s="42">
        <f>IF(AND('Benefits (0.04)'!H50&lt;&gt;"NA", 'Travel_costs (0.04)'!I50&lt;&gt;"NA"), 'Benefits (0.04)'!H50-'Travel_costs (0.04)'!I50, "NA")</f>
        <v>681.0085962</v>
      </c>
      <c r="G50" s="42">
        <f>IF(AND('Benefits (0.04)'!I50&lt;&gt;"NA", 'Travel_costs (0.04)'!J50&lt;&gt;"NA"), 'Benefits (0.04)'!I50-'Travel_costs (0.04)'!J50, "NA")</f>
        <v>686.0012995</v>
      </c>
      <c r="H50" s="42">
        <f>IF(AND('Benefits (0.04)'!J50&lt;&gt;"NA", 'Travel_costs (0.04)'!K50&lt;&gt;"NA"), 'Benefits (0.04)'!J50-'Travel_costs (0.04)'!K50, "NA")</f>
        <v>690.7487581</v>
      </c>
      <c r="I50" s="42">
        <f>IF(AND('Benefits (0.04)'!K50&lt;&gt;"NA", 'Travel_costs (0.04)'!L50&lt;&gt;"NA"), 'Benefits (0.04)'!K50-'Travel_costs (0.04)'!L50, "NA")</f>
        <v>695.2322632</v>
      </c>
      <c r="J50" s="42">
        <f>IF(AND('Benefits (0.04)'!L50&lt;&gt;"NA", 'Travel_costs (0.04)'!M50&lt;&gt;"NA"), 'Benefits (0.04)'!L50-'Travel_costs (0.04)'!M50, "NA")</f>
        <v>699.4321796</v>
      </c>
      <c r="K50" s="42">
        <f>IF(AND('Benefits (0.04)'!M50&lt;&gt;"NA", 'Travel_costs (0.04)'!N50&lt;&gt;"NA"), 'Benefits (0.04)'!M50-'Travel_costs (0.04)'!N50, "NA")</f>
        <v>703.3279052</v>
      </c>
      <c r="L50" s="42">
        <f>IF(AND('Benefits (0.04)'!N50&lt;&gt;"NA", 'Travel_costs (0.04)'!O50&lt;&gt;"NA"), 'Benefits (0.04)'!N50-'Travel_costs (0.04)'!O50, "NA")</f>
        <v>706.8978286</v>
      </c>
      <c r="M50" s="42">
        <f>IF(AND('Benefits (0.04)'!O50&lt;&gt;"NA", 'Travel_costs (0.04)'!P50&lt;&gt;"NA"), 'Benefits (0.04)'!O50-'Travel_costs (0.04)'!P50, "NA")</f>
        <v>710.119285</v>
      </c>
      <c r="N50" s="42">
        <f>IF(AND('Benefits (0.04)'!P50&lt;&gt;"NA", 'Travel_costs (0.04)'!Q50&lt;&gt;"NA"), 'Benefits (0.04)'!P50-'Travel_costs (0.04)'!Q50, "NA")</f>
        <v>712.9685106</v>
      </c>
      <c r="O50" s="42">
        <f>IF(AND('Benefits (0.04)'!Q50&lt;&gt;"NA", 'Travel_costs (0.04)'!R50&lt;&gt;"NA"), 'Benefits (0.04)'!Q50-'Travel_costs (0.04)'!R50, "NA")</f>
        <v>715.4205943</v>
      </c>
      <c r="P50" s="42">
        <f>IF(AND('Benefits (0.04)'!R50&lt;&gt;"NA", 'Travel_costs (0.04)'!S50&lt;&gt;"NA"), 'Benefits (0.04)'!R50-'Travel_costs (0.04)'!S50, "NA")</f>
        <v>717.4494282</v>
      </c>
      <c r="Q50" s="42">
        <f>IF(AND('Benefits (0.04)'!S50&lt;&gt;"NA", 'Travel_costs (0.04)'!T50&lt;&gt;"NA"), 'Benefits (0.04)'!S50-'Travel_costs (0.04)'!T50, "NA")</f>
        <v>719.0276556</v>
      </c>
      <c r="R50" s="42">
        <f>IF(AND('Benefits (0.04)'!T50&lt;&gt;"NA", 'Travel_costs (0.04)'!U50&lt;&gt;"NA"), 'Benefits (0.04)'!T50-'Travel_costs (0.04)'!U50, "NA")</f>
        <v>720.1266172</v>
      </c>
      <c r="S50" s="42">
        <f>IF(AND('Benefits (0.04)'!U50&lt;&gt;"NA", 'Travel_costs (0.04)'!V50&lt;&gt;"NA"), 'Benefits (0.04)'!U50-'Travel_costs (0.04)'!V50, "NA")</f>
        <v>720.7162943</v>
      </c>
      <c r="T50" s="42">
        <f>IF(AND('Benefits (0.04)'!V50&lt;&gt;"NA", 'Travel_costs (0.04)'!W50&lt;&gt;"NA"), 'Benefits (0.04)'!V50-'Travel_costs (0.04)'!W50, "NA")</f>
        <v>720.7652508</v>
      </c>
      <c r="U50" s="42">
        <f>IF(AND('Benefits (0.04)'!W50&lt;&gt;"NA", 'Travel_costs (0.04)'!X50&lt;&gt;"NA"), 'Benefits (0.04)'!W50-'Travel_costs (0.04)'!X50, "NA")</f>
        <v>720.2405716</v>
      </c>
      <c r="V50" s="42">
        <f>IF(AND('Benefits (0.04)'!X50&lt;&gt;"NA", 'Travel_costs (0.04)'!Y50&lt;&gt;"NA"), 'Benefits (0.04)'!X50-'Travel_costs (0.04)'!Y50, "NA")</f>
        <v>719.1077994</v>
      </c>
      <c r="W50" s="42">
        <f>IF(AND('Benefits (0.04)'!Y50&lt;&gt;"NA", 'Travel_costs (0.04)'!Z50&lt;&gt;"NA"), 'Benefits (0.04)'!Y50-'Travel_costs (0.04)'!Z50, "NA")</f>
        <v>717.3308685</v>
      </c>
      <c r="X50" s="42">
        <f>IF(AND('Benefits (0.04)'!Z50&lt;&gt;"NA", 'Travel_costs (0.04)'!AA50&lt;&gt;"NA"), 'Benefits (0.04)'!Z50-'Travel_costs (0.04)'!AA50, "NA")</f>
        <v>714.8720355</v>
      </c>
      <c r="Y50" s="42">
        <f>IF(AND('Benefits (0.04)'!AA50&lt;&gt;"NA", 'Travel_costs (0.04)'!AB50&lt;&gt;"NA"), 'Benefits (0.04)'!AA50-'Travel_costs (0.04)'!AB50, "NA")</f>
        <v>711.6918078</v>
      </c>
      <c r="Z50" s="42">
        <f>IF(AND('Benefits (0.04)'!AB50&lt;&gt;"NA", 'Travel_costs (0.04)'!AC50&lt;&gt;"NA"), 'Benefits (0.04)'!AB50-'Travel_costs (0.04)'!AC50, "NA")</f>
        <v>707.7488688</v>
      </c>
      <c r="AA50" s="42">
        <f>IF(AND('Benefits (0.04)'!AC50&lt;&gt;"NA", 'Travel_costs (0.04)'!AD50&lt;&gt;"NA"), 'Benefits (0.04)'!AC50-'Travel_costs (0.04)'!AD50, "NA")</f>
        <v>703</v>
      </c>
      <c r="AB50" s="42">
        <f>IF(AND('Benefits (0.04)'!AD50&lt;&gt;"NA", 'Travel_costs (0.04)'!AE50&lt;&gt;"NA"), 'Benefits (0.04)'!AD50-'Travel_costs (0.04)'!AE50, "NA")</f>
        <v>697.4</v>
      </c>
      <c r="AC50" s="42">
        <f>IF(AND('Benefits (0.04)'!AE50&lt;&gt;"NA", 'Travel_costs (0.04)'!AF50&lt;&gt;"NA"), 'Benefits (0.04)'!AE50-'Travel_costs (0.04)'!AF50, "NA")</f>
        <v>690.9016</v>
      </c>
      <c r="AD50" s="42">
        <f>IF(AND('Benefits (0.04)'!AF50&lt;&gt;"NA", 'Travel_costs (0.04)'!AG50&lt;&gt;"NA"), 'Benefits (0.04)'!AF50-'Travel_costs (0.04)'!AG50, "NA")</f>
        <v>683.455376</v>
      </c>
      <c r="AE50" s="42">
        <f>IF(AND('Benefits (0.04)'!AG50&lt;&gt;"NA", 'Travel_costs (0.04)'!AH50&lt;&gt;"NA"), 'Benefits (0.04)'!AG50-'Travel_costs (0.04)'!AH50, "NA")</f>
        <v>675.0096573</v>
      </c>
      <c r="AF50" s="42">
        <f>IF(AND('Benefits (0.04)'!AH50&lt;&gt;"NA", 'Travel_costs (0.04)'!AI50&lt;&gt;"NA"), 'Benefits (0.04)'!AH50-'Travel_costs (0.04)'!AI50, "NA")</f>
        <v>665.5104311</v>
      </c>
      <c r="AG50" s="68">
        <f t="shared" si="4"/>
        <v>21675.32009</v>
      </c>
    </row>
    <row r="51">
      <c r="A51" s="5"/>
      <c r="AF51" s="51"/>
      <c r="AG51" s="68"/>
    </row>
    <row r="52">
      <c r="A52" s="5"/>
      <c r="AF52" s="51"/>
      <c r="AG52" s="68"/>
    </row>
    <row r="53">
      <c r="A53" s="5"/>
      <c r="AF53" s="51"/>
      <c r="AG53" s="68"/>
    </row>
    <row r="54">
      <c r="A54" s="5"/>
      <c r="AF54" s="51"/>
      <c r="AG54" s="68"/>
    </row>
    <row r="55">
      <c r="A55" s="5"/>
      <c r="AF55" s="51"/>
      <c r="AG55" s="68"/>
    </row>
    <row r="56">
      <c r="A56" s="5"/>
      <c r="AF56" s="51"/>
      <c r="AG56" s="68"/>
    </row>
    <row r="57">
      <c r="A57" s="5"/>
      <c r="AF57" s="51"/>
      <c r="AG57" s="68"/>
    </row>
    <row r="58">
      <c r="A58" s="5"/>
      <c r="AF58" s="51"/>
      <c r="AG58" s="68"/>
    </row>
    <row r="59">
      <c r="A59" s="5"/>
      <c r="AF59" s="51"/>
      <c r="AG59" s="68"/>
    </row>
    <row r="60">
      <c r="A60" s="5"/>
      <c r="AF60" s="51"/>
      <c r="AG60" s="68"/>
    </row>
    <row r="61">
      <c r="A61" s="5"/>
      <c r="AF61" s="51"/>
      <c r="AG61" s="68"/>
    </row>
    <row r="62">
      <c r="A62" s="5"/>
      <c r="AF62" s="51"/>
      <c r="AG62" s="68"/>
    </row>
    <row r="63">
      <c r="A63" s="5"/>
      <c r="AF63" s="51"/>
      <c r="AG63" s="68"/>
    </row>
    <row r="64">
      <c r="A64" s="5"/>
      <c r="AF64" s="51"/>
      <c r="AG64" s="68"/>
    </row>
    <row r="65">
      <c r="A65" s="5"/>
      <c r="AF65" s="51"/>
      <c r="AG65" s="68"/>
    </row>
    <row r="66">
      <c r="A66" s="5"/>
      <c r="AF66" s="51"/>
      <c r="AG66" s="68"/>
    </row>
    <row r="67">
      <c r="A67" s="5"/>
      <c r="AF67" s="51"/>
      <c r="AG67" s="68"/>
    </row>
    <row r="68">
      <c r="A68" s="5"/>
      <c r="AF68" s="51"/>
      <c r="AG68" s="68"/>
    </row>
    <row r="69">
      <c r="A69" s="5"/>
      <c r="AF69" s="51"/>
      <c r="AG69" s="68"/>
    </row>
    <row r="70">
      <c r="A70" s="5"/>
      <c r="AF70" s="51"/>
      <c r="AG70" s="68"/>
    </row>
    <row r="71">
      <c r="A71" s="5"/>
      <c r="AF71" s="51"/>
      <c r="AG71" s="68"/>
    </row>
    <row r="72">
      <c r="A72" s="5"/>
      <c r="AF72" s="51"/>
      <c r="AG72" s="68"/>
    </row>
    <row r="73">
      <c r="A73" s="5"/>
      <c r="AF73" s="51"/>
      <c r="AG73" s="68"/>
    </row>
    <row r="74">
      <c r="A74" s="5"/>
      <c r="AF74" s="51"/>
      <c r="AG74" s="68"/>
    </row>
    <row r="75">
      <c r="A75" s="5"/>
      <c r="AF75" s="51"/>
      <c r="AG75" s="68"/>
    </row>
    <row r="76">
      <c r="A76" s="5"/>
      <c r="AF76" s="51"/>
      <c r="AG76" s="68"/>
    </row>
    <row r="77">
      <c r="A77" s="5"/>
      <c r="AF77" s="51"/>
      <c r="AG77" s="68"/>
    </row>
    <row r="78">
      <c r="A78" s="5"/>
      <c r="AF78" s="51"/>
      <c r="AG78" s="68"/>
    </row>
    <row r="79">
      <c r="A79" s="5"/>
      <c r="AF79" s="51"/>
      <c r="AG79" s="68"/>
    </row>
    <row r="80">
      <c r="A80" s="5"/>
      <c r="AF80" s="51"/>
      <c r="AG80" s="68"/>
    </row>
    <row r="81">
      <c r="A81" s="5"/>
      <c r="AF81" s="51"/>
      <c r="AG81" s="68"/>
    </row>
    <row r="82">
      <c r="A82" s="5"/>
      <c r="AF82" s="51"/>
      <c r="AG82" s="68"/>
    </row>
    <row r="83">
      <c r="A83" s="5"/>
      <c r="AF83" s="51"/>
      <c r="AG83" s="68"/>
    </row>
    <row r="84">
      <c r="A84" s="5"/>
      <c r="AF84" s="51"/>
      <c r="AG84" s="68"/>
    </row>
    <row r="85">
      <c r="A85" s="5"/>
      <c r="AF85" s="51"/>
      <c r="AG85" s="68"/>
    </row>
    <row r="86">
      <c r="A86" s="5"/>
      <c r="AF86" s="51"/>
      <c r="AG86" s="68"/>
    </row>
    <row r="87">
      <c r="A87" s="5"/>
      <c r="AF87" s="51"/>
      <c r="AG87" s="68"/>
    </row>
    <row r="88">
      <c r="A88" s="5"/>
      <c r="AF88" s="51"/>
      <c r="AG88" s="68"/>
    </row>
    <row r="89">
      <c r="A89" s="5"/>
      <c r="AF89" s="51"/>
      <c r="AG89" s="68"/>
    </row>
    <row r="90">
      <c r="A90" s="5"/>
      <c r="AF90" s="51"/>
      <c r="AG90" s="68"/>
    </row>
    <row r="91">
      <c r="A91" s="5"/>
      <c r="AF91" s="51"/>
      <c r="AG91" s="68"/>
    </row>
    <row r="92">
      <c r="A92" s="5"/>
      <c r="AF92" s="51"/>
      <c r="AG92" s="68"/>
    </row>
    <row r="93">
      <c r="A93" s="5"/>
      <c r="AF93" s="51"/>
      <c r="AG93" s="68"/>
    </row>
    <row r="94">
      <c r="A94" s="5"/>
      <c r="AF94" s="51"/>
      <c r="AG94" s="68"/>
    </row>
    <row r="95">
      <c r="A95" s="5"/>
      <c r="AF95" s="51"/>
      <c r="AG95" s="68"/>
    </row>
    <row r="96">
      <c r="A96" s="5"/>
      <c r="AF96" s="51"/>
      <c r="AG96" s="68"/>
    </row>
    <row r="97">
      <c r="A97" s="5"/>
      <c r="AF97" s="51"/>
      <c r="AG97" s="68"/>
    </row>
    <row r="98">
      <c r="A98" s="5"/>
      <c r="AF98" s="51"/>
      <c r="AG98" s="68"/>
    </row>
    <row r="99">
      <c r="A99" s="5"/>
      <c r="AF99" s="51"/>
      <c r="AG99" s="68"/>
    </row>
    <row r="100">
      <c r="A100" s="5"/>
      <c r="AF100" s="51"/>
      <c r="AG100" s="68"/>
    </row>
    <row r="101">
      <c r="A101" s="5"/>
      <c r="AF101" s="51"/>
      <c r="AG101" s="68"/>
    </row>
    <row r="102">
      <c r="A102" s="5"/>
      <c r="AF102" s="51"/>
      <c r="AG102" s="68"/>
    </row>
    <row r="103">
      <c r="A103" s="5"/>
      <c r="AF103" s="51"/>
      <c r="AG103" s="68"/>
    </row>
    <row r="104">
      <c r="A104" s="5"/>
      <c r="AF104" s="51"/>
      <c r="AG104" s="68"/>
    </row>
    <row r="105">
      <c r="A105" s="5"/>
      <c r="AF105" s="51"/>
      <c r="AG105" s="68"/>
    </row>
    <row r="106">
      <c r="A106" s="5"/>
      <c r="AF106" s="51"/>
      <c r="AG106" s="68"/>
    </row>
    <row r="107">
      <c r="A107" s="5"/>
      <c r="AF107" s="51"/>
      <c r="AG107" s="68"/>
    </row>
    <row r="108">
      <c r="A108" s="5"/>
      <c r="AF108" s="51"/>
      <c r="AG108" s="68"/>
    </row>
    <row r="109">
      <c r="A109" s="5"/>
      <c r="AF109" s="51"/>
      <c r="AG109" s="68"/>
    </row>
    <row r="110">
      <c r="A110" s="5"/>
      <c r="AF110" s="51"/>
      <c r="AG110" s="68"/>
    </row>
    <row r="111">
      <c r="A111" s="5"/>
      <c r="AF111" s="51"/>
      <c r="AG111" s="68"/>
    </row>
    <row r="112">
      <c r="A112" s="5"/>
      <c r="AF112" s="51"/>
      <c r="AG112" s="68"/>
    </row>
    <row r="113">
      <c r="A113" s="5"/>
      <c r="AF113" s="51"/>
      <c r="AG113" s="68"/>
    </row>
    <row r="114">
      <c r="A114" s="5"/>
      <c r="AF114" s="51"/>
      <c r="AG114" s="68"/>
    </row>
    <row r="115">
      <c r="A115" s="5"/>
      <c r="AF115" s="51"/>
      <c r="AG115" s="68"/>
    </row>
    <row r="116">
      <c r="A116" s="5"/>
      <c r="AF116" s="51"/>
      <c r="AG116" s="68"/>
    </row>
    <row r="117">
      <c r="A117" s="5"/>
      <c r="AF117" s="51"/>
      <c r="AG117" s="68"/>
    </row>
    <row r="118">
      <c r="A118" s="5"/>
      <c r="AF118" s="51"/>
      <c r="AG118" s="68"/>
    </row>
    <row r="119">
      <c r="A119" s="5"/>
      <c r="AF119" s="51"/>
      <c r="AG119" s="68"/>
    </row>
    <row r="120">
      <c r="A120" s="5"/>
      <c r="AF120" s="51"/>
      <c r="AG120" s="68"/>
    </row>
    <row r="121">
      <c r="A121" s="5"/>
      <c r="AF121" s="51"/>
      <c r="AG121" s="68"/>
    </row>
    <row r="122">
      <c r="A122" s="5"/>
      <c r="AF122" s="51"/>
      <c r="AG122" s="68"/>
    </row>
    <row r="123">
      <c r="A123" s="5"/>
      <c r="AF123" s="51"/>
      <c r="AG123" s="68"/>
    </row>
    <row r="124">
      <c r="A124" s="5"/>
      <c r="AG124" s="68"/>
    </row>
    <row r="125">
      <c r="A125" s="5"/>
      <c r="AG125" s="68"/>
    </row>
    <row r="126">
      <c r="A126" s="5"/>
      <c r="AG126" s="68"/>
    </row>
    <row r="127">
      <c r="A127" s="5"/>
      <c r="AG127" s="68"/>
    </row>
    <row r="128">
      <c r="A128" s="5"/>
      <c r="AG128" s="68"/>
    </row>
    <row r="129">
      <c r="A129" s="5"/>
      <c r="AG129" s="68"/>
    </row>
    <row r="130">
      <c r="A130" s="5"/>
      <c r="AG130" s="68"/>
    </row>
    <row r="131">
      <c r="A131" s="5"/>
      <c r="AG131" s="68"/>
    </row>
    <row r="132">
      <c r="A132" s="5"/>
      <c r="AG132" s="68"/>
    </row>
    <row r="133">
      <c r="A133" s="5"/>
      <c r="AG133" s="68"/>
    </row>
    <row r="134">
      <c r="A134" s="5"/>
      <c r="AG134" s="68"/>
    </row>
    <row r="135">
      <c r="A135" s="5"/>
      <c r="AG135" s="68"/>
    </row>
    <row r="136">
      <c r="A136" s="5"/>
      <c r="AG136" s="68"/>
    </row>
    <row r="137">
      <c r="A137" s="5"/>
      <c r="AG137" s="68"/>
    </row>
    <row r="138">
      <c r="A138" s="5"/>
      <c r="AG138" s="68"/>
    </row>
    <row r="139">
      <c r="A139" s="5"/>
      <c r="AG139" s="68"/>
    </row>
    <row r="140">
      <c r="A140" s="5"/>
      <c r="AG140" s="68"/>
    </row>
    <row r="141">
      <c r="A141" s="5"/>
      <c r="AG141" s="68"/>
    </row>
    <row r="142">
      <c r="A142" s="5"/>
      <c r="AG142" s="68"/>
    </row>
    <row r="143">
      <c r="A143" s="5"/>
      <c r="AG143" s="68"/>
    </row>
    <row r="144">
      <c r="A144" s="5"/>
      <c r="AG144" s="68"/>
    </row>
    <row r="145">
      <c r="A145" s="5"/>
      <c r="AG145" s="68"/>
    </row>
    <row r="146">
      <c r="A146" s="5"/>
      <c r="AG146" s="68"/>
    </row>
    <row r="147">
      <c r="A147" s="5"/>
      <c r="AG147" s="68"/>
    </row>
    <row r="148">
      <c r="A148" s="5"/>
      <c r="AG148" s="68"/>
    </row>
    <row r="149">
      <c r="A149" s="5"/>
      <c r="AG149" s="68"/>
    </row>
    <row r="150">
      <c r="A150" s="5"/>
      <c r="AG150" s="68"/>
    </row>
    <row r="151">
      <c r="A151" s="5"/>
      <c r="AG151" s="68"/>
    </row>
    <row r="152">
      <c r="A152" s="5"/>
      <c r="AG152" s="68"/>
    </row>
    <row r="153">
      <c r="A153" s="5"/>
      <c r="AG153" s="68"/>
    </row>
    <row r="154">
      <c r="A154" s="5"/>
      <c r="AG154" s="68"/>
    </row>
    <row r="155">
      <c r="A155" s="5"/>
      <c r="AG155" s="68"/>
    </row>
    <row r="156">
      <c r="A156" s="5"/>
      <c r="AG156" s="68"/>
    </row>
    <row r="157">
      <c r="A157" s="5"/>
      <c r="AG157" s="68"/>
    </row>
    <row r="158">
      <c r="A158" s="5"/>
      <c r="AG158" s="68"/>
    </row>
    <row r="159">
      <c r="A159" s="5"/>
      <c r="AG159" s="68"/>
    </row>
    <row r="160">
      <c r="A160" s="5"/>
      <c r="AG160" s="68"/>
    </row>
    <row r="161">
      <c r="A161" s="5"/>
      <c r="AG161" s="68"/>
    </row>
    <row r="162">
      <c r="A162" s="5"/>
      <c r="AG162" s="68"/>
    </row>
    <row r="163">
      <c r="A163" s="5"/>
      <c r="AG163" s="68"/>
    </row>
    <row r="164">
      <c r="A164" s="5"/>
      <c r="AG164" s="68"/>
    </row>
    <row r="165">
      <c r="A165" s="5"/>
      <c r="AG165" s="68"/>
    </row>
    <row r="166">
      <c r="A166" s="5"/>
      <c r="AG166" s="68"/>
    </row>
    <row r="167">
      <c r="A167" s="5"/>
      <c r="AG167" s="68"/>
    </row>
    <row r="168">
      <c r="A168" s="5"/>
      <c r="AG168" s="68"/>
    </row>
    <row r="169">
      <c r="A169" s="5"/>
      <c r="AG169" s="68"/>
    </row>
    <row r="170">
      <c r="A170" s="5"/>
      <c r="AG170" s="68"/>
    </row>
    <row r="171">
      <c r="A171" s="5"/>
      <c r="AG171" s="68"/>
    </row>
    <row r="172">
      <c r="A172" s="5"/>
      <c r="AG172" s="68"/>
    </row>
    <row r="173">
      <c r="A173" s="5"/>
      <c r="AG173" s="68"/>
    </row>
    <row r="174">
      <c r="A174" s="5"/>
      <c r="AG174" s="68"/>
    </row>
    <row r="175">
      <c r="A175" s="5"/>
      <c r="AG175" s="68"/>
    </row>
    <row r="176">
      <c r="A176" s="5"/>
      <c r="AG176" s="68"/>
    </row>
    <row r="177">
      <c r="A177" s="5"/>
      <c r="AG177" s="68"/>
    </row>
    <row r="178">
      <c r="A178" s="5"/>
      <c r="AG178" s="68"/>
    </row>
    <row r="179">
      <c r="A179" s="5"/>
      <c r="AG179" s="68"/>
    </row>
    <row r="180">
      <c r="A180" s="5"/>
      <c r="AG180" s="68"/>
    </row>
    <row r="181">
      <c r="A181" s="5"/>
      <c r="AG181" s="68"/>
    </row>
    <row r="182">
      <c r="A182" s="5"/>
      <c r="AG182" s="68"/>
    </row>
    <row r="183">
      <c r="A183" s="5"/>
      <c r="AG183" s="68"/>
    </row>
    <row r="184">
      <c r="A184" s="5"/>
      <c r="AG184" s="68"/>
    </row>
    <row r="185">
      <c r="A185" s="5"/>
      <c r="AG185" s="68"/>
    </row>
    <row r="186">
      <c r="A186" s="5"/>
      <c r="AG186" s="68"/>
    </row>
    <row r="187">
      <c r="A187" s="5"/>
      <c r="AG187" s="68"/>
    </row>
    <row r="188">
      <c r="A188" s="5"/>
      <c r="AG188" s="68"/>
    </row>
    <row r="189">
      <c r="A189" s="5"/>
      <c r="AG189" s="68"/>
    </row>
    <row r="190">
      <c r="A190" s="5"/>
      <c r="AG190" s="68"/>
    </row>
    <row r="191">
      <c r="A191" s="5"/>
      <c r="AG191" s="68"/>
    </row>
    <row r="192">
      <c r="A192" s="5"/>
      <c r="AG192" s="68"/>
    </row>
    <row r="193">
      <c r="A193" s="5"/>
      <c r="AG193" s="68"/>
    </row>
    <row r="194">
      <c r="A194" s="5"/>
      <c r="AG194" s="68"/>
    </row>
    <row r="195">
      <c r="A195" s="5"/>
      <c r="AG195" s="68"/>
    </row>
    <row r="196">
      <c r="A196" s="5"/>
      <c r="AG196" s="68"/>
    </row>
    <row r="197">
      <c r="A197" s="5"/>
      <c r="AG197" s="68"/>
    </row>
    <row r="198">
      <c r="A198" s="5"/>
      <c r="AG198" s="68"/>
    </row>
    <row r="199">
      <c r="A199" s="5"/>
      <c r="AG199" s="68"/>
    </row>
    <row r="200">
      <c r="A200" s="5"/>
      <c r="AG200" s="68"/>
    </row>
    <row r="201">
      <c r="A201" s="5"/>
      <c r="AG201" s="68"/>
    </row>
    <row r="202">
      <c r="A202" s="5"/>
      <c r="AG202" s="68"/>
    </row>
    <row r="203">
      <c r="A203" s="5"/>
      <c r="AG203" s="68"/>
    </row>
    <row r="204">
      <c r="A204" s="5"/>
      <c r="AG204" s="68"/>
    </row>
    <row r="205">
      <c r="A205" s="5"/>
      <c r="AG205" s="68"/>
    </row>
    <row r="206">
      <c r="A206" s="5"/>
      <c r="AG206" s="68"/>
    </row>
    <row r="207">
      <c r="A207" s="5"/>
      <c r="AG207" s="68"/>
    </row>
    <row r="208">
      <c r="A208" s="5"/>
      <c r="AG208" s="68"/>
    </row>
    <row r="209">
      <c r="A209" s="5"/>
      <c r="AG209" s="68"/>
    </row>
    <row r="210">
      <c r="A210" s="5"/>
      <c r="AG210" s="68"/>
    </row>
    <row r="211">
      <c r="A211" s="5"/>
      <c r="AG211" s="68"/>
    </row>
    <row r="212">
      <c r="A212" s="5"/>
      <c r="AG212" s="68"/>
    </row>
    <row r="213">
      <c r="A213" s="5"/>
      <c r="AG213" s="68"/>
    </row>
    <row r="214">
      <c r="A214" s="5"/>
      <c r="AG214" s="68"/>
    </row>
    <row r="215">
      <c r="A215" s="5"/>
      <c r="AG215" s="68"/>
    </row>
    <row r="216">
      <c r="A216" s="5"/>
      <c r="AG216" s="68"/>
    </row>
    <row r="217">
      <c r="A217" s="5"/>
      <c r="AG217" s="68"/>
    </row>
    <row r="218">
      <c r="A218" s="5"/>
      <c r="AG218" s="68"/>
    </row>
    <row r="219">
      <c r="A219" s="5"/>
      <c r="AG219" s="68"/>
    </row>
    <row r="220">
      <c r="A220" s="5"/>
      <c r="AG220" s="68"/>
    </row>
    <row r="221">
      <c r="A221" s="5"/>
      <c r="AG221" s="68"/>
    </row>
    <row r="222">
      <c r="A222" s="5"/>
      <c r="AG222" s="68"/>
    </row>
    <row r="223">
      <c r="A223" s="5"/>
      <c r="AG223" s="68"/>
    </row>
    <row r="224">
      <c r="A224" s="5"/>
      <c r="AG224" s="68"/>
    </row>
    <row r="225">
      <c r="A225" s="5"/>
      <c r="AG225" s="68"/>
    </row>
    <row r="226">
      <c r="A226" s="5"/>
      <c r="AG226" s="68"/>
    </row>
    <row r="227">
      <c r="A227" s="5"/>
      <c r="AG227" s="68"/>
    </row>
    <row r="228">
      <c r="A228" s="5"/>
      <c r="AG228" s="68"/>
    </row>
    <row r="229">
      <c r="A229" s="5"/>
      <c r="AG229" s="68"/>
    </row>
    <row r="230">
      <c r="A230" s="5"/>
      <c r="AG230" s="68"/>
    </row>
    <row r="231">
      <c r="A231" s="5"/>
      <c r="AG231" s="68"/>
    </row>
    <row r="232">
      <c r="A232" s="5"/>
      <c r="AG232" s="68"/>
    </row>
    <row r="233">
      <c r="A233" s="5"/>
      <c r="AG233" s="68"/>
    </row>
    <row r="234">
      <c r="A234" s="5"/>
      <c r="AG234" s="68"/>
    </row>
    <row r="235">
      <c r="A235" s="5"/>
      <c r="AG235" s="68"/>
    </row>
    <row r="236">
      <c r="A236" s="5"/>
      <c r="AG236" s="68"/>
    </row>
    <row r="237">
      <c r="A237" s="5"/>
      <c r="AG237" s="68"/>
    </row>
    <row r="238">
      <c r="A238" s="5"/>
      <c r="AG238" s="68"/>
    </row>
    <row r="239">
      <c r="A239" s="5"/>
      <c r="AG239" s="68"/>
    </row>
    <row r="240">
      <c r="A240" s="5"/>
      <c r="AG240" s="68"/>
    </row>
    <row r="241">
      <c r="A241" s="5"/>
      <c r="AG241" s="68"/>
    </row>
    <row r="242">
      <c r="A242" s="5"/>
      <c r="AG242" s="68"/>
    </row>
    <row r="243">
      <c r="A243" s="5"/>
      <c r="AG243" s="68"/>
    </row>
    <row r="244">
      <c r="A244" s="5"/>
      <c r="AG244" s="68"/>
    </row>
    <row r="245">
      <c r="A245" s="5"/>
      <c r="AG245" s="68"/>
    </row>
    <row r="246">
      <c r="A246" s="5"/>
      <c r="AG246" s="68"/>
    </row>
    <row r="247">
      <c r="A247" s="5"/>
      <c r="AG247" s="68"/>
    </row>
    <row r="248">
      <c r="A248" s="5"/>
      <c r="AG248" s="68"/>
    </row>
    <row r="249">
      <c r="A249" s="5"/>
      <c r="AG249" s="68"/>
    </row>
    <row r="250">
      <c r="A250" s="5"/>
      <c r="AG250" s="68"/>
    </row>
    <row r="251">
      <c r="A251" s="5"/>
      <c r="AG251" s="68"/>
    </row>
    <row r="252">
      <c r="A252" s="5"/>
      <c r="AG252" s="68"/>
    </row>
    <row r="253">
      <c r="A253" s="5"/>
      <c r="AG253" s="68"/>
    </row>
    <row r="254">
      <c r="A254" s="5"/>
      <c r="AG254" s="68"/>
    </row>
    <row r="255">
      <c r="A255" s="5"/>
      <c r="AG255" s="68"/>
    </row>
    <row r="256">
      <c r="A256" s="5"/>
      <c r="AG256" s="68"/>
    </row>
    <row r="257">
      <c r="A257" s="5"/>
      <c r="AG257" s="68"/>
    </row>
    <row r="258">
      <c r="A258" s="5"/>
      <c r="AG258" s="68"/>
    </row>
    <row r="259">
      <c r="A259" s="5"/>
      <c r="AG259" s="68"/>
    </row>
    <row r="260">
      <c r="A260" s="5"/>
      <c r="AG260" s="68"/>
    </row>
    <row r="261">
      <c r="A261" s="5"/>
      <c r="AG261" s="68"/>
    </row>
    <row r="262">
      <c r="A262" s="5"/>
      <c r="AG262" s="68"/>
    </row>
    <row r="263">
      <c r="A263" s="5"/>
      <c r="AG263" s="68"/>
    </row>
    <row r="264">
      <c r="A264" s="5"/>
      <c r="AG264" s="68"/>
    </row>
    <row r="265">
      <c r="A265" s="5"/>
      <c r="AG265" s="68"/>
    </row>
    <row r="266">
      <c r="A266" s="5"/>
      <c r="AG266" s="68"/>
    </row>
    <row r="267">
      <c r="A267" s="5"/>
      <c r="AG267" s="68"/>
    </row>
    <row r="268">
      <c r="A268" s="5"/>
      <c r="AG268" s="68"/>
    </row>
    <row r="269">
      <c r="A269" s="5"/>
      <c r="AG269" s="68"/>
    </row>
    <row r="270">
      <c r="A270" s="5"/>
      <c r="AG270" s="68"/>
    </row>
    <row r="271">
      <c r="A271" s="5"/>
      <c r="AG271" s="68"/>
    </row>
    <row r="272">
      <c r="A272" s="5"/>
      <c r="AG272" s="68"/>
    </row>
    <row r="273">
      <c r="A273" s="5"/>
      <c r="AG273" s="68"/>
    </row>
    <row r="274">
      <c r="A274" s="5"/>
      <c r="AG274" s="68"/>
    </row>
    <row r="275">
      <c r="A275" s="5"/>
      <c r="AG275" s="68"/>
    </row>
    <row r="276">
      <c r="A276" s="5"/>
      <c r="AG276" s="68"/>
    </row>
    <row r="277">
      <c r="A277" s="5"/>
      <c r="AG277" s="68"/>
    </row>
    <row r="278">
      <c r="A278" s="5"/>
      <c r="AG278" s="68"/>
    </row>
    <row r="279">
      <c r="A279" s="5"/>
      <c r="AG279" s="68"/>
    </row>
    <row r="280">
      <c r="A280" s="5"/>
      <c r="AG280" s="68"/>
    </row>
    <row r="281">
      <c r="A281" s="5"/>
      <c r="AG281" s="68"/>
    </row>
    <row r="282">
      <c r="A282" s="5"/>
      <c r="AG282" s="68"/>
    </row>
    <row r="283">
      <c r="A283" s="5"/>
      <c r="AG283" s="68"/>
    </row>
    <row r="284">
      <c r="A284" s="5"/>
      <c r="AG284" s="68"/>
    </row>
    <row r="285">
      <c r="A285" s="5"/>
      <c r="AG285" s="68"/>
    </row>
    <row r="286">
      <c r="A286" s="5"/>
      <c r="AG286" s="68"/>
    </row>
    <row r="287">
      <c r="A287" s="5"/>
      <c r="AG287" s="68"/>
    </row>
    <row r="288">
      <c r="A288" s="5"/>
      <c r="AG288" s="68"/>
    </row>
    <row r="289">
      <c r="A289" s="5"/>
      <c r="AG289" s="68"/>
    </row>
    <row r="290">
      <c r="A290" s="5"/>
      <c r="AG290" s="68"/>
    </row>
    <row r="291">
      <c r="A291" s="5"/>
      <c r="AG291" s="68"/>
    </row>
    <row r="292">
      <c r="A292" s="5"/>
      <c r="AG292" s="68"/>
    </row>
    <row r="293">
      <c r="A293" s="5"/>
      <c r="AG293" s="68"/>
    </row>
    <row r="294">
      <c r="A294" s="5"/>
      <c r="AG294" s="68"/>
    </row>
    <row r="295">
      <c r="A295" s="5"/>
      <c r="AG295" s="68"/>
    </row>
    <row r="296">
      <c r="A296" s="5"/>
      <c r="AG296" s="68"/>
    </row>
    <row r="297">
      <c r="A297" s="5"/>
      <c r="AG297" s="68"/>
    </row>
    <row r="298">
      <c r="A298" s="5"/>
      <c r="AG298" s="68"/>
    </row>
    <row r="299">
      <c r="A299" s="5"/>
      <c r="AG299" s="68"/>
    </row>
    <row r="300">
      <c r="A300" s="5"/>
      <c r="AG300" s="68"/>
    </row>
    <row r="301">
      <c r="A301" s="5"/>
      <c r="AG301" s="68"/>
    </row>
    <row r="302">
      <c r="A302" s="5"/>
      <c r="AG302" s="68"/>
    </row>
    <row r="303">
      <c r="A303" s="5"/>
      <c r="AG303" s="68"/>
    </row>
    <row r="304">
      <c r="A304" s="5"/>
      <c r="AG304" s="68"/>
    </row>
    <row r="305">
      <c r="A305" s="5"/>
      <c r="AG305" s="68"/>
    </row>
    <row r="306">
      <c r="A306" s="5"/>
      <c r="AG306" s="68"/>
    </row>
    <row r="307">
      <c r="A307" s="5"/>
      <c r="AG307" s="68"/>
    </row>
    <row r="308">
      <c r="A308" s="5"/>
      <c r="AG308" s="68"/>
    </row>
    <row r="309">
      <c r="A309" s="5"/>
      <c r="AG309" s="68"/>
    </row>
    <row r="310">
      <c r="A310" s="5"/>
      <c r="AG310" s="68"/>
    </row>
    <row r="311">
      <c r="A311" s="5"/>
      <c r="AG311" s="68"/>
    </row>
    <row r="312">
      <c r="A312" s="5"/>
      <c r="AG312" s="68"/>
    </row>
    <row r="313">
      <c r="A313" s="5"/>
      <c r="AG313" s="68"/>
    </row>
    <row r="314">
      <c r="A314" s="5"/>
      <c r="AG314" s="68"/>
    </row>
    <row r="315">
      <c r="A315" s="5"/>
      <c r="AG315" s="68"/>
    </row>
    <row r="316">
      <c r="A316" s="5"/>
      <c r="AG316" s="68"/>
    </row>
    <row r="317">
      <c r="A317" s="5"/>
      <c r="AG317" s="68"/>
    </row>
    <row r="318">
      <c r="A318" s="5"/>
      <c r="AG318" s="68"/>
    </row>
    <row r="319">
      <c r="A319" s="5"/>
      <c r="AG319" s="68"/>
    </row>
    <row r="320">
      <c r="A320" s="5"/>
      <c r="AG320" s="68"/>
    </row>
    <row r="321">
      <c r="A321" s="5"/>
      <c r="AG321" s="68"/>
    </row>
    <row r="322">
      <c r="A322" s="5"/>
      <c r="AG322" s="68"/>
    </row>
    <row r="323">
      <c r="A323" s="5"/>
      <c r="AG323" s="68"/>
    </row>
    <row r="324">
      <c r="A324" s="5"/>
      <c r="AG324" s="68"/>
    </row>
    <row r="325">
      <c r="A325" s="5"/>
      <c r="AG325" s="68"/>
    </row>
    <row r="326">
      <c r="A326" s="5"/>
      <c r="AG326" s="68"/>
    </row>
    <row r="327">
      <c r="A327" s="5"/>
      <c r="AG327" s="68"/>
    </row>
    <row r="328">
      <c r="A328" s="5"/>
      <c r="AG328" s="68"/>
    </row>
    <row r="329">
      <c r="A329" s="5"/>
      <c r="AG329" s="68"/>
    </row>
    <row r="330">
      <c r="A330" s="5"/>
      <c r="AG330" s="68"/>
    </row>
    <row r="331">
      <c r="A331" s="5"/>
      <c r="AG331" s="68"/>
    </row>
    <row r="332">
      <c r="A332" s="5"/>
      <c r="AG332" s="68"/>
    </row>
    <row r="333">
      <c r="A333" s="5"/>
      <c r="AG333" s="68"/>
    </row>
    <row r="334">
      <c r="A334" s="5"/>
      <c r="AG334" s="68"/>
    </row>
    <row r="335">
      <c r="A335" s="5"/>
      <c r="AG335" s="68"/>
    </row>
    <row r="336">
      <c r="A336" s="5"/>
      <c r="AG336" s="68"/>
    </row>
    <row r="337">
      <c r="A337" s="5"/>
      <c r="AG337" s="68"/>
    </row>
    <row r="338">
      <c r="A338" s="5"/>
      <c r="AG338" s="68"/>
    </row>
    <row r="339">
      <c r="A339" s="5"/>
      <c r="AG339" s="68"/>
    </row>
    <row r="340">
      <c r="A340" s="5"/>
      <c r="AG340" s="68"/>
    </row>
    <row r="341">
      <c r="A341" s="5"/>
      <c r="AG341" s="68"/>
    </row>
    <row r="342">
      <c r="A342" s="5"/>
      <c r="AG342" s="68"/>
    </row>
    <row r="343">
      <c r="A343" s="5"/>
      <c r="AG343" s="68"/>
    </row>
    <row r="344">
      <c r="A344" s="5"/>
      <c r="AG344" s="68"/>
    </row>
    <row r="345">
      <c r="A345" s="5"/>
      <c r="AG345" s="68"/>
    </row>
    <row r="346">
      <c r="A346" s="5"/>
      <c r="AG346" s="68"/>
    </row>
    <row r="347">
      <c r="A347" s="5"/>
      <c r="AG347" s="68"/>
    </row>
    <row r="348">
      <c r="A348" s="5"/>
      <c r="AG348" s="68"/>
    </row>
    <row r="349">
      <c r="A349" s="5"/>
      <c r="AG349" s="68"/>
    </row>
    <row r="350">
      <c r="A350" s="5"/>
      <c r="AG350" s="68"/>
    </row>
    <row r="351">
      <c r="A351" s="5"/>
      <c r="AG351" s="68"/>
    </row>
    <row r="352">
      <c r="A352" s="5"/>
      <c r="AG352" s="68"/>
    </row>
    <row r="353">
      <c r="A353" s="5"/>
      <c r="AG353" s="68"/>
    </row>
    <row r="354">
      <c r="A354" s="5"/>
      <c r="AG354" s="68"/>
    </row>
    <row r="355">
      <c r="A355" s="5"/>
      <c r="AG355" s="68"/>
    </row>
    <row r="356">
      <c r="A356" s="5"/>
      <c r="AG356" s="68"/>
    </row>
    <row r="357">
      <c r="A357" s="5"/>
      <c r="AG357" s="68"/>
    </row>
    <row r="358">
      <c r="A358" s="5"/>
      <c r="AG358" s="68"/>
    </row>
    <row r="359">
      <c r="A359" s="5"/>
      <c r="AG359" s="68"/>
    </row>
    <row r="360">
      <c r="A360" s="5"/>
      <c r="AG360" s="68"/>
    </row>
    <row r="361">
      <c r="A361" s="5"/>
      <c r="AG361" s="68"/>
    </row>
    <row r="362">
      <c r="A362" s="5"/>
      <c r="AG362" s="68"/>
    </row>
    <row r="363">
      <c r="A363" s="5"/>
      <c r="AG363" s="68"/>
    </row>
    <row r="364">
      <c r="A364" s="5"/>
      <c r="AG364" s="68"/>
    </row>
    <row r="365">
      <c r="A365" s="5"/>
      <c r="AG365" s="68"/>
    </row>
    <row r="366">
      <c r="A366" s="5"/>
      <c r="AG366" s="68"/>
    </row>
    <row r="367">
      <c r="A367" s="5"/>
      <c r="AG367" s="68"/>
    </row>
    <row r="368">
      <c r="A368" s="5"/>
      <c r="AG368" s="68"/>
    </row>
    <row r="369">
      <c r="A369" s="5"/>
      <c r="AG369" s="68"/>
    </row>
    <row r="370">
      <c r="A370" s="5"/>
      <c r="AG370" s="68"/>
    </row>
    <row r="371">
      <c r="A371" s="5"/>
      <c r="AG371" s="68"/>
    </row>
    <row r="372">
      <c r="A372" s="5"/>
      <c r="AG372" s="68"/>
    </row>
    <row r="373">
      <c r="A373" s="5"/>
      <c r="AG373" s="68"/>
    </row>
    <row r="374">
      <c r="A374" s="5"/>
      <c r="AG374" s="68"/>
    </row>
    <row r="375">
      <c r="A375" s="5"/>
      <c r="AG375" s="68"/>
    </row>
    <row r="376">
      <c r="A376" s="5"/>
      <c r="AG376" s="68"/>
    </row>
    <row r="377">
      <c r="A377" s="5"/>
      <c r="AG377" s="68"/>
    </row>
    <row r="378">
      <c r="A378" s="5"/>
      <c r="AG378" s="68"/>
    </row>
    <row r="379">
      <c r="A379" s="5"/>
      <c r="AG379" s="68"/>
    </row>
    <row r="380">
      <c r="A380" s="5"/>
      <c r="AG380" s="68"/>
    </row>
    <row r="381">
      <c r="A381" s="5"/>
      <c r="AG381" s="68"/>
    </row>
    <row r="382">
      <c r="A382" s="5"/>
      <c r="AG382" s="68"/>
    </row>
    <row r="383">
      <c r="A383" s="5"/>
      <c r="AG383" s="68"/>
    </row>
    <row r="384">
      <c r="A384" s="5"/>
      <c r="AG384" s="68"/>
    </row>
    <row r="385">
      <c r="A385" s="5"/>
      <c r="AG385" s="68"/>
    </row>
    <row r="386">
      <c r="A386" s="5"/>
      <c r="AG386" s="68"/>
    </row>
    <row r="387">
      <c r="A387" s="5"/>
      <c r="AG387" s="68"/>
    </row>
    <row r="388">
      <c r="A388" s="5"/>
      <c r="AG388" s="68"/>
    </row>
    <row r="389">
      <c r="A389" s="5"/>
      <c r="AG389" s="68"/>
    </row>
    <row r="390">
      <c r="A390" s="5"/>
      <c r="AG390" s="68"/>
    </row>
    <row r="391">
      <c r="A391" s="5"/>
      <c r="AG391" s="68"/>
    </row>
    <row r="392">
      <c r="A392" s="5"/>
      <c r="AG392" s="68"/>
    </row>
    <row r="393">
      <c r="A393" s="5"/>
      <c r="AG393" s="68"/>
    </row>
    <row r="394">
      <c r="A394" s="5"/>
      <c r="AG394" s="68"/>
    </row>
    <row r="395">
      <c r="A395" s="5"/>
      <c r="AG395" s="68"/>
    </row>
    <row r="396">
      <c r="A396" s="5"/>
      <c r="AG396" s="68"/>
    </row>
    <row r="397">
      <c r="A397" s="5"/>
      <c r="AG397" s="68"/>
    </row>
    <row r="398">
      <c r="A398" s="5"/>
      <c r="AG398" s="68"/>
    </row>
    <row r="399">
      <c r="A399" s="5"/>
      <c r="AG399" s="68"/>
    </row>
    <row r="400">
      <c r="A400" s="5"/>
      <c r="AG400" s="68"/>
    </row>
    <row r="401">
      <c r="A401" s="5"/>
      <c r="AG401" s="68"/>
    </row>
    <row r="402">
      <c r="A402" s="5"/>
      <c r="AG402" s="68"/>
    </row>
    <row r="403">
      <c r="A403" s="5"/>
      <c r="AG403" s="68"/>
    </row>
    <row r="404">
      <c r="A404" s="5"/>
      <c r="AG404" s="68"/>
    </row>
    <row r="405">
      <c r="A405" s="5"/>
      <c r="AG405" s="68"/>
    </row>
    <row r="406">
      <c r="A406" s="5"/>
      <c r="AG406" s="68"/>
    </row>
    <row r="407">
      <c r="A407" s="5"/>
      <c r="AG407" s="68"/>
    </row>
    <row r="408">
      <c r="A408" s="5"/>
      <c r="AG408" s="68"/>
    </row>
    <row r="409">
      <c r="A409" s="5"/>
      <c r="AG409" s="68"/>
    </row>
    <row r="410">
      <c r="A410" s="5"/>
      <c r="AG410" s="68"/>
    </row>
    <row r="411">
      <c r="A411" s="5"/>
      <c r="AG411" s="68"/>
    </row>
    <row r="412">
      <c r="A412" s="5"/>
      <c r="AG412" s="68"/>
    </row>
    <row r="413">
      <c r="A413" s="5"/>
      <c r="AG413" s="68"/>
    </row>
    <row r="414">
      <c r="A414" s="5"/>
      <c r="AG414" s="68"/>
    </row>
    <row r="415">
      <c r="A415" s="5"/>
      <c r="AG415" s="68"/>
    </row>
    <row r="416">
      <c r="A416" s="5"/>
      <c r="AG416" s="68"/>
    </row>
    <row r="417">
      <c r="A417" s="5"/>
      <c r="AG417" s="68"/>
    </row>
    <row r="418">
      <c r="A418" s="5"/>
      <c r="AG418" s="68"/>
    </row>
    <row r="419">
      <c r="A419" s="5"/>
      <c r="AG419" s="68"/>
    </row>
    <row r="420">
      <c r="A420" s="5"/>
      <c r="AG420" s="68"/>
    </row>
    <row r="421">
      <c r="A421" s="5"/>
      <c r="AG421" s="68"/>
    </row>
    <row r="422">
      <c r="A422" s="5"/>
      <c r="AG422" s="68"/>
    </row>
    <row r="423">
      <c r="A423" s="5"/>
      <c r="AG423" s="68"/>
    </row>
    <row r="424">
      <c r="A424" s="5"/>
      <c r="AG424" s="68"/>
    </row>
    <row r="425">
      <c r="A425" s="5"/>
      <c r="AG425" s="68"/>
    </row>
    <row r="426">
      <c r="A426" s="5"/>
      <c r="AG426" s="68"/>
    </row>
    <row r="427">
      <c r="A427" s="5"/>
      <c r="AG427" s="68"/>
    </row>
    <row r="428">
      <c r="A428" s="5"/>
      <c r="AG428" s="68"/>
    </row>
    <row r="429">
      <c r="A429" s="5"/>
      <c r="AG429" s="68"/>
    </row>
    <row r="430">
      <c r="A430" s="5"/>
      <c r="AG430" s="68"/>
    </row>
    <row r="431">
      <c r="A431" s="5"/>
      <c r="AG431" s="68"/>
    </row>
    <row r="432">
      <c r="A432" s="5"/>
      <c r="AG432" s="68"/>
    </row>
    <row r="433">
      <c r="A433" s="5"/>
      <c r="AG433" s="68"/>
    </row>
    <row r="434">
      <c r="A434" s="5"/>
      <c r="AG434" s="68"/>
    </row>
    <row r="435">
      <c r="A435" s="5"/>
      <c r="AG435" s="68"/>
    </row>
    <row r="436">
      <c r="A436" s="5"/>
      <c r="AG436" s="68"/>
    </row>
    <row r="437">
      <c r="A437" s="5"/>
      <c r="AG437" s="68"/>
    </row>
    <row r="438">
      <c r="A438" s="5"/>
      <c r="AG438" s="68"/>
    </row>
    <row r="439">
      <c r="A439" s="5"/>
      <c r="AG439" s="68"/>
    </row>
    <row r="440">
      <c r="A440" s="5"/>
      <c r="AG440" s="68"/>
    </row>
    <row r="441">
      <c r="A441" s="5"/>
      <c r="AG441" s="68"/>
    </row>
    <row r="442">
      <c r="A442" s="5"/>
      <c r="AG442" s="68"/>
    </row>
    <row r="443">
      <c r="A443" s="5"/>
      <c r="AG443" s="68"/>
    </row>
    <row r="444">
      <c r="A444" s="5"/>
      <c r="AG444" s="68"/>
    </row>
    <row r="445">
      <c r="A445" s="5"/>
      <c r="AG445" s="68"/>
    </row>
    <row r="446">
      <c r="A446" s="5"/>
      <c r="AG446" s="68"/>
    </row>
    <row r="447">
      <c r="A447" s="5"/>
      <c r="AG447" s="68"/>
    </row>
    <row r="448">
      <c r="A448" s="5"/>
      <c r="AG448" s="68"/>
    </row>
    <row r="449">
      <c r="A449" s="5"/>
      <c r="AG449" s="68"/>
    </row>
    <row r="450">
      <c r="A450" s="5"/>
      <c r="AG450" s="68"/>
    </row>
    <row r="451">
      <c r="A451" s="5"/>
      <c r="AG451" s="68"/>
    </row>
    <row r="452">
      <c r="A452" s="5"/>
      <c r="AG452" s="68"/>
    </row>
    <row r="453">
      <c r="A453" s="5"/>
      <c r="AG453" s="68"/>
    </row>
    <row r="454">
      <c r="A454" s="5"/>
      <c r="AG454" s="68"/>
    </row>
    <row r="455">
      <c r="A455" s="5"/>
      <c r="AG455" s="68"/>
    </row>
    <row r="456">
      <c r="A456" s="5"/>
      <c r="AG456" s="68"/>
    </row>
    <row r="457">
      <c r="A457" s="5"/>
      <c r="AG457" s="68"/>
    </row>
    <row r="458">
      <c r="A458" s="5"/>
      <c r="AG458" s="68"/>
    </row>
    <row r="459">
      <c r="A459" s="5"/>
      <c r="AG459" s="68"/>
    </row>
    <row r="460">
      <c r="A460" s="5"/>
      <c r="AG460" s="68"/>
    </row>
    <row r="461">
      <c r="A461" s="5"/>
      <c r="AG461" s="68"/>
    </row>
    <row r="462">
      <c r="A462" s="5"/>
      <c r="AG462" s="68"/>
    </row>
    <row r="463">
      <c r="A463" s="5"/>
      <c r="AG463" s="68"/>
    </row>
    <row r="464">
      <c r="A464" s="5"/>
      <c r="AG464" s="68"/>
    </row>
    <row r="465">
      <c r="A465" s="5"/>
      <c r="AG465" s="68"/>
    </row>
    <row r="466">
      <c r="A466" s="5"/>
      <c r="AG466" s="68"/>
    </row>
    <row r="467">
      <c r="A467" s="5"/>
      <c r="AG467" s="68"/>
    </row>
    <row r="468">
      <c r="A468" s="5"/>
      <c r="AG468" s="68"/>
    </row>
    <row r="469">
      <c r="A469" s="5"/>
      <c r="AG469" s="68"/>
    </row>
    <row r="470">
      <c r="A470" s="5"/>
      <c r="AG470" s="68"/>
    </row>
    <row r="471">
      <c r="A471" s="5"/>
      <c r="AG471" s="68"/>
    </row>
    <row r="472">
      <c r="A472" s="5"/>
      <c r="AG472" s="68"/>
    </row>
    <row r="473">
      <c r="A473" s="5"/>
      <c r="AG473" s="68"/>
    </row>
    <row r="474">
      <c r="A474" s="5"/>
      <c r="AG474" s="68"/>
    </row>
    <row r="475">
      <c r="A475" s="5"/>
      <c r="AG475" s="68"/>
    </row>
    <row r="476">
      <c r="A476" s="5"/>
      <c r="AG476" s="68"/>
    </row>
    <row r="477">
      <c r="A477" s="5"/>
      <c r="AG477" s="68"/>
    </row>
    <row r="478">
      <c r="A478" s="5"/>
      <c r="AG478" s="68"/>
    </row>
    <row r="479">
      <c r="A479" s="5"/>
      <c r="AG479" s="68"/>
    </row>
    <row r="480">
      <c r="A480" s="5"/>
      <c r="AG480" s="68"/>
    </row>
    <row r="481">
      <c r="A481" s="5"/>
      <c r="AG481" s="68"/>
    </row>
    <row r="482">
      <c r="A482" s="5"/>
      <c r="AG482" s="68"/>
    </row>
    <row r="483">
      <c r="A483" s="5"/>
      <c r="AG483" s="68"/>
    </row>
    <row r="484">
      <c r="A484" s="5"/>
      <c r="AG484" s="68"/>
    </row>
    <row r="485">
      <c r="A485" s="5"/>
      <c r="AG485" s="68"/>
    </row>
    <row r="486">
      <c r="A486" s="5"/>
      <c r="AG486" s="68"/>
    </row>
    <row r="487">
      <c r="A487" s="5"/>
      <c r="AG487" s="68"/>
    </row>
    <row r="488">
      <c r="A488" s="5"/>
      <c r="AG488" s="68"/>
    </row>
    <row r="489">
      <c r="A489" s="5"/>
      <c r="AG489" s="68"/>
    </row>
    <row r="490">
      <c r="A490" s="5"/>
      <c r="AG490" s="68"/>
    </row>
    <row r="491">
      <c r="A491" s="5"/>
      <c r="AG491" s="68"/>
    </row>
    <row r="492">
      <c r="A492" s="5"/>
      <c r="AG492" s="68"/>
    </row>
    <row r="493">
      <c r="A493" s="5"/>
      <c r="AG493" s="68"/>
    </row>
    <row r="494">
      <c r="A494" s="5"/>
      <c r="AG494" s="68"/>
    </row>
    <row r="495">
      <c r="A495" s="5"/>
      <c r="AG495" s="68"/>
    </row>
    <row r="496">
      <c r="A496" s="5"/>
      <c r="AG496" s="68"/>
    </row>
    <row r="497">
      <c r="A497" s="5"/>
      <c r="AG497" s="68"/>
    </row>
    <row r="498">
      <c r="A498" s="5"/>
      <c r="AG498" s="68"/>
    </row>
    <row r="499">
      <c r="A499" s="5"/>
      <c r="AG499" s="68"/>
    </row>
    <row r="500">
      <c r="A500" s="5"/>
      <c r="AG500" s="68"/>
    </row>
    <row r="501">
      <c r="A501" s="5"/>
      <c r="AG501" s="68"/>
    </row>
    <row r="502">
      <c r="A502" s="5"/>
      <c r="AG502" s="68"/>
    </row>
    <row r="503">
      <c r="A503" s="5"/>
      <c r="AG503" s="68"/>
    </row>
    <row r="504">
      <c r="A504" s="5"/>
      <c r="AG504" s="68"/>
    </row>
    <row r="505">
      <c r="A505" s="5"/>
      <c r="AG505" s="68"/>
    </row>
    <row r="506">
      <c r="A506" s="5"/>
      <c r="AG506" s="68"/>
    </row>
    <row r="507">
      <c r="A507" s="5"/>
      <c r="AG507" s="68"/>
    </row>
    <row r="508">
      <c r="A508" s="5"/>
      <c r="AG508" s="68"/>
    </row>
    <row r="509">
      <c r="A509" s="5"/>
      <c r="AG509" s="68"/>
    </row>
    <row r="510">
      <c r="A510" s="5"/>
      <c r="AG510" s="68"/>
    </row>
    <row r="511">
      <c r="A511" s="5"/>
      <c r="AG511" s="68"/>
    </row>
    <row r="512">
      <c r="A512" s="5"/>
      <c r="AG512" s="68"/>
    </row>
    <row r="513">
      <c r="A513" s="5"/>
      <c r="AG513" s="68"/>
    </row>
    <row r="514">
      <c r="A514" s="5"/>
      <c r="AG514" s="68"/>
    </row>
    <row r="515">
      <c r="A515" s="5"/>
      <c r="AG515" s="68"/>
    </row>
    <row r="516">
      <c r="A516" s="5"/>
      <c r="AG516" s="68"/>
    </row>
    <row r="517">
      <c r="A517" s="5"/>
      <c r="AG517" s="68"/>
    </row>
    <row r="518">
      <c r="A518" s="5"/>
      <c r="AG518" s="68"/>
    </row>
    <row r="519">
      <c r="A519" s="5"/>
      <c r="AG519" s="68"/>
    </row>
    <row r="520">
      <c r="A520" s="5"/>
      <c r="AG520" s="68"/>
    </row>
    <row r="521">
      <c r="A521" s="5"/>
      <c r="AG521" s="68"/>
    </row>
    <row r="522">
      <c r="A522" s="5"/>
      <c r="AG522" s="68"/>
    </row>
    <row r="523">
      <c r="A523" s="5"/>
      <c r="AG523" s="68"/>
    </row>
    <row r="524">
      <c r="A524" s="5"/>
      <c r="AG524" s="68"/>
    </row>
    <row r="525">
      <c r="A525" s="5"/>
      <c r="AG525" s="68"/>
    </row>
    <row r="526">
      <c r="A526" s="5"/>
      <c r="AG526" s="68"/>
    </row>
    <row r="527">
      <c r="A527" s="5"/>
      <c r="AG527" s="68"/>
    </row>
    <row r="528">
      <c r="A528" s="5"/>
      <c r="AG528" s="68"/>
    </row>
    <row r="529">
      <c r="A529" s="5"/>
      <c r="AG529" s="68"/>
    </row>
    <row r="530">
      <c r="A530" s="5"/>
      <c r="AG530" s="68"/>
    </row>
    <row r="531">
      <c r="A531" s="5"/>
      <c r="AG531" s="68"/>
    </row>
    <row r="532">
      <c r="A532" s="5"/>
      <c r="AG532" s="68"/>
    </row>
    <row r="533">
      <c r="A533" s="5"/>
      <c r="AG533" s="68"/>
    </row>
    <row r="534">
      <c r="A534" s="5"/>
      <c r="AG534" s="68"/>
    </row>
    <row r="535">
      <c r="A535" s="5"/>
      <c r="AG535" s="68"/>
    </row>
    <row r="536">
      <c r="A536" s="5"/>
      <c r="AG536" s="68"/>
    </row>
    <row r="537">
      <c r="A537" s="5"/>
      <c r="AG537" s="68"/>
    </row>
    <row r="538">
      <c r="A538" s="5"/>
      <c r="AG538" s="68"/>
    </row>
    <row r="539">
      <c r="A539" s="5"/>
      <c r="AG539" s="68"/>
    </row>
    <row r="540">
      <c r="A540" s="5"/>
      <c r="AG540" s="68"/>
    </row>
    <row r="541">
      <c r="A541" s="5"/>
      <c r="AG541" s="68"/>
    </row>
    <row r="542">
      <c r="A542" s="5"/>
      <c r="AG542" s="68"/>
    </row>
    <row r="543">
      <c r="A543" s="5"/>
      <c r="AG543" s="68"/>
    </row>
    <row r="544">
      <c r="A544" s="5"/>
      <c r="AG544" s="68"/>
    </row>
    <row r="545">
      <c r="A545" s="5"/>
      <c r="AG545" s="68"/>
    </row>
    <row r="546">
      <c r="A546" s="5"/>
      <c r="AG546" s="68"/>
    </row>
    <row r="547">
      <c r="A547" s="5"/>
      <c r="AG547" s="68"/>
    </row>
    <row r="548">
      <c r="A548" s="5"/>
      <c r="AG548" s="68"/>
    </row>
    <row r="549">
      <c r="A549" s="5"/>
      <c r="AG549" s="68"/>
    </row>
    <row r="550">
      <c r="A550" s="5"/>
      <c r="AG550" s="68"/>
    </row>
    <row r="551">
      <c r="A551" s="5"/>
      <c r="AG551" s="68"/>
    </row>
    <row r="552">
      <c r="A552" s="5"/>
      <c r="AG552" s="68"/>
    </row>
    <row r="553">
      <c r="A553" s="5"/>
      <c r="AG553" s="68"/>
    </row>
    <row r="554">
      <c r="A554" s="5"/>
      <c r="AG554" s="68"/>
    </row>
    <row r="555">
      <c r="A555" s="5"/>
      <c r="AG555" s="68"/>
    </row>
    <row r="556">
      <c r="A556" s="5"/>
      <c r="AG556" s="68"/>
    </row>
    <row r="557">
      <c r="A557" s="5"/>
      <c r="AG557" s="68"/>
    </row>
    <row r="558">
      <c r="A558" s="5"/>
      <c r="AG558" s="68"/>
    </row>
    <row r="559">
      <c r="A559" s="5"/>
      <c r="AG559" s="68"/>
    </row>
    <row r="560">
      <c r="A560" s="5"/>
      <c r="AG560" s="68"/>
    </row>
    <row r="561">
      <c r="A561" s="5"/>
      <c r="AG561" s="68"/>
    </row>
    <row r="562">
      <c r="A562" s="5"/>
      <c r="AG562" s="68"/>
    </row>
    <row r="563">
      <c r="A563" s="5"/>
      <c r="AG563" s="68"/>
    </row>
    <row r="564">
      <c r="A564" s="5"/>
      <c r="AG564" s="68"/>
    </row>
    <row r="565">
      <c r="A565" s="5"/>
      <c r="AG565" s="68"/>
    </row>
    <row r="566">
      <c r="A566" s="5"/>
      <c r="AG566" s="68"/>
    </row>
    <row r="567">
      <c r="A567" s="5"/>
      <c r="AG567" s="68"/>
    </row>
    <row r="568">
      <c r="A568" s="5"/>
      <c r="AG568" s="68"/>
    </row>
    <row r="569">
      <c r="A569" s="5"/>
      <c r="AG569" s="68"/>
    </row>
    <row r="570">
      <c r="A570" s="5"/>
      <c r="AG570" s="68"/>
    </row>
    <row r="571">
      <c r="A571" s="5"/>
      <c r="AG571" s="68"/>
    </row>
    <row r="572">
      <c r="A572" s="5"/>
      <c r="AG572" s="68"/>
    </row>
    <row r="573">
      <c r="A573" s="5"/>
      <c r="AG573" s="68"/>
    </row>
    <row r="574">
      <c r="A574" s="5"/>
      <c r="AG574" s="68"/>
    </row>
    <row r="575">
      <c r="A575" s="5"/>
      <c r="AG575" s="68"/>
    </row>
    <row r="576">
      <c r="A576" s="5"/>
      <c r="AG576" s="68"/>
    </row>
    <row r="577">
      <c r="A577" s="5"/>
      <c r="AG577" s="68"/>
    </row>
    <row r="578">
      <c r="A578" s="5"/>
      <c r="AG578" s="68"/>
    </row>
    <row r="579">
      <c r="A579" s="5"/>
      <c r="AG579" s="68"/>
    </row>
    <row r="580">
      <c r="A580" s="5"/>
      <c r="AG580" s="68"/>
    </row>
    <row r="581">
      <c r="A581" s="5"/>
      <c r="AG581" s="68"/>
    </row>
    <row r="582">
      <c r="A582" s="5"/>
      <c r="AG582" s="68"/>
    </row>
    <row r="583">
      <c r="A583" s="5"/>
      <c r="AG583" s="68"/>
    </row>
    <row r="584">
      <c r="A584" s="5"/>
      <c r="AG584" s="68"/>
    </row>
    <row r="585">
      <c r="A585" s="5"/>
      <c r="AG585" s="68"/>
    </row>
    <row r="586">
      <c r="A586" s="5"/>
      <c r="AG586" s="68"/>
    </row>
    <row r="587">
      <c r="A587" s="5"/>
      <c r="AG587" s="68"/>
    </row>
    <row r="588">
      <c r="A588" s="5"/>
      <c r="AG588" s="68"/>
    </row>
    <row r="589">
      <c r="A589" s="5"/>
      <c r="AG589" s="68"/>
    </row>
    <row r="590">
      <c r="A590" s="5"/>
      <c r="AG590" s="68"/>
    </row>
    <row r="591">
      <c r="A591" s="5"/>
      <c r="AG591" s="68"/>
    </row>
    <row r="592">
      <c r="A592" s="5"/>
      <c r="AG592" s="68"/>
    </row>
    <row r="593">
      <c r="A593" s="5"/>
      <c r="AG593" s="68"/>
    </row>
    <row r="594">
      <c r="A594" s="5"/>
      <c r="AG594" s="68"/>
    </row>
    <row r="595">
      <c r="A595" s="5"/>
      <c r="AG595" s="68"/>
    </row>
    <row r="596">
      <c r="A596" s="5"/>
      <c r="AG596" s="68"/>
    </row>
    <row r="597">
      <c r="A597" s="5"/>
      <c r="AG597" s="68"/>
    </row>
    <row r="598">
      <c r="A598" s="5"/>
      <c r="AG598" s="68"/>
    </row>
    <row r="599">
      <c r="A599" s="5"/>
      <c r="AG599" s="68"/>
    </row>
    <row r="600">
      <c r="A600" s="5"/>
      <c r="AG600" s="68"/>
    </row>
    <row r="601">
      <c r="A601" s="5"/>
      <c r="AG601" s="68"/>
    </row>
    <row r="602">
      <c r="A602" s="5"/>
      <c r="AG602" s="68"/>
    </row>
    <row r="603">
      <c r="A603" s="5"/>
      <c r="AG603" s="68"/>
    </row>
    <row r="604">
      <c r="A604" s="5"/>
      <c r="AG604" s="68"/>
    </row>
    <row r="605">
      <c r="A605" s="5"/>
      <c r="AG605" s="68"/>
    </row>
    <row r="606">
      <c r="A606" s="5"/>
      <c r="AG606" s="68"/>
    </row>
    <row r="607">
      <c r="A607" s="5"/>
      <c r="AG607" s="68"/>
    </row>
    <row r="608">
      <c r="A608" s="5"/>
      <c r="AG608" s="68"/>
    </row>
    <row r="609">
      <c r="A609" s="5"/>
      <c r="AG609" s="68"/>
    </row>
    <row r="610">
      <c r="A610" s="5"/>
      <c r="AG610" s="68"/>
    </row>
    <row r="611">
      <c r="A611" s="5"/>
      <c r="AG611" s="68"/>
    </row>
    <row r="612">
      <c r="A612" s="5"/>
      <c r="AG612" s="68"/>
    </row>
    <row r="613">
      <c r="A613" s="5"/>
      <c r="AG613" s="68"/>
    </row>
    <row r="614">
      <c r="A614" s="5"/>
      <c r="AG614" s="68"/>
    </row>
    <row r="615">
      <c r="A615" s="5"/>
      <c r="AG615" s="68"/>
    </row>
    <row r="616">
      <c r="A616" s="5"/>
      <c r="AG616" s="68"/>
    </row>
    <row r="617">
      <c r="A617" s="5"/>
      <c r="AG617" s="68"/>
    </row>
    <row r="618">
      <c r="A618" s="5"/>
      <c r="AG618" s="68"/>
    </row>
    <row r="619">
      <c r="A619" s="5"/>
      <c r="AG619" s="68"/>
    </row>
    <row r="620">
      <c r="A620" s="5"/>
      <c r="AG620" s="68"/>
    </row>
    <row r="621">
      <c r="A621" s="5"/>
      <c r="AG621" s="68"/>
    </row>
    <row r="622">
      <c r="A622" s="5"/>
      <c r="AG622" s="68"/>
    </row>
    <row r="623">
      <c r="A623" s="5"/>
      <c r="AG623" s="68"/>
    </row>
    <row r="624">
      <c r="A624" s="5"/>
      <c r="AG624" s="68"/>
    </row>
    <row r="625">
      <c r="A625" s="5"/>
      <c r="AG625" s="68"/>
    </row>
    <row r="626">
      <c r="A626" s="5"/>
      <c r="AG626" s="68"/>
    </row>
    <row r="627">
      <c r="A627" s="5"/>
      <c r="AG627" s="68"/>
    </row>
    <row r="628">
      <c r="A628" s="5"/>
      <c r="AG628" s="68"/>
    </row>
    <row r="629">
      <c r="A629" s="5"/>
      <c r="AG629" s="68"/>
    </row>
    <row r="630">
      <c r="A630" s="5"/>
      <c r="AG630" s="68"/>
    </row>
    <row r="631">
      <c r="A631" s="5"/>
      <c r="AG631" s="68"/>
    </row>
    <row r="632">
      <c r="A632" s="5"/>
      <c r="AG632" s="68"/>
    </row>
    <row r="633">
      <c r="A633" s="5"/>
      <c r="AG633" s="68"/>
    </row>
    <row r="634">
      <c r="A634" s="5"/>
      <c r="AG634" s="68"/>
    </row>
    <row r="635">
      <c r="A635" s="5"/>
      <c r="AG635" s="68"/>
    </row>
    <row r="636">
      <c r="A636" s="5"/>
      <c r="AG636" s="68"/>
    </row>
    <row r="637">
      <c r="A637" s="5"/>
      <c r="AG637" s="68"/>
    </row>
    <row r="638">
      <c r="A638" s="5"/>
      <c r="AG638" s="68"/>
    </row>
    <row r="639">
      <c r="A639" s="5"/>
      <c r="AG639" s="68"/>
    </row>
    <row r="640">
      <c r="A640" s="5"/>
      <c r="AG640" s="68"/>
    </row>
    <row r="641">
      <c r="A641" s="5"/>
      <c r="AG641" s="68"/>
    </row>
    <row r="642">
      <c r="A642" s="5"/>
      <c r="AG642" s="68"/>
    </row>
    <row r="643">
      <c r="A643" s="5"/>
      <c r="AG643" s="68"/>
    </row>
    <row r="644">
      <c r="A644" s="5"/>
      <c r="AG644" s="68"/>
    </row>
    <row r="645">
      <c r="A645" s="5"/>
      <c r="AG645" s="68"/>
    </row>
    <row r="646">
      <c r="A646" s="5"/>
      <c r="AG646" s="68"/>
    </row>
    <row r="647">
      <c r="A647" s="5"/>
      <c r="AG647" s="68"/>
    </row>
    <row r="648">
      <c r="A648" s="5"/>
      <c r="AG648" s="68"/>
    </row>
    <row r="649">
      <c r="A649" s="5"/>
      <c r="AG649" s="68"/>
    </row>
    <row r="650">
      <c r="A650" s="5"/>
      <c r="AG650" s="68"/>
    </row>
    <row r="651">
      <c r="A651" s="5"/>
      <c r="AG651" s="68"/>
    </row>
    <row r="652">
      <c r="A652" s="5"/>
      <c r="AG652" s="68"/>
    </row>
    <row r="653">
      <c r="A653" s="5"/>
      <c r="AG653" s="68"/>
    </row>
    <row r="654">
      <c r="A654" s="5"/>
      <c r="AG654" s="68"/>
    </row>
    <row r="655">
      <c r="A655" s="5"/>
      <c r="AG655" s="68"/>
    </row>
    <row r="656">
      <c r="A656" s="5"/>
      <c r="AG656" s="68"/>
    </row>
    <row r="657">
      <c r="A657" s="5"/>
      <c r="AG657" s="68"/>
    </row>
    <row r="658">
      <c r="A658" s="5"/>
      <c r="AG658" s="68"/>
    </row>
    <row r="659">
      <c r="A659" s="5"/>
      <c r="AG659" s="68"/>
    </row>
    <row r="660">
      <c r="A660" s="5"/>
      <c r="AG660" s="68"/>
    </row>
    <row r="661">
      <c r="A661" s="5"/>
      <c r="AG661" s="68"/>
    </row>
    <row r="662">
      <c r="A662" s="5"/>
      <c r="AG662" s="68"/>
    </row>
    <row r="663">
      <c r="A663" s="5"/>
      <c r="AG663" s="68"/>
    </row>
    <row r="664">
      <c r="A664" s="5"/>
      <c r="AG664" s="68"/>
    </row>
    <row r="665">
      <c r="A665" s="5"/>
      <c r="AG665" s="68"/>
    </row>
    <row r="666">
      <c r="A666" s="5"/>
      <c r="AG666" s="68"/>
    </row>
    <row r="667">
      <c r="A667" s="5"/>
      <c r="AG667" s="68"/>
    </row>
    <row r="668">
      <c r="A668" s="5"/>
      <c r="AG668" s="68"/>
    </row>
    <row r="669">
      <c r="A669" s="5"/>
      <c r="AG669" s="68"/>
    </row>
    <row r="670">
      <c r="A670" s="5"/>
      <c r="AG670" s="68"/>
    </row>
    <row r="671">
      <c r="A671" s="5"/>
      <c r="AG671" s="68"/>
    </row>
    <row r="672">
      <c r="A672" s="5"/>
      <c r="AG672" s="68"/>
    </row>
    <row r="673">
      <c r="A673" s="5"/>
      <c r="AG673" s="68"/>
    </row>
    <row r="674">
      <c r="A674" s="5"/>
      <c r="AG674" s="68"/>
    </row>
    <row r="675">
      <c r="A675" s="5"/>
      <c r="AG675" s="68"/>
    </row>
    <row r="676">
      <c r="A676" s="5"/>
      <c r="AG676" s="68"/>
    </row>
    <row r="677">
      <c r="A677" s="5"/>
      <c r="AG677" s="68"/>
    </row>
    <row r="678">
      <c r="A678" s="5"/>
      <c r="AG678" s="68"/>
    </row>
    <row r="679">
      <c r="A679" s="5"/>
      <c r="AG679" s="68"/>
    </row>
    <row r="680">
      <c r="A680" s="5"/>
      <c r="AG680" s="68"/>
    </row>
    <row r="681">
      <c r="A681" s="5"/>
      <c r="AG681" s="68"/>
    </row>
    <row r="682">
      <c r="A682" s="5"/>
      <c r="AG682" s="68"/>
    </row>
    <row r="683">
      <c r="A683" s="5"/>
      <c r="AG683" s="68"/>
    </row>
    <row r="684">
      <c r="A684" s="5"/>
      <c r="AG684" s="68"/>
    </row>
    <row r="685">
      <c r="A685" s="5"/>
      <c r="AG685" s="68"/>
    </row>
    <row r="686">
      <c r="A686" s="5"/>
      <c r="AG686" s="68"/>
    </row>
    <row r="687">
      <c r="A687" s="5"/>
      <c r="AG687" s="68"/>
    </row>
    <row r="688">
      <c r="A688" s="5"/>
      <c r="AG688" s="68"/>
    </row>
    <row r="689">
      <c r="A689" s="5"/>
      <c r="AG689" s="68"/>
    </row>
    <row r="690">
      <c r="A690" s="5"/>
      <c r="AG690" s="68"/>
    </row>
    <row r="691">
      <c r="A691" s="5"/>
      <c r="AG691" s="68"/>
    </row>
    <row r="692">
      <c r="A692" s="5"/>
      <c r="AG692" s="68"/>
    </row>
    <row r="693">
      <c r="A693" s="5"/>
      <c r="AG693" s="68"/>
    </row>
    <row r="694">
      <c r="A694" s="5"/>
      <c r="AG694" s="68"/>
    </row>
    <row r="695">
      <c r="A695" s="5"/>
      <c r="AG695" s="68"/>
    </row>
    <row r="696">
      <c r="A696" s="5"/>
      <c r="AG696" s="68"/>
    </row>
    <row r="697">
      <c r="A697" s="5"/>
      <c r="AG697" s="68"/>
    </row>
    <row r="698">
      <c r="A698" s="5"/>
      <c r="AG698" s="68"/>
    </row>
    <row r="699">
      <c r="A699" s="5"/>
      <c r="AG699" s="68"/>
    </row>
    <row r="700">
      <c r="A700" s="5"/>
      <c r="AG700" s="68"/>
    </row>
    <row r="701">
      <c r="A701" s="5"/>
      <c r="AG701" s="68"/>
    </row>
    <row r="702">
      <c r="A702" s="5"/>
      <c r="AG702" s="68"/>
    </row>
    <row r="703">
      <c r="A703" s="5"/>
      <c r="AG703" s="68"/>
    </row>
    <row r="704">
      <c r="A704" s="5"/>
      <c r="AG704" s="68"/>
    </row>
    <row r="705">
      <c r="A705" s="5"/>
      <c r="AG705" s="68"/>
    </row>
    <row r="706">
      <c r="A706" s="5"/>
      <c r="AG706" s="68"/>
    </row>
    <row r="707">
      <c r="A707" s="5"/>
      <c r="AG707" s="68"/>
    </row>
    <row r="708">
      <c r="A708" s="5"/>
      <c r="AG708" s="68"/>
    </row>
    <row r="709">
      <c r="A709" s="5"/>
      <c r="AG709" s="68"/>
    </row>
    <row r="710">
      <c r="A710" s="5"/>
      <c r="AG710" s="68"/>
    </row>
    <row r="711">
      <c r="A711" s="5"/>
      <c r="AG711" s="68"/>
    </row>
    <row r="712">
      <c r="A712" s="5"/>
      <c r="AG712" s="68"/>
    </row>
    <row r="713">
      <c r="A713" s="5"/>
      <c r="AG713" s="68"/>
    </row>
    <row r="714">
      <c r="A714" s="5"/>
      <c r="AG714" s="68"/>
    </row>
    <row r="715">
      <c r="A715" s="5"/>
      <c r="AG715" s="68"/>
    </row>
    <row r="716">
      <c r="A716" s="5"/>
      <c r="AG716" s="68"/>
    </row>
    <row r="717">
      <c r="A717" s="5"/>
      <c r="AG717" s="68"/>
    </row>
    <row r="718">
      <c r="A718" s="5"/>
      <c r="AG718" s="68"/>
    </row>
    <row r="719">
      <c r="A719" s="5"/>
      <c r="AG719" s="68"/>
    </row>
    <row r="720">
      <c r="A720" s="5"/>
      <c r="AG720" s="68"/>
    </row>
    <row r="721">
      <c r="A721" s="5"/>
      <c r="AG721" s="68"/>
    </row>
    <row r="722">
      <c r="A722" s="5"/>
      <c r="AG722" s="68"/>
    </row>
    <row r="723">
      <c r="A723" s="5"/>
      <c r="AG723" s="68"/>
    </row>
    <row r="724">
      <c r="A724" s="5"/>
      <c r="AG724" s="68"/>
    </row>
    <row r="725">
      <c r="A725" s="5"/>
      <c r="AG725" s="68"/>
    </row>
    <row r="726">
      <c r="A726" s="5"/>
      <c r="AG726" s="68"/>
    </row>
    <row r="727">
      <c r="A727" s="5"/>
      <c r="AG727" s="68"/>
    </row>
    <row r="728">
      <c r="A728" s="5"/>
      <c r="AG728" s="68"/>
    </row>
    <row r="729">
      <c r="A729" s="5"/>
      <c r="AG729" s="68"/>
    </row>
    <row r="730">
      <c r="A730" s="5"/>
      <c r="AG730" s="68"/>
    </row>
    <row r="731">
      <c r="A731" s="5"/>
      <c r="AG731" s="68"/>
    </row>
    <row r="732">
      <c r="A732" s="5"/>
      <c r="AG732" s="68"/>
    </row>
    <row r="733">
      <c r="A733" s="5"/>
      <c r="AG733" s="68"/>
    </row>
    <row r="734">
      <c r="A734" s="5"/>
      <c r="AG734" s="68"/>
    </row>
    <row r="735">
      <c r="A735" s="5"/>
      <c r="AG735" s="68"/>
    </row>
    <row r="736">
      <c r="A736" s="5"/>
      <c r="AG736" s="68"/>
    </row>
    <row r="737">
      <c r="A737" s="5"/>
      <c r="AG737" s="68"/>
    </row>
    <row r="738">
      <c r="A738" s="5"/>
      <c r="AG738" s="68"/>
    </row>
    <row r="739">
      <c r="A739" s="5"/>
      <c r="AG739" s="68"/>
    </row>
    <row r="740">
      <c r="A740" s="5"/>
      <c r="AG740" s="68"/>
    </row>
    <row r="741">
      <c r="A741" s="5"/>
      <c r="AG741" s="68"/>
    </row>
    <row r="742">
      <c r="A742" s="5"/>
      <c r="AG742" s="68"/>
    </row>
    <row r="743">
      <c r="A743" s="5"/>
      <c r="AG743" s="68"/>
    </row>
    <row r="744">
      <c r="A744" s="5"/>
      <c r="AG744" s="68"/>
    </row>
    <row r="745">
      <c r="A745" s="5"/>
      <c r="AG745" s="68"/>
    </row>
    <row r="746">
      <c r="A746" s="5"/>
      <c r="AG746" s="68"/>
    </row>
    <row r="747">
      <c r="A747" s="5"/>
      <c r="AG747" s="68"/>
    </row>
    <row r="748">
      <c r="A748" s="5"/>
      <c r="AG748" s="68"/>
    </row>
    <row r="749">
      <c r="A749" s="5"/>
      <c r="AG749" s="68"/>
    </row>
    <row r="750">
      <c r="A750" s="5"/>
      <c r="AG750" s="68"/>
    </row>
    <row r="751">
      <c r="A751" s="5"/>
      <c r="AG751" s="68"/>
    </row>
    <row r="752">
      <c r="A752" s="5"/>
      <c r="AG752" s="68"/>
    </row>
    <row r="753">
      <c r="A753" s="5"/>
      <c r="AG753" s="68"/>
    </row>
    <row r="754">
      <c r="A754" s="5"/>
      <c r="AG754" s="68"/>
    </row>
    <row r="755">
      <c r="A755" s="5"/>
      <c r="AG755" s="68"/>
    </row>
    <row r="756">
      <c r="A756" s="5"/>
      <c r="AG756" s="68"/>
    </row>
    <row r="757">
      <c r="A757" s="5"/>
      <c r="AG757" s="68"/>
    </row>
    <row r="758">
      <c r="A758" s="5"/>
      <c r="AG758" s="68"/>
    </row>
    <row r="759">
      <c r="A759" s="5"/>
      <c r="AG759" s="68"/>
    </row>
    <row r="760">
      <c r="A760" s="5"/>
      <c r="AG760" s="68"/>
    </row>
    <row r="761">
      <c r="A761" s="5"/>
      <c r="AG761" s="68"/>
    </row>
    <row r="762">
      <c r="A762" s="5"/>
      <c r="AG762" s="68"/>
    </row>
    <row r="763">
      <c r="A763" s="5"/>
      <c r="AG763" s="68"/>
    </row>
    <row r="764">
      <c r="A764" s="5"/>
      <c r="AG764" s="68"/>
    </row>
    <row r="765">
      <c r="A765" s="5"/>
      <c r="AG765" s="68"/>
    </row>
    <row r="766">
      <c r="A766" s="5"/>
      <c r="AG766" s="68"/>
    </row>
    <row r="767">
      <c r="A767" s="5"/>
      <c r="AG767" s="68"/>
    </row>
    <row r="768">
      <c r="A768" s="5"/>
      <c r="AG768" s="68"/>
    </row>
    <row r="769">
      <c r="A769" s="5"/>
      <c r="AG769" s="68"/>
    </row>
    <row r="770">
      <c r="A770" s="5"/>
      <c r="AG770" s="68"/>
    </row>
    <row r="771">
      <c r="A771" s="5"/>
      <c r="AG771" s="68"/>
    </row>
    <row r="772">
      <c r="A772" s="5"/>
      <c r="AG772" s="68"/>
    </row>
    <row r="773">
      <c r="A773" s="5"/>
      <c r="AG773" s="68"/>
    </row>
    <row r="774">
      <c r="A774" s="5"/>
      <c r="AG774" s="68"/>
    </row>
    <row r="775">
      <c r="A775" s="5"/>
      <c r="AG775" s="68"/>
    </row>
    <row r="776">
      <c r="A776" s="5"/>
      <c r="AG776" s="68"/>
    </row>
    <row r="777">
      <c r="A777" s="5"/>
      <c r="AG777" s="68"/>
    </row>
    <row r="778">
      <c r="A778" s="5"/>
      <c r="AG778" s="68"/>
    </row>
    <row r="779">
      <c r="A779" s="5"/>
      <c r="AG779" s="68"/>
    </row>
    <row r="780">
      <c r="A780" s="5"/>
      <c r="AG780" s="68"/>
    </row>
    <row r="781">
      <c r="A781" s="5"/>
      <c r="AG781" s="68"/>
    </row>
    <row r="782">
      <c r="A782" s="5"/>
      <c r="AG782" s="68"/>
    </row>
    <row r="783">
      <c r="A783" s="5"/>
      <c r="AG783" s="68"/>
    </row>
    <row r="784">
      <c r="A784" s="5"/>
      <c r="AG784" s="68"/>
    </row>
    <row r="785">
      <c r="A785" s="5"/>
      <c r="AG785" s="68"/>
    </row>
    <row r="786">
      <c r="A786" s="5"/>
      <c r="AG786" s="68"/>
    </row>
    <row r="787">
      <c r="A787" s="5"/>
      <c r="AG787" s="68"/>
    </row>
    <row r="788">
      <c r="A788" s="5"/>
      <c r="AG788" s="68"/>
    </row>
    <row r="789">
      <c r="A789" s="5"/>
      <c r="AG789" s="68"/>
    </row>
    <row r="790">
      <c r="A790" s="5"/>
      <c r="AG790" s="68"/>
    </row>
    <row r="791">
      <c r="A791" s="5"/>
      <c r="AG791" s="68"/>
    </row>
    <row r="792">
      <c r="A792" s="5"/>
      <c r="AG792" s="68"/>
    </row>
    <row r="793">
      <c r="A793" s="5"/>
      <c r="AG793" s="68"/>
    </row>
    <row r="794">
      <c r="A794" s="5"/>
      <c r="AG794" s="68"/>
    </row>
    <row r="795">
      <c r="A795" s="5"/>
      <c r="AG795" s="68"/>
    </row>
    <row r="796">
      <c r="A796" s="5"/>
      <c r="AG796" s="68"/>
    </row>
    <row r="797">
      <c r="A797" s="5"/>
      <c r="AG797" s="68"/>
    </row>
    <row r="798">
      <c r="A798" s="5"/>
      <c r="AG798" s="68"/>
    </row>
    <row r="799">
      <c r="A799" s="5"/>
      <c r="AG799" s="68"/>
    </row>
    <row r="800">
      <c r="A800" s="5"/>
      <c r="AG800" s="68"/>
    </row>
    <row r="801">
      <c r="A801" s="5"/>
      <c r="AG801" s="68"/>
    </row>
    <row r="802">
      <c r="A802" s="5"/>
      <c r="AG802" s="68"/>
    </row>
    <row r="803">
      <c r="A803" s="5"/>
      <c r="AG803" s="68"/>
    </row>
    <row r="804">
      <c r="A804" s="5"/>
      <c r="AG804" s="68"/>
    </row>
    <row r="805">
      <c r="A805" s="5"/>
      <c r="AG805" s="68"/>
    </row>
    <row r="806">
      <c r="A806" s="5"/>
      <c r="AG806" s="68"/>
    </row>
    <row r="807">
      <c r="A807" s="5"/>
      <c r="AG807" s="68"/>
    </row>
    <row r="808">
      <c r="A808" s="5"/>
      <c r="AG808" s="68"/>
    </row>
    <row r="809">
      <c r="A809" s="5"/>
      <c r="AG809" s="68"/>
    </row>
    <row r="810">
      <c r="A810" s="5"/>
      <c r="AG810" s="68"/>
    </row>
    <row r="811">
      <c r="A811" s="5"/>
      <c r="AG811" s="68"/>
    </row>
    <row r="812">
      <c r="A812" s="5"/>
      <c r="AG812" s="68"/>
    </row>
    <row r="813">
      <c r="A813" s="5"/>
      <c r="AG813" s="68"/>
    </row>
    <row r="814">
      <c r="A814" s="5"/>
      <c r="AG814" s="68"/>
    </row>
    <row r="815">
      <c r="A815" s="5"/>
      <c r="AG815" s="68"/>
    </row>
    <row r="816">
      <c r="A816" s="5"/>
      <c r="AG816" s="68"/>
    </row>
    <row r="817">
      <c r="A817" s="5"/>
      <c r="AG817" s="68"/>
    </row>
    <row r="818">
      <c r="A818" s="5"/>
      <c r="AG818" s="68"/>
    </row>
    <row r="819">
      <c r="A819" s="5"/>
      <c r="AG819" s="68"/>
    </row>
    <row r="820">
      <c r="A820" s="5"/>
      <c r="AG820" s="68"/>
    </row>
    <row r="821">
      <c r="A821" s="5"/>
      <c r="AG821" s="68"/>
    </row>
    <row r="822">
      <c r="A822" s="5"/>
      <c r="AG822" s="68"/>
    </row>
    <row r="823">
      <c r="A823" s="5"/>
      <c r="AG823" s="68"/>
    </row>
    <row r="824">
      <c r="A824" s="5"/>
      <c r="AG824" s="68"/>
    </row>
    <row r="825">
      <c r="A825" s="5"/>
      <c r="AG825" s="68"/>
    </row>
    <row r="826">
      <c r="A826" s="5"/>
      <c r="AG826" s="68"/>
    </row>
    <row r="827">
      <c r="A827" s="5"/>
      <c r="AG827" s="68"/>
    </row>
    <row r="828">
      <c r="A828" s="5"/>
      <c r="AG828" s="68"/>
    </row>
    <row r="829">
      <c r="A829" s="5"/>
      <c r="AG829" s="68"/>
    </row>
    <row r="830">
      <c r="A830" s="5"/>
      <c r="AG830" s="68"/>
    </row>
    <row r="831">
      <c r="A831" s="5"/>
      <c r="AG831" s="68"/>
    </row>
    <row r="832">
      <c r="A832" s="5"/>
      <c r="AG832" s="68"/>
    </row>
    <row r="833">
      <c r="A833" s="5"/>
      <c r="AG833" s="68"/>
    </row>
    <row r="834">
      <c r="A834" s="5"/>
      <c r="AG834" s="68"/>
    </row>
    <row r="835">
      <c r="A835" s="5"/>
      <c r="AG835" s="68"/>
    </row>
    <row r="836">
      <c r="A836" s="5"/>
      <c r="AG836" s="68"/>
    </row>
    <row r="837">
      <c r="A837" s="5"/>
      <c r="AG837" s="68"/>
    </row>
    <row r="838">
      <c r="A838" s="5"/>
      <c r="AG838" s="68"/>
    </row>
    <row r="839">
      <c r="A839" s="5"/>
      <c r="AG839" s="68"/>
    </row>
    <row r="840">
      <c r="A840" s="5"/>
      <c r="AG840" s="68"/>
    </row>
    <row r="841">
      <c r="A841" s="5"/>
      <c r="AG841" s="68"/>
    </row>
    <row r="842">
      <c r="A842" s="5"/>
      <c r="AG842" s="68"/>
    </row>
    <row r="843">
      <c r="A843" s="5"/>
      <c r="AG843" s="68"/>
    </row>
    <row r="844">
      <c r="A844" s="5"/>
      <c r="AG844" s="68"/>
    </row>
    <row r="845">
      <c r="A845" s="5"/>
      <c r="AG845" s="68"/>
    </row>
    <row r="846">
      <c r="A846" s="5"/>
      <c r="AG846" s="68"/>
    </row>
    <row r="847">
      <c r="A847" s="5"/>
      <c r="AG847" s="68"/>
    </row>
    <row r="848">
      <c r="A848" s="5"/>
      <c r="AG848" s="68"/>
    </row>
    <row r="849">
      <c r="A849" s="5"/>
      <c r="AG849" s="68"/>
    </row>
    <row r="850">
      <c r="A850" s="5"/>
      <c r="AG850" s="68"/>
    </row>
    <row r="851">
      <c r="A851" s="5"/>
      <c r="AG851" s="68"/>
    </row>
    <row r="852">
      <c r="A852" s="5"/>
      <c r="AG852" s="68"/>
    </row>
    <row r="853">
      <c r="A853" s="5"/>
      <c r="AG853" s="68"/>
    </row>
    <row r="854">
      <c r="A854" s="5"/>
      <c r="AG854" s="68"/>
    </row>
    <row r="855">
      <c r="A855" s="5"/>
      <c r="AG855" s="68"/>
    </row>
    <row r="856">
      <c r="A856" s="5"/>
      <c r="AG856" s="68"/>
    </row>
    <row r="857">
      <c r="A857" s="5"/>
      <c r="AG857" s="68"/>
    </row>
    <row r="858">
      <c r="A858" s="5"/>
      <c r="AG858" s="68"/>
    </row>
    <row r="859">
      <c r="A859" s="5"/>
      <c r="AG859" s="68"/>
    </row>
    <row r="860">
      <c r="A860" s="5"/>
      <c r="AG860" s="68"/>
    </row>
    <row r="861">
      <c r="A861" s="5"/>
      <c r="AG861" s="68"/>
    </row>
    <row r="862">
      <c r="A862" s="5"/>
      <c r="AG862" s="68"/>
    </row>
    <row r="863">
      <c r="A863" s="5"/>
      <c r="AG863" s="68"/>
    </row>
    <row r="864">
      <c r="A864" s="5"/>
      <c r="AG864" s="68"/>
    </row>
    <row r="865">
      <c r="A865" s="5"/>
      <c r="AG865" s="68"/>
    </row>
    <row r="866">
      <c r="A866" s="5"/>
      <c r="AG866" s="68"/>
    </row>
    <row r="867">
      <c r="A867" s="5"/>
      <c r="AG867" s="68"/>
    </row>
    <row r="868">
      <c r="A868" s="5"/>
      <c r="AG868" s="68"/>
    </row>
    <row r="869">
      <c r="A869" s="5"/>
      <c r="AG869" s="68"/>
    </row>
    <row r="870">
      <c r="A870" s="5"/>
      <c r="AG870" s="68"/>
    </row>
    <row r="871">
      <c r="A871" s="5"/>
      <c r="AG871" s="68"/>
    </row>
    <row r="872">
      <c r="A872" s="5"/>
      <c r="AG872" s="68"/>
    </row>
    <row r="873">
      <c r="A873" s="5"/>
      <c r="AG873" s="68"/>
    </row>
    <row r="874">
      <c r="A874" s="5"/>
      <c r="AG874" s="68"/>
    </row>
    <row r="875">
      <c r="A875" s="5"/>
      <c r="AG875" s="68"/>
    </row>
    <row r="876">
      <c r="A876" s="5"/>
      <c r="AG876" s="68"/>
    </row>
    <row r="877">
      <c r="A877" s="5"/>
      <c r="AG877" s="68"/>
    </row>
    <row r="878">
      <c r="A878" s="5"/>
      <c r="AG878" s="68"/>
    </row>
    <row r="879">
      <c r="A879" s="5"/>
      <c r="AG879" s="68"/>
    </row>
    <row r="880">
      <c r="A880" s="5"/>
      <c r="AG880" s="68"/>
    </row>
    <row r="881">
      <c r="A881" s="5"/>
      <c r="AG881" s="68"/>
    </row>
    <row r="882">
      <c r="A882" s="5"/>
      <c r="AG882" s="68"/>
    </row>
    <row r="883">
      <c r="A883" s="5"/>
      <c r="AG883" s="68"/>
    </row>
    <row r="884">
      <c r="A884" s="5"/>
      <c r="AG884" s="68"/>
    </row>
    <row r="885">
      <c r="A885" s="5"/>
      <c r="AG885" s="68"/>
    </row>
    <row r="886">
      <c r="A886" s="5"/>
      <c r="AG886" s="68"/>
    </row>
    <row r="887">
      <c r="A887" s="5"/>
      <c r="AG887" s="68"/>
    </row>
    <row r="888">
      <c r="A888" s="5"/>
      <c r="AG888" s="68"/>
    </row>
    <row r="889">
      <c r="A889" s="5"/>
      <c r="AG889" s="68"/>
    </row>
    <row r="890">
      <c r="A890" s="5"/>
      <c r="AG890" s="68"/>
    </row>
    <row r="891">
      <c r="A891" s="5"/>
      <c r="AG891" s="68"/>
    </row>
    <row r="892">
      <c r="A892" s="5"/>
      <c r="AG892" s="68"/>
    </row>
    <row r="893">
      <c r="A893" s="5"/>
      <c r="AG893" s="68"/>
    </row>
    <row r="894">
      <c r="A894" s="5"/>
      <c r="AG894" s="68"/>
    </row>
    <row r="895">
      <c r="A895" s="5"/>
      <c r="AG895" s="68"/>
    </row>
    <row r="896">
      <c r="A896" s="5"/>
      <c r="AG896" s="68"/>
    </row>
    <row r="897">
      <c r="A897" s="5"/>
      <c r="AG897" s="68"/>
    </row>
    <row r="898">
      <c r="A898" s="5"/>
      <c r="AG898" s="68"/>
    </row>
    <row r="899">
      <c r="A899" s="5"/>
      <c r="AG899" s="68"/>
    </row>
    <row r="900">
      <c r="A900" s="5"/>
      <c r="AG900" s="68"/>
    </row>
    <row r="901">
      <c r="A901" s="5"/>
      <c r="AG901" s="68"/>
    </row>
    <row r="902">
      <c r="A902" s="5"/>
      <c r="AG902" s="68"/>
    </row>
    <row r="903">
      <c r="A903" s="5"/>
      <c r="AG903" s="68"/>
    </row>
    <row r="904">
      <c r="A904" s="5"/>
      <c r="AG904" s="68"/>
    </row>
    <row r="905">
      <c r="A905" s="5"/>
      <c r="AG905" s="68"/>
    </row>
    <row r="906">
      <c r="A906" s="5"/>
      <c r="AG906" s="68"/>
    </row>
    <row r="907">
      <c r="A907" s="5"/>
      <c r="AG907" s="68"/>
    </row>
    <row r="908">
      <c r="A908" s="5"/>
      <c r="AG908" s="68"/>
    </row>
    <row r="909">
      <c r="A909" s="5"/>
      <c r="AG909" s="68"/>
    </row>
    <row r="910">
      <c r="A910" s="5"/>
      <c r="AG910" s="68"/>
    </row>
    <row r="911">
      <c r="A911" s="5"/>
      <c r="AG911" s="68"/>
    </row>
    <row r="912">
      <c r="A912" s="5"/>
      <c r="AG912" s="68"/>
    </row>
    <row r="913">
      <c r="A913" s="5"/>
      <c r="AG913" s="68"/>
    </row>
    <row r="914">
      <c r="A914" s="5"/>
      <c r="AG914" s="68"/>
    </row>
    <row r="915">
      <c r="A915" s="5"/>
      <c r="AG915" s="68"/>
    </row>
    <row r="916">
      <c r="A916" s="5"/>
      <c r="AG916" s="68"/>
    </row>
    <row r="917">
      <c r="A917" s="5"/>
      <c r="AG917" s="68"/>
    </row>
    <row r="918">
      <c r="A918" s="5"/>
      <c r="AG918" s="68"/>
    </row>
    <row r="919">
      <c r="A919" s="5"/>
      <c r="AG919" s="68"/>
    </row>
    <row r="920">
      <c r="A920" s="5"/>
      <c r="AG920" s="68"/>
    </row>
    <row r="921">
      <c r="A921" s="5"/>
      <c r="AG921" s="68"/>
    </row>
    <row r="922">
      <c r="A922" s="5"/>
      <c r="AG922" s="68"/>
    </row>
    <row r="923">
      <c r="A923" s="5"/>
      <c r="AG923" s="68"/>
    </row>
    <row r="924">
      <c r="A924" s="5"/>
      <c r="AG924" s="68"/>
    </row>
    <row r="925">
      <c r="A925" s="5"/>
      <c r="AG925" s="68"/>
    </row>
    <row r="926">
      <c r="A926" s="5"/>
      <c r="AG926" s="68"/>
    </row>
    <row r="927">
      <c r="A927" s="5"/>
      <c r="AG927" s="68"/>
    </row>
    <row r="928">
      <c r="A928" s="5"/>
      <c r="AG928" s="68"/>
    </row>
    <row r="929">
      <c r="A929" s="5"/>
      <c r="AG929" s="68"/>
    </row>
    <row r="930">
      <c r="A930" s="5"/>
      <c r="AG930" s="68"/>
    </row>
    <row r="931">
      <c r="A931" s="5"/>
      <c r="AG931" s="68"/>
    </row>
    <row r="932">
      <c r="A932" s="5"/>
      <c r="AG932" s="68"/>
    </row>
    <row r="933">
      <c r="A933" s="5"/>
      <c r="AG933" s="68"/>
    </row>
    <row r="934">
      <c r="A934" s="5"/>
      <c r="AG934" s="68"/>
    </row>
    <row r="935">
      <c r="A935" s="5"/>
      <c r="AG935" s="68"/>
    </row>
    <row r="936">
      <c r="A936" s="5"/>
      <c r="AG936" s="68"/>
    </row>
    <row r="937">
      <c r="A937" s="5"/>
      <c r="AG937" s="68"/>
    </row>
    <row r="938">
      <c r="A938" s="5"/>
      <c r="AG938" s="68"/>
    </row>
    <row r="939">
      <c r="A939" s="5"/>
      <c r="AG939" s="68"/>
    </row>
    <row r="940">
      <c r="A940" s="5"/>
      <c r="AG940" s="68"/>
    </row>
    <row r="941">
      <c r="A941" s="5"/>
      <c r="AG941" s="68"/>
    </row>
    <row r="942">
      <c r="A942" s="5"/>
      <c r="AG942" s="68"/>
    </row>
    <row r="943">
      <c r="A943" s="5"/>
      <c r="AG943" s="68"/>
    </row>
    <row r="944">
      <c r="A944" s="5"/>
      <c r="AG944" s="68"/>
    </row>
    <row r="945">
      <c r="A945" s="5"/>
      <c r="AG945" s="68"/>
    </row>
    <row r="946">
      <c r="A946" s="5"/>
      <c r="AG946" s="68"/>
    </row>
    <row r="947">
      <c r="A947" s="5"/>
      <c r="AG947" s="68"/>
    </row>
    <row r="948">
      <c r="A948" s="5"/>
      <c r="AG948" s="68"/>
    </row>
    <row r="949">
      <c r="A949" s="5"/>
      <c r="AG949" s="68"/>
    </row>
    <row r="950">
      <c r="A950" s="5"/>
      <c r="AG950" s="68"/>
    </row>
    <row r="951">
      <c r="A951" s="5"/>
      <c r="AG951" s="68"/>
    </row>
    <row r="952">
      <c r="A952" s="5"/>
      <c r="AG952" s="68"/>
    </row>
    <row r="953">
      <c r="A953" s="5"/>
      <c r="AG953" s="68"/>
    </row>
    <row r="954">
      <c r="A954" s="5"/>
      <c r="AG954" s="68"/>
    </row>
    <row r="955">
      <c r="A955" s="5"/>
      <c r="AG955" s="68"/>
    </row>
    <row r="956">
      <c r="A956" s="5"/>
      <c r="AG956" s="68"/>
    </row>
    <row r="957">
      <c r="A957" s="5"/>
      <c r="AG957" s="68"/>
    </row>
    <row r="958">
      <c r="A958" s="5"/>
      <c r="AG958" s="68"/>
    </row>
    <row r="959">
      <c r="A959" s="5"/>
      <c r="AG959" s="68"/>
    </row>
    <row r="960">
      <c r="A960" s="5"/>
      <c r="AG960" s="68"/>
    </row>
    <row r="961">
      <c r="A961" s="5"/>
      <c r="AG961" s="68"/>
    </row>
    <row r="962">
      <c r="A962" s="5"/>
      <c r="AG962" s="68"/>
    </row>
    <row r="963">
      <c r="A963" s="5"/>
      <c r="AG963" s="68"/>
    </row>
    <row r="964">
      <c r="A964" s="5"/>
      <c r="AG964" s="68"/>
    </row>
    <row r="965">
      <c r="A965" s="5"/>
      <c r="AG965" s="68"/>
    </row>
    <row r="966">
      <c r="A966" s="5"/>
      <c r="AG966" s="68"/>
    </row>
    <row r="967">
      <c r="A967" s="5"/>
      <c r="AG967" s="68"/>
    </row>
    <row r="968">
      <c r="A968" s="5"/>
      <c r="AG968" s="68"/>
    </row>
    <row r="969">
      <c r="A969" s="5"/>
      <c r="AG969" s="68"/>
    </row>
    <row r="970">
      <c r="A970" s="5"/>
      <c r="AG970" s="68"/>
    </row>
    <row r="971">
      <c r="A971" s="5"/>
      <c r="AG971" s="68"/>
    </row>
    <row r="972">
      <c r="A972" s="5"/>
      <c r="AG972" s="68"/>
    </row>
    <row r="973">
      <c r="A973" s="5"/>
      <c r="AG973" s="68"/>
    </row>
    <row r="974">
      <c r="A974" s="5"/>
      <c r="AG974" s="68"/>
    </row>
    <row r="975">
      <c r="A975" s="5"/>
      <c r="AG975" s="68"/>
    </row>
    <row r="976">
      <c r="A976" s="5"/>
      <c r="AG976" s="68"/>
    </row>
    <row r="977">
      <c r="A977" s="5"/>
      <c r="AG977" s="68"/>
    </row>
    <row r="978">
      <c r="A978" s="5"/>
      <c r="AG978" s="68"/>
    </row>
    <row r="979">
      <c r="A979" s="5"/>
      <c r="AG979" s="68"/>
    </row>
    <row r="980">
      <c r="A980" s="5"/>
      <c r="AG980" s="68"/>
    </row>
    <row r="981">
      <c r="A981" s="5"/>
      <c r="AG981" s="68"/>
    </row>
    <row r="982">
      <c r="A982" s="5"/>
      <c r="AG982" s="68"/>
    </row>
    <row r="983">
      <c r="A983" s="5"/>
      <c r="AG983" s="68"/>
    </row>
    <row r="984">
      <c r="A984" s="5"/>
      <c r="AG984" s="68"/>
    </row>
    <row r="985">
      <c r="A985" s="5"/>
      <c r="AG985" s="68"/>
    </row>
    <row r="986">
      <c r="A986" s="5"/>
      <c r="AG986" s="68"/>
    </row>
    <row r="987">
      <c r="A987" s="5"/>
      <c r="AG987" s="68"/>
    </row>
    <row r="988">
      <c r="A988" s="5"/>
      <c r="AG988" s="68"/>
    </row>
    <row r="989">
      <c r="A989" s="5"/>
      <c r="AG989" s="68"/>
    </row>
    <row r="990">
      <c r="A990" s="5"/>
      <c r="AG990" s="68"/>
    </row>
    <row r="991">
      <c r="A991" s="5"/>
      <c r="AG991" s="68"/>
    </row>
    <row r="992">
      <c r="A992" s="5"/>
      <c r="AG992" s="68"/>
    </row>
    <row r="993">
      <c r="A993" s="5"/>
      <c r="AG993" s="68"/>
    </row>
    <row r="994">
      <c r="A994" s="5"/>
      <c r="AG994" s="68"/>
    </row>
    <row r="995">
      <c r="A995" s="5"/>
      <c r="AG995" s="68"/>
    </row>
    <row r="996">
      <c r="A996" s="5"/>
      <c r="AG996" s="68"/>
    </row>
    <row r="997">
      <c r="A997" s="5"/>
      <c r="AG997" s="68"/>
    </row>
    <row r="998">
      <c r="AG998" s="68"/>
    </row>
    <row r="999">
      <c r="AG999" s="68"/>
    </row>
    <row r="1000">
      <c r="AG1000" s="6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22.0"/>
  </cols>
  <sheetData>
    <row r="1">
      <c r="A1" s="32" t="s">
        <v>0</v>
      </c>
      <c r="B1" s="59" t="s">
        <v>95</v>
      </c>
    </row>
    <row r="2">
      <c r="A2" s="6" t="s">
        <v>10</v>
      </c>
      <c r="B2" s="74">
        <v>9.7</v>
      </c>
    </row>
    <row r="3">
      <c r="A3" s="14" t="s">
        <v>13</v>
      </c>
      <c r="B3" s="75">
        <v>8.7</v>
      </c>
      <c r="C3" s="75"/>
    </row>
    <row r="4">
      <c r="A4" s="19" t="s">
        <v>15</v>
      </c>
      <c r="B4" s="75">
        <v>11.9</v>
      </c>
    </row>
    <row r="5">
      <c r="A5" s="6" t="s">
        <v>17</v>
      </c>
      <c r="B5" s="75">
        <v>10.4</v>
      </c>
    </row>
    <row r="6">
      <c r="A6" s="6" t="s">
        <v>19</v>
      </c>
      <c r="B6" s="75">
        <v>12.7</v>
      </c>
    </row>
    <row r="7">
      <c r="A7" s="6" t="s">
        <v>21</v>
      </c>
      <c r="B7" s="75">
        <v>16.2</v>
      </c>
    </row>
    <row r="8">
      <c r="A8" s="14" t="s">
        <v>23</v>
      </c>
      <c r="B8" s="75">
        <v>17.0</v>
      </c>
    </row>
    <row r="9">
      <c r="A9" s="6" t="s">
        <v>25</v>
      </c>
      <c r="B9" s="75">
        <v>11.5</v>
      </c>
    </row>
    <row r="10">
      <c r="A10" s="21" t="s">
        <v>27</v>
      </c>
      <c r="B10" s="75">
        <v>12.0</v>
      </c>
    </row>
    <row r="11">
      <c r="A11" s="6" t="s">
        <v>29</v>
      </c>
      <c r="B11" s="75">
        <v>9.3</v>
      </c>
    </row>
    <row r="12">
      <c r="A12" s="6" t="s">
        <v>31</v>
      </c>
      <c r="B12" s="75">
        <v>11.1</v>
      </c>
    </row>
    <row r="13">
      <c r="A13" s="6" t="s">
        <v>33</v>
      </c>
      <c r="B13" s="74">
        <v>8.6</v>
      </c>
    </row>
    <row r="14">
      <c r="A14" s="6" t="s">
        <v>35</v>
      </c>
      <c r="B14" s="75">
        <v>10.0</v>
      </c>
    </row>
    <row r="15">
      <c r="A15" s="6" t="s">
        <v>37</v>
      </c>
      <c r="B15" s="75">
        <v>16.8</v>
      </c>
    </row>
    <row r="16">
      <c r="A16" s="6" t="s">
        <v>39</v>
      </c>
      <c r="B16" s="75">
        <v>10.5</v>
      </c>
    </row>
    <row r="17">
      <c r="A17" s="6" t="s">
        <v>41</v>
      </c>
      <c r="B17" s="75">
        <v>11.4</v>
      </c>
    </row>
    <row r="18">
      <c r="A18" s="6" t="s">
        <v>43</v>
      </c>
      <c r="B18" s="75">
        <v>9.3</v>
      </c>
    </row>
    <row r="19">
      <c r="A19" s="19" t="s">
        <v>45</v>
      </c>
      <c r="B19" s="75">
        <v>13.3</v>
      </c>
    </row>
    <row r="20">
      <c r="A20" s="22" t="s">
        <v>47</v>
      </c>
      <c r="B20" s="75">
        <v>9.4</v>
      </c>
    </row>
    <row r="21">
      <c r="A21" s="21" t="s">
        <v>48</v>
      </c>
      <c r="B21" s="75">
        <v>13.7</v>
      </c>
    </row>
    <row r="22">
      <c r="A22" s="21" t="s">
        <v>49</v>
      </c>
      <c r="B22" s="75">
        <v>10.1</v>
      </c>
    </row>
    <row r="23">
      <c r="A23" s="6" t="s">
        <v>51</v>
      </c>
      <c r="B23" s="75">
        <v>13.6</v>
      </c>
    </row>
    <row r="24">
      <c r="A24" s="21" t="s">
        <v>53</v>
      </c>
      <c r="B24" s="74">
        <v>12.0</v>
      </c>
    </row>
    <row r="25">
      <c r="A25" s="6" t="s">
        <v>54</v>
      </c>
      <c r="B25" s="74">
        <v>16.8</v>
      </c>
    </row>
    <row r="26">
      <c r="A26" s="25" t="s">
        <v>56</v>
      </c>
      <c r="B26" s="76">
        <f>AVERAGE(B2:B25)</f>
        <v>11.91666667</v>
      </c>
    </row>
    <row r="27">
      <c r="A27" s="5"/>
      <c r="B27" s="51"/>
    </row>
    <row r="28">
      <c r="A28" s="5"/>
      <c r="B28" s="51"/>
    </row>
    <row r="29">
      <c r="A29" s="32" t="s">
        <v>57</v>
      </c>
      <c r="B29" s="51"/>
    </row>
    <row r="30">
      <c r="A30" s="22" t="s">
        <v>58</v>
      </c>
      <c r="B30" s="74">
        <v>7.8</v>
      </c>
    </row>
    <row r="31">
      <c r="A31" s="6" t="s">
        <v>61</v>
      </c>
      <c r="B31" s="75">
        <v>13.8</v>
      </c>
    </row>
    <row r="32">
      <c r="A32" s="25" t="s">
        <v>63</v>
      </c>
      <c r="B32" s="76">
        <f>AVERAGE(B30:B31)</f>
        <v>10.8</v>
      </c>
    </row>
    <row r="33">
      <c r="A33" s="5"/>
      <c r="B33" s="51"/>
    </row>
    <row r="34">
      <c r="A34" s="32" t="s">
        <v>64</v>
      </c>
      <c r="B34" s="51"/>
    </row>
    <row r="35">
      <c r="A35" s="19" t="s">
        <v>65</v>
      </c>
      <c r="B35" s="74">
        <v>22.0</v>
      </c>
    </row>
    <row r="36">
      <c r="A36" s="19" t="s">
        <v>68</v>
      </c>
      <c r="B36" s="75">
        <v>8.0</v>
      </c>
    </row>
    <row r="37">
      <c r="A37" s="19" t="s">
        <v>69</v>
      </c>
      <c r="B37" s="77">
        <v>23.59</v>
      </c>
    </row>
    <row r="38">
      <c r="A38" s="6" t="s">
        <v>71</v>
      </c>
      <c r="B38" s="75">
        <v>12.6</v>
      </c>
    </row>
    <row r="39">
      <c r="A39" s="21" t="s">
        <v>73</v>
      </c>
      <c r="B39" s="75">
        <v>10.2</v>
      </c>
    </row>
    <row r="40">
      <c r="A40" s="22" t="s">
        <v>75</v>
      </c>
      <c r="B40" s="74">
        <v>28.99</v>
      </c>
    </row>
    <row r="41">
      <c r="A41" s="21" t="s">
        <v>77</v>
      </c>
      <c r="B41" s="74">
        <v>12.8</v>
      </c>
    </row>
    <row r="42">
      <c r="A42" s="8" t="s">
        <v>79</v>
      </c>
      <c r="B42" s="51"/>
    </row>
    <row r="43">
      <c r="A43" s="25" t="s">
        <v>80</v>
      </c>
      <c r="B43" s="76">
        <f>AVERAGE(B35:B42)</f>
        <v>16.88285714</v>
      </c>
    </row>
    <row r="44">
      <c r="A44" s="5"/>
      <c r="B44" s="51"/>
    </row>
    <row r="45">
      <c r="A45" s="5"/>
      <c r="B45" s="51"/>
    </row>
    <row r="46">
      <c r="A46" s="32" t="s">
        <v>81</v>
      </c>
      <c r="B46" s="51"/>
    </row>
    <row r="47">
      <c r="A47" s="37" t="s">
        <v>82</v>
      </c>
      <c r="B47" s="77">
        <v>10.39</v>
      </c>
    </row>
    <row r="48">
      <c r="A48" s="22" t="s">
        <v>85</v>
      </c>
      <c r="B48" s="77">
        <v>17.0</v>
      </c>
    </row>
    <row r="49">
      <c r="A49" s="6" t="s">
        <v>86</v>
      </c>
      <c r="B49" s="77">
        <v>14.59</v>
      </c>
    </row>
    <row r="50">
      <c r="A50" s="25" t="s">
        <v>88</v>
      </c>
      <c r="B50" s="78">
        <f>AVERAGE(B47:B49)</f>
        <v>13.99333333</v>
      </c>
    </row>
    <row r="51">
      <c r="A51" s="5"/>
      <c r="B51" s="51"/>
    </row>
    <row r="52">
      <c r="A52" s="5"/>
      <c r="B52" s="51"/>
    </row>
    <row r="53">
      <c r="A53" s="5"/>
      <c r="B53" s="51"/>
    </row>
    <row r="54">
      <c r="A54" s="5"/>
      <c r="B54" s="51"/>
    </row>
    <row r="55">
      <c r="A55" s="5"/>
      <c r="B55" s="51"/>
    </row>
    <row r="56">
      <c r="A56" s="5"/>
      <c r="B56" s="51"/>
    </row>
    <row r="57">
      <c r="A57" s="5"/>
      <c r="B57" s="51"/>
    </row>
    <row r="58">
      <c r="A58" s="5"/>
      <c r="B58" s="51"/>
    </row>
    <row r="59">
      <c r="A59" s="5"/>
      <c r="B59" s="51"/>
    </row>
    <row r="60">
      <c r="A60" s="5"/>
      <c r="B60" s="51"/>
    </row>
    <row r="61">
      <c r="A61" s="5"/>
      <c r="B61" s="51"/>
    </row>
    <row r="62">
      <c r="A62" s="5"/>
      <c r="B62" s="51"/>
    </row>
    <row r="63">
      <c r="A63" s="5"/>
      <c r="B63" s="51"/>
    </row>
    <row r="64">
      <c r="A64" s="5"/>
      <c r="B64" s="51"/>
    </row>
    <row r="65">
      <c r="A65" s="5"/>
      <c r="B65" s="51"/>
    </row>
    <row r="66">
      <c r="A66" s="5"/>
      <c r="B66" s="51"/>
    </row>
    <row r="67">
      <c r="A67" s="5"/>
      <c r="B67" s="51"/>
    </row>
    <row r="68">
      <c r="A68" s="5"/>
      <c r="B68" s="51"/>
    </row>
    <row r="69">
      <c r="A69" s="5"/>
      <c r="B69" s="51"/>
    </row>
    <row r="70">
      <c r="A70" s="5"/>
      <c r="B70" s="51"/>
    </row>
    <row r="71">
      <c r="A71" s="5"/>
      <c r="B71" s="51"/>
    </row>
    <row r="72">
      <c r="A72" s="5"/>
      <c r="B72" s="51"/>
    </row>
    <row r="73">
      <c r="A73" s="5"/>
      <c r="B73" s="51"/>
    </row>
    <row r="74">
      <c r="A74" s="5"/>
      <c r="B74" s="51"/>
    </row>
    <row r="75">
      <c r="A75" s="5"/>
      <c r="B75" s="51"/>
    </row>
    <row r="76">
      <c r="A76" s="5"/>
      <c r="B76" s="51"/>
    </row>
    <row r="77">
      <c r="A77" s="5"/>
      <c r="B77" s="51"/>
    </row>
    <row r="78">
      <c r="A78" s="5"/>
      <c r="B78" s="51"/>
    </row>
    <row r="79">
      <c r="A79" s="5"/>
      <c r="B79" s="51"/>
    </row>
    <row r="80">
      <c r="A80" s="5"/>
      <c r="B80" s="51"/>
    </row>
    <row r="81">
      <c r="A81" s="5"/>
      <c r="B81" s="51"/>
    </row>
    <row r="82">
      <c r="A82" s="5"/>
      <c r="B82" s="51"/>
    </row>
    <row r="83">
      <c r="A83" s="5"/>
      <c r="B83" s="51"/>
    </row>
    <row r="84">
      <c r="A84" s="5"/>
      <c r="B84" s="51"/>
    </row>
    <row r="85">
      <c r="A85" s="5"/>
      <c r="B85" s="51"/>
    </row>
    <row r="86">
      <c r="A86" s="5"/>
      <c r="B86" s="51"/>
    </row>
    <row r="87">
      <c r="A87" s="5"/>
      <c r="B87" s="51"/>
    </row>
    <row r="88">
      <c r="A88" s="5"/>
      <c r="B88" s="51"/>
    </row>
    <row r="89">
      <c r="A89" s="5"/>
      <c r="B89" s="51"/>
    </row>
    <row r="90">
      <c r="A90" s="5"/>
      <c r="B90" s="51"/>
    </row>
    <row r="91">
      <c r="A91" s="5"/>
      <c r="B91" s="51"/>
    </row>
    <row r="92">
      <c r="A92" s="5"/>
      <c r="B92" s="51"/>
    </row>
    <row r="93">
      <c r="A93" s="5"/>
      <c r="B93" s="51"/>
    </row>
    <row r="94">
      <c r="A94" s="5"/>
      <c r="B94" s="51"/>
    </row>
    <row r="95">
      <c r="A95" s="5"/>
      <c r="B95" s="51"/>
    </row>
    <row r="96">
      <c r="A96" s="5"/>
      <c r="B96" s="51"/>
    </row>
    <row r="97">
      <c r="A97" s="5"/>
      <c r="B97" s="51"/>
    </row>
    <row r="98">
      <c r="A98" s="5"/>
      <c r="B98" s="51"/>
    </row>
    <row r="99">
      <c r="A99" s="5"/>
      <c r="B99" s="51"/>
    </row>
    <row r="100">
      <c r="A100" s="5"/>
      <c r="B100" s="51"/>
    </row>
    <row r="101">
      <c r="A101" s="5"/>
      <c r="B101" s="51"/>
    </row>
    <row r="102">
      <c r="A102" s="5"/>
      <c r="B102" s="51"/>
    </row>
    <row r="103">
      <c r="A103" s="5"/>
      <c r="B103" s="51"/>
    </row>
    <row r="104">
      <c r="A104" s="5"/>
      <c r="B104" s="51"/>
    </row>
    <row r="105">
      <c r="A105" s="5"/>
      <c r="B105" s="51"/>
    </row>
    <row r="106">
      <c r="A106" s="5"/>
      <c r="B106" s="51"/>
    </row>
    <row r="107">
      <c r="A107" s="5"/>
      <c r="B107" s="51"/>
    </row>
    <row r="108">
      <c r="A108" s="5"/>
      <c r="B108" s="51"/>
    </row>
    <row r="109">
      <c r="A109" s="5"/>
      <c r="B109" s="51"/>
    </row>
    <row r="110">
      <c r="A110" s="5"/>
      <c r="B110" s="51"/>
    </row>
    <row r="111">
      <c r="A111" s="5"/>
      <c r="B111" s="51"/>
    </row>
    <row r="112">
      <c r="A112" s="5"/>
      <c r="B112" s="51"/>
    </row>
    <row r="113">
      <c r="A113" s="5"/>
      <c r="B113" s="51"/>
    </row>
    <row r="114">
      <c r="A114" s="5"/>
      <c r="B114" s="51"/>
    </row>
    <row r="115">
      <c r="A115" s="5"/>
      <c r="B115" s="51"/>
    </row>
    <row r="116">
      <c r="A116" s="5"/>
      <c r="B116" s="51"/>
    </row>
    <row r="117">
      <c r="A117" s="5"/>
      <c r="B117" s="51"/>
    </row>
    <row r="118">
      <c r="A118" s="5"/>
      <c r="B118" s="51"/>
    </row>
    <row r="119">
      <c r="A119" s="5"/>
      <c r="B119" s="51"/>
    </row>
    <row r="120">
      <c r="A120" s="5"/>
      <c r="B120" s="51"/>
    </row>
    <row r="121">
      <c r="A121" s="5"/>
      <c r="B121" s="51"/>
    </row>
    <row r="122">
      <c r="A122" s="5"/>
      <c r="B122" s="51"/>
    </row>
    <row r="123">
      <c r="A123" s="5"/>
      <c r="B123" s="51"/>
    </row>
    <row r="124">
      <c r="A124" s="5"/>
      <c r="B124" s="51"/>
    </row>
    <row r="125">
      <c r="A125" s="5"/>
      <c r="B125" s="51"/>
    </row>
    <row r="126">
      <c r="A126" s="5"/>
      <c r="B126" s="51"/>
    </row>
    <row r="127">
      <c r="A127" s="5"/>
      <c r="B127" s="51"/>
    </row>
    <row r="128">
      <c r="A128" s="5"/>
      <c r="B128" s="51"/>
    </row>
    <row r="129">
      <c r="A129" s="5"/>
      <c r="B129" s="51"/>
    </row>
    <row r="130">
      <c r="A130" s="5"/>
      <c r="B130" s="51"/>
    </row>
    <row r="131">
      <c r="A131" s="5"/>
      <c r="B131" s="51"/>
    </row>
    <row r="132">
      <c r="A132" s="5"/>
      <c r="B132" s="51"/>
    </row>
    <row r="133">
      <c r="A133" s="5"/>
      <c r="B133" s="51"/>
    </row>
    <row r="134">
      <c r="A134" s="5"/>
      <c r="B134" s="51"/>
    </row>
    <row r="135">
      <c r="A135" s="5"/>
      <c r="B135" s="51"/>
    </row>
    <row r="136">
      <c r="A136" s="5"/>
      <c r="B136" s="51"/>
    </row>
    <row r="137">
      <c r="A137" s="5"/>
      <c r="B137" s="51"/>
    </row>
    <row r="138">
      <c r="A138" s="5"/>
      <c r="B138" s="51"/>
    </row>
    <row r="139">
      <c r="A139" s="5"/>
      <c r="B139" s="51"/>
    </row>
    <row r="140">
      <c r="A140" s="5"/>
      <c r="B140" s="51"/>
    </row>
    <row r="141">
      <c r="A141" s="5"/>
      <c r="B141" s="51"/>
    </row>
    <row r="142">
      <c r="A142" s="5"/>
      <c r="B142" s="51"/>
    </row>
    <row r="143">
      <c r="A143" s="5"/>
      <c r="B143" s="51"/>
    </row>
    <row r="144">
      <c r="A144" s="5"/>
      <c r="B144" s="51"/>
    </row>
    <row r="145">
      <c r="A145" s="5"/>
      <c r="B145" s="51"/>
    </row>
    <row r="146">
      <c r="A146" s="5"/>
      <c r="B146" s="51"/>
    </row>
    <row r="147">
      <c r="A147" s="5"/>
      <c r="B147" s="51"/>
    </row>
    <row r="148">
      <c r="A148" s="5"/>
      <c r="B148" s="51"/>
    </row>
    <row r="149">
      <c r="A149" s="5"/>
      <c r="B149" s="51"/>
    </row>
    <row r="150">
      <c r="A150" s="5"/>
      <c r="B150" s="51"/>
    </row>
    <row r="151">
      <c r="A151" s="5"/>
      <c r="B151" s="51"/>
    </row>
    <row r="152">
      <c r="A152" s="5"/>
      <c r="B152" s="51"/>
    </row>
    <row r="153">
      <c r="A153" s="5"/>
      <c r="B153" s="51"/>
    </row>
    <row r="154">
      <c r="A154" s="5"/>
      <c r="B154" s="51"/>
    </row>
    <row r="155">
      <c r="A155" s="5"/>
      <c r="B155" s="51"/>
    </row>
    <row r="156">
      <c r="A156" s="5"/>
      <c r="B156" s="51"/>
    </row>
    <row r="157">
      <c r="A157" s="5"/>
      <c r="B157" s="51"/>
    </row>
    <row r="158">
      <c r="A158" s="5"/>
      <c r="B158" s="51"/>
    </row>
    <row r="159">
      <c r="A159" s="5"/>
      <c r="B159" s="51"/>
    </row>
    <row r="160">
      <c r="A160" s="5"/>
      <c r="B160" s="51"/>
    </row>
    <row r="161">
      <c r="A161" s="5"/>
      <c r="B161" s="51"/>
    </row>
    <row r="162">
      <c r="A162" s="5"/>
      <c r="B162" s="51"/>
    </row>
    <row r="163">
      <c r="A163" s="5"/>
      <c r="B163" s="51"/>
    </row>
    <row r="164">
      <c r="A164" s="5"/>
      <c r="B164" s="51"/>
    </row>
    <row r="165">
      <c r="A165" s="5"/>
      <c r="B165" s="51"/>
    </row>
    <row r="166">
      <c r="A166" s="5"/>
      <c r="B166" s="51"/>
    </row>
    <row r="167">
      <c r="A167" s="5"/>
      <c r="B167" s="51"/>
    </row>
    <row r="168">
      <c r="A168" s="5"/>
      <c r="B168" s="51"/>
    </row>
    <row r="169">
      <c r="A169" s="5"/>
      <c r="B169" s="51"/>
    </row>
    <row r="170">
      <c r="A170" s="5"/>
      <c r="B170" s="51"/>
    </row>
    <row r="171">
      <c r="A171" s="5"/>
      <c r="B171" s="51"/>
    </row>
    <row r="172">
      <c r="A172" s="5"/>
      <c r="B172" s="51"/>
    </row>
    <row r="173">
      <c r="A173" s="5"/>
      <c r="B173" s="51"/>
    </row>
    <row r="174">
      <c r="A174" s="5"/>
      <c r="B174" s="51"/>
    </row>
    <row r="175">
      <c r="A175" s="5"/>
      <c r="B175" s="51"/>
    </row>
    <row r="176">
      <c r="A176" s="5"/>
      <c r="B176" s="51"/>
    </row>
    <row r="177">
      <c r="A177" s="5"/>
      <c r="B177" s="51"/>
    </row>
    <row r="178">
      <c r="A178" s="5"/>
      <c r="B178" s="51"/>
    </row>
    <row r="179">
      <c r="A179" s="5"/>
      <c r="B179" s="51"/>
    </row>
    <row r="180">
      <c r="A180" s="5"/>
      <c r="B180" s="51"/>
    </row>
    <row r="181">
      <c r="A181" s="5"/>
      <c r="B181" s="51"/>
    </row>
    <row r="182">
      <c r="A182" s="5"/>
      <c r="B182" s="51"/>
    </row>
    <row r="183">
      <c r="A183" s="5"/>
      <c r="B183" s="51"/>
    </row>
    <row r="184">
      <c r="A184" s="5"/>
      <c r="B184" s="51"/>
    </row>
    <row r="185">
      <c r="A185" s="5"/>
      <c r="B185" s="51"/>
    </row>
    <row r="186">
      <c r="A186" s="5"/>
      <c r="B186" s="51"/>
    </row>
    <row r="187">
      <c r="A187" s="5"/>
      <c r="B187" s="51"/>
    </row>
    <row r="188">
      <c r="A188" s="5"/>
      <c r="B188" s="51"/>
    </row>
    <row r="189">
      <c r="A189" s="5"/>
      <c r="B189" s="51"/>
    </row>
    <row r="190">
      <c r="A190" s="5"/>
      <c r="B190" s="51"/>
    </row>
    <row r="191">
      <c r="A191" s="5"/>
      <c r="B191" s="51"/>
    </row>
    <row r="192">
      <c r="A192" s="5"/>
      <c r="B192" s="51"/>
    </row>
    <row r="193">
      <c r="A193" s="5"/>
      <c r="B193" s="51"/>
    </row>
    <row r="194">
      <c r="A194" s="5"/>
      <c r="B194" s="51"/>
    </row>
    <row r="195">
      <c r="A195" s="5"/>
      <c r="B195" s="51"/>
    </row>
    <row r="196">
      <c r="A196" s="5"/>
      <c r="B196" s="51"/>
    </row>
    <row r="197">
      <c r="A197" s="5"/>
      <c r="B197" s="51"/>
    </row>
    <row r="198">
      <c r="A198" s="5"/>
      <c r="B198" s="51"/>
    </row>
    <row r="199">
      <c r="A199" s="5"/>
      <c r="B199" s="51"/>
    </row>
    <row r="200">
      <c r="A200" s="5"/>
      <c r="B200" s="51"/>
    </row>
    <row r="201">
      <c r="A201" s="5"/>
      <c r="B201" s="51"/>
    </row>
    <row r="202">
      <c r="A202" s="5"/>
      <c r="B202" s="51"/>
    </row>
    <row r="203">
      <c r="A203" s="5"/>
      <c r="B203" s="51"/>
    </row>
    <row r="204">
      <c r="A204" s="5"/>
      <c r="B204" s="51"/>
    </row>
    <row r="205">
      <c r="A205" s="5"/>
      <c r="B205" s="51"/>
    </row>
    <row r="206">
      <c r="A206" s="5"/>
      <c r="B206" s="51"/>
    </row>
    <row r="207">
      <c r="A207" s="5"/>
      <c r="B207" s="51"/>
    </row>
    <row r="208">
      <c r="A208" s="5"/>
      <c r="B208" s="51"/>
    </row>
    <row r="209">
      <c r="A209" s="5"/>
      <c r="B209" s="51"/>
    </row>
    <row r="210">
      <c r="A210" s="5"/>
      <c r="B210" s="51"/>
    </row>
    <row r="211">
      <c r="A211" s="5"/>
      <c r="B211" s="51"/>
    </row>
    <row r="212">
      <c r="A212" s="5"/>
      <c r="B212" s="51"/>
    </row>
    <row r="213">
      <c r="A213" s="5"/>
      <c r="B213" s="51"/>
    </row>
    <row r="214">
      <c r="A214" s="5"/>
      <c r="B214" s="51"/>
    </row>
    <row r="215">
      <c r="A215" s="5"/>
      <c r="B215" s="51"/>
    </row>
    <row r="216">
      <c r="A216" s="5"/>
      <c r="B216" s="51"/>
    </row>
    <row r="217">
      <c r="A217" s="5"/>
      <c r="B217" s="51"/>
    </row>
    <row r="218">
      <c r="A218" s="5"/>
      <c r="B218" s="51"/>
    </row>
    <row r="219">
      <c r="A219" s="5"/>
      <c r="B219" s="51"/>
    </row>
    <row r="220">
      <c r="A220" s="5"/>
      <c r="B220" s="51"/>
    </row>
    <row r="221">
      <c r="A221" s="5"/>
      <c r="B221" s="51"/>
    </row>
    <row r="222">
      <c r="A222" s="5"/>
      <c r="B222" s="51"/>
    </row>
    <row r="223">
      <c r="A223" s="5"/>
      <c r="B223" s="51"/>
    </row>
    <row r="224">
      <c r="A224" s="5"/>
      <c r="B224" s="51"/>
    </row>
    <row r="225">
      <c r="A225" s="5"/>
      <c r="B225" s="51"/>
    </row>
    <row r="226">
      <c r="A226" s="5"/>
      <c r="B226" s="51"/>
    </row>
    <row r="227">
      <c r="A227" s="5"/>
      <c r="B227" s="51"/>
    </row>
    <row r="228">
      <c r="A228" s="5"/>
      <c r="B228" s="51"/>
    </row>
    <row r="229">
      <c r="A229" s="5"/>
      <c r="B229" s="51"/>
    </row>
    <row r="230">
      <c r="A230" s="5"/>
      <c r="B230" s="51"/>
    </row>
    <row r="231">
      <c r="A231" s="5"/>
      <c r="B231" s="51"/>
    </row>
    <row r="232">
      <c r="A232" s="5"/>
      <c r="B232" s="51"/>
    </row>
    <row r="233">
      <c r="A233" s="5"/>
      <c r="B233" s="51"/>
    </row>
    <row r="234">
      <c r="A234" s="5"/>
      <c r="B234" s="51"/>
    </row>
    <row r="235">
      <c r="A235" s="5"/>
      <c r="B235" s="51"/>
    </row>
    <row r="236">
      <c r="A236" s="5"/>
      <c r="B236" s="51"/>
    </row>
    <row r="237">
      <c r="A237" s="5"/>
      <c r="B237" s="51"/>
    </row>
    <row r="238">
      <c r="A238" s="5"/>
      <c r="B238" s="51"/>
    </row>
    <row r="239">
      <c r="A239" s="5"/>
      <c r="B239" s="51"/>
    </row>
    <row r="240">
      <c r="A240" s="5"/>
      <c r="B240" s="51"/>
    </row>
    <row r="241">
      <c r="A241" s="5"/>
      <c r="B241" s="51"/>
    </row>
    <row r="242">
      <c r="A242" s="5"/>
      <c r="B242" s="51"/>
    </row>
    <row r="243">
      <c r="A243" s="5"/>
      <c r="B243" s="51"/>
    </row>
    <row r="244">
      <c r="A244" s="5"/>
      <c r="B244" s="51"/>
    </row>
    <row r="245">
      <c r="A245" s="5"/>
      <c r="B245" s="51"/>
    </row>
    <row r="246">
      <c r="A246" s="5"/>
      <c r="B246" s="51"/>
    </row>
    <row r="247">
      <c r="A247" s="5"/>
      <c r="B247" s="51"/>
    </row>
    <row r="248">
      <c r="A248" s="5"/>
      <c r="B248" s="51"/>
    </row>
    <row r="249">
      <c r="A249" s="5"/>
      <c r="B249" s="51"/>
    </row>
    <row r="250">
      <c r="A250" s="5"/>
      <c r="B250" s="51"/>
    </row>
    <row r="251">
      <c r="A251" s="5"/>
      <c r="B251" s="51"/>
    </row>
    <row r="252">
      <c r="A252" s="5"/>
      <c r="B252" s="51"/>
    </row>
    <row r="253">
      <c r="A253" s="5"/>
      <c r="B253" s="51"/>
    </row>
    <row r="254">
      <c r="A254" s="5"/>
      <c r="B254" s="51"/>
    </row>
    <row r="255">
      <c r="A255" s="5"/>
      <c r="B255" s="51"/>
    </row>
    <row r="256">
      <c r="A256" s="5"/>
      <c r="B256" s="51"/>
    </row>
    <row r="257">
      <c r="A257" s="5"/>
      <c r="B257" s="51"/>
    </row>
    <row r="258">
      <c r="A258" s="5"/>
      <c r="B258" s="51"/>
    </row>
    <row r="259">
      <c r="A259" s="5"/>
      <c r="B259" s="51"/>
    </row>
    <row r="260">
      <c r="A260" s="5"/>
      <c r="B260" s="51"/>
    </row>
    <row r="261">
      <c r="A261" s="5"/>
      <c r="B261" s="51"/>
    </row>
    <row r="262">
      <c r="A262" s="5"/>
      <c r="B262" s="51"/>
    </row>
    <row r="263">
      <c r="A263" s="5"/>
      <c r="B263" s="51"/>
    </row>
    <row r="264">
      <c r="A264" s="5"/>
      <c r="B264" s="51"/>
    </row>
    <row r="265">
      <c r="A265" s="5"/>
      <c r="B265" s="51"/>
    </row>
    <row r="266">
      <c r="A266" s="5"/>
      <c r="B266" s="51"/>
    </row>
    <row r="267">
      <c r="A267" s="5"/>
      <c r="B267" s="51"/>
    </row>
    <row r="268">
      <c r="A268" s="5"/>
      <c r="B268" s="51"/>
    </row>
    <row r="269">
      <c r="A269" s="5"/>
      <c r="B269" s="51"/>
    </row>
    <row r="270">
      <c r="A270" s="5"/>
      <c r="B270" s="51"/>
    </row>
    <row r="271">
      <c r="A271" s="5"/>
      <c r="B271" s="51"/>
    </row>
    <row r="272">
      <c r="A272" s="5"/>
      <c r="B272" s="51"/>
    </row>
    <row r="273">
      <c r="A273" s="5"/>
      <c r="B273" s="51"/>
    </row>
    <row r="274">
      <c r="A274" s="5"/>
      <c r="B274" s="51"/>
    </row>
    <row r="275">
      <c r="A275" s="5"/>
      <c r="B275" s="51"/>
    </row>
    <row r="276">
      <c r="A276" s="5"/>
      <c r="B276" s="51"/>
    </row>
    <row r="277">
      <c r="A277" s="5"/>
      <c r="B277" s="51"/>
    </row>
    <row r="278">
      <c r="A278" s="5"/>
      <c r="B278" s="51"/>
    </row>
    <row r="279">
      <c r="A279" s="5"/>
      <c r="B279" s="51"/>
    </row>
    <row r="280">
      <c r="A280" s="5"/>
      <c r="B280" s="51"/>
    </row>
    <row r="281">
      <c r="A281" s="5"/>
      <c r="B281" s="51"/>
    </row>
    <row r="282">
      <c r="A282" s="5"/>
      <c r="B282" s="51"/>
    </row>
    <row r="283">
      <c r="A283" s="5"/>
      <c r="B283" s="51"/>
    </row>
    <row r="284">
      <c r="A284" s="5"/>
      <c r="B284" s="51"/>
    </row>
    <row r="285">
      <c r="A285" s="5"/>
      <c r="B285" s="51"/>
    </row>
    <row r="286">
      <c r="A286" s="5"/>
      <c r="B286" s="51"/>
    </row>
    <row r="287">
      <c r="A287" s="5"/>
      <c r="B287" s="51"/>
    </row>
    <row r="288">
      <c r="A288" s="5"/>
      <c r="B288" s="51"/>
    </row>
    <row r="289">
      <c r="A289" s="5"/>
      <c r="B289" s="51"/>
    </row>
    <row r="290">
      <c r="A290" s="5"/>
      <c r="B290" s="51"/>
    </row>
    <row r="291">
      <c r="A291" s="5"/>
      <c r="B291" s="51"/>
    </row>
    <row r="292">
      <c r="A292" s="5"/>
      <c r="B292" s="51"/>
    </row>
    <row r="293">
      <c r="A293" s="5"/>
      <c r="B293" s="51"/>
    </row>
    <row r="294">
      <c r="A294" s="5"/>
      <c r="B294" s="51"/>
    </row>
    <row r="295">
      <c r="A295" s="5"/>
      <c r="B295" s="51"/>
    </row>
    <row r="296">
      <c r="A296" s="5"/>
      <c r="B296" s="51"/>
    </row>
    <row r="297">
      <c r="A297" s="5"/>
      <c r="B297" s="51"/>
    </row>
    <row r="298">
      <c r="A298" s="5"/>
      <c r="B298" s="51"/>
    </row>
    <row r="299">
      <c r="A299" s="5"/>
      <c r="B299" s="51"/>
    </row>
    <row r="300">
      <c r="A300" s="5"/>
      <c r="B300" s="51"/>
    </row>
    <row r="301">
      <c r="A301" s="5"/>
      <c r="B301" s="51"/>
    </row>
    <row r="302">
      <c r="A302" s="5"/>
      <c r="B302" s="51"/>
    </row>
    <row r="303">
      <c r="A303" s="5"/>
      <c r="B303" s="51"/>
    </row>
    <row r="304">
      <c r="A304" s="5"/>
      <c r="B304" s="51"/>
    </row>
    <row r="305">
      <c r="A305" s="5"/>
      <c r="B305" s="51"/>
    </row>
    <row r="306">
      <c r="A306" s="5"/>
      <c r="B306" s="51"/>
    </row>
    <row r="307">
      <c r="A307" s="5"/>
      <c r="B307" s="51"/>
    </row>
    <row r="308">
      <c r="A308" s="5"/>
      <c r="B308" s="51"/>
    </row>
    <row r="309">
      <c r="A309" s="5"/>
      <c r="B309" s="51"/>
    </row>
    <row r="310">
      <c r="A310" s="5"/>
      <c r="B310" s="51"/>
    </row>
    <row r="311">
      <c r="A311" s="5"/>
      <c r="B311" s="51"/>
    </row>
    <row r="312">
      <c r="A312" s="5"/>
      <c r="B312" s="51"/>
    </row>
    <row r="313">
      <c r="A313" s="5"/>
      <c r="B313" s="51"/>
    </row>
    <row r="314">
      <c r="A314" s="5"/>
      <c r="B314" s="51"/>
    </row>
    <row r="315">
      <c r="A315" s="5"/>
      <c r="B315" s="51"/>
    </row>
    <row r="316">
      <c r="A316" s="5"/>
      <c r="B316" s="51"/>
    </row>
    <row r="317">
      <c r="A317" s="5"/>
      <c r="B317" s="51"/>
    </row>
    <row r="318">
      <c r="A318" s="5"/>
      <c r="B318" s="51"/>
    </row>
    <row r="319">
      <c r="A319" s="5"/>
      <c r="B319" s="51"/>
    </row>
    <row r="320">
      <c r="A320" s="5"/>
      <c r="B320" s="51"/>
    </row>
    <row r="321">
      <c r="A321" s="5"/>
      <c r="B321" s="51"/>
    </row>
    <row r="322">
      <c r="A322" s="5"/>
      <c r="B322" s="51"/>
    </row>
    <row r="323">
      <c r="A323" s="5"/>
      <c r="B323" s="51"/>
    </row>
    <row r="324">
      <c r="A324" s="5"/>
      <c r="B324" s="51"/>
    </row>
    <row r="325">
      <c r="A325" s="5"/>
      <c r="B325" s="51"/>
    </row>
    <row r="326">
      <c r="A326" s="5"/>
      <c r="B326" s="51"/>
    </row>
    <row r="327">
      <c r="A327" s="5"/>
      <c r="B327" s="51"/>
    </row>
    <row r="328">
      <c r="A328" s="5"/>
      <c r="B328" s="51"/>
    </row>
    <row r="329">
      <c r="A329" s="5"/>
      <c r="B329" s="51"/>
    </row>
    <row r="330">
      <c r="A330" s="5"/>
      <c r="B330" s="51"/>
    </row>
    <row r="331">
      <c r="A331" s="5"/>
      <c r="B331" s="51"/>
    </row>
    <row r="332">
      <c r="A332" s="5"/>
      <c r="B332" s="51"/>
    </row>
    <row r="333">
      <c r="A333" s="5"/>
      <c r="B333" s="51"/>
    </row>
    <row r="334">
      <c r="A334" s="5"/>
      <c r="B334" s="51"/>
    </row>
    <row r="335">
      <c r="A335" s="5"/>
      <c r="B335" s="51"/>
    </row>
    <row r="336">
      <c r="A336" s="5"/>
      <c r="B336" s="51"/>
    </row>
    <row r="337">
      <c r="A337" s="5"/>
      <c r="B337" s="51"/>
    </row>
    <row r="338">
      <c r="A338" s="5"/>
      <c r="B338" s="51"/>
    </row>
    <row r="339">
      <c r="A339" s="5"/>
      <c r="B339" s="51"/>
    </row>
    <row r="340">
      <c r="A340" s="5"/>
      <c r="B340" s="51"/>
    </row>
    <row r="341">
      <c r="A341" s="5"/>
      <c r="B341" s="51"/>
    </row>
    <row r="342">
      <c r="A342" s="5"/>
      <c r="B342" s="51"/>
    </row>
    <row r="343">
      <c r="A343" s="5"/>
      <c r="B343" s="51"/>
    </row>
    <row r="344">
      <c r="A344" s="5"/>
      <c r="B344" s="51"/>
    </row>
    <row r="345">
      <c r="A345" s="5"/>
      <c r="B345" s="51"/>
    </row>
    <row r="346">
      <c r="A346" s="5"/>
      <c r="B346" s="51"/>
    </row>
    <row r="347">
      <c r="A347" s="5"/>
      <c r="B347" s="51"/>
    </row>
    <row r="348">
      <c r="A348" s="5"/>
      <c r="B348" s="51"/>
    </row>
    <row r="349">
      <c r="A349" s="5"/>
      <c r="B349" s="51"/>
    </row>
    <row r="350">
      <c r="A350" s="5"/>
      <c r="B350" s="51"/>
    </row>
    <row r="351">
      <c r="A351" s="5"/>
      <c r="B351" s="51"/>
    </row>
    <row r="352">
      <c r="A352" s="5"/>
      <c r="B352" s="51"/>
    </row>
    <row r="353">
      <c r="A353" s="5"/>
      <c r="B353" s="51"/>
    </row>
    <row r="354">
      <c r="A354" s="5"/>
      <c r="B354" s="51"/>
    </row>
    <row r="355">
      <c r="A355" s="5"/>
      <c r="B355" s="51"/>
    </row>
    <row r="356">
      <c r="A356" s="5"/>
      <c r="B356" s="51"/>
    </row>
    <row r="357">
      <c r="A357" s="5"/>
      <c r="B357" s="51"/>
    </row>
    <row r="358">
      <c r="A358" s="5"/>
      <c r="B358" s="51"/>
    </row>
    <row r="359">
      <c r="A359" s="5"/>
      <c r="B359" s="51"/>
    </row>
    <row r="360">
      <c r="A360" s="5"/>
      <c r="B360" s="51"/>
    </row>
    <row r="361">
      <c r="A361" s="5"/>
      <c r="B361" s="51"/>
    </row>
    <row r="362">
      <c r="A362" s="5"/>
      <c r="B362" s="51"/>
    </row>
    <row r="363">
      <c r="A363" s="5"/>
      <c r="B363" s="51"/>
    </row>
    <row r="364">
      <c r="A364" s="5"/>
      <c r="B364" s="51"/>
    </row>
    <row r="365">
      <c r="A365" s="5"/>
      <c r="B365" s="51"/>
    </row>
    <row r="366">
      <c r="A366" s="5"/>
      <c r="B366" s="51"/>
    </row>
    <row r="367">
      <c r="A367" s="5"/>
      <c r="B367" s="51"/>
    </row>
    <row r="368">
      <c r="A368" s="5"/>
      <c r="B368" s="51"/>
    </row>
    <row r="369">
      <c r="A369" s="5"/>
      <c r="B369" s="51"/>
    </row>
    <row r="370">
      <c r="A370" s="5"/>
      <c r="B370" s="51"/>
    </row>
    <row r="371">
      <c r="A371" s="5"/>
      <c r="B371" s="51"/>
    </row>
    <row r="372">
      <c r="A372" s="5"/>
      <c r="B372" s="51"/>
    </row>
    <row r="373">
      <c r="A373" s="5"/>
      <c r="B373" s="51"/>
    </row>
    <row r="374">
      <c r="A374" s="5"/>
      <c r="B374" s="51"/>
    </row>
    <row r="375">
      <c r="A375" s="5"/>
      <c r="B375" s="51"/>
    </row>
    <row r="376">
      <c r="A376" s="5"/>
      <c r="B376" s="51"/>
    </row>
    <row r="377">
      <c r="A377" s="5"/>
      <c r="B377" s="51"/>
    </row>
    <row r="378">
      <c r="A378" s="5"/>
      <c r="B378" s="51"/>
    </row>
    <row r="379">
      <c r="A379" s="5"/>
      <c r="B379" s="51"/>
    </row>
    <row r="380">
      <c r="A380" s="5"/>
      <c r="B380" s="51"/>
    </row>
    <row r="381">
      <c r="A381" s="5"/>
      <c r="B381" s="51"/>
    </row>
    <row r="382">
      <c r="A382" s="5"/>
      <c r="B382" s="51"/>
    </row>
    <row r="383">
      <c r="A383" s="5"/>
      <c r="B383" s="51"/>
    </row>
    <row r="384">
      <c r="A384" s="5"/>
      <c r="B384" s="51"/>
    </row>
    <row r="385">
      <c r="A385" s="5"/>
      <c r="B385" s="51"/>
    </row>
    <row r="386">
      <c r="A386" s="5"/>
      <c r="B386" s="51"/>
    </row>
    <row r="387">
      <c r="A387" s="5"/>
      <c r="B387" s="51"/>
    </row>
    <row r="388">
      <c r="A388" s="5"/>
      <c r="B388" s="51"/>
    </row>
    <row r="389">
      <c r="A389" s="5"/>
      <c r="B389" s="51"/>
    </row>
    <row r="390">
      <c r="A390" s="5"/>
      <c r="B390" s="51"/>
    </row>
    <row r="391">
      <c r="A391" s="5"/>
      <c r="B391" s="51"/>
    </row>
    <row r="392">
      <c r="A392" s="5"/>
      <c r="B392" s="51"/>
    </row>
    <row r="393">
      <c r="A393" s="5"/>
      <c r="B393" s="51"/>
    </row>
    <row r="394">
      <c r="A394" s="5"/>
      <c r="B394" s="51"/>
    </row>
    <row r="395">
      <c r="A395" s="5"/>
      <c r="B395" s="51"/>
    </row>
    <row r="396">
      <c r="A396" s="5"/>
      <c r="B396" s="51"/>
    </row>
    <row r="397">
      <c r="A397" s="5"/>
      <c r="B397" s="51"/>
    </row>
    <row r="398">
      <c r="A398" s="5"/>
      <c r="B398" s="51"/>
    </row>
    <row r="399">
      <c r="A399" s="5"/>
      <c r="B399" s="51"/>
    </row>
    <row r="400">
      <c r="A400" s="5"/>
      <c r="B400" s="51"/>
    </row>
    <row r="401">
      <c r="A401" s="5"/>
      <c r="B401" s="51"/>
    </row>
    <row r="402">
      <c r="A402" s="5"/>
      <c r="B402" s="51"/>
    </row>
    <row r="403">
      <c r="A403" s="5"/>
      <c r="B403" s="51"/>
    </row>
    <row r="404">
      <c r="A404" s="5"/>
      <c r="B404" s="51"/>
    </row>
    <row r="405">
      <c r="A405" s="5"/>
      <c r="B405" s="51"/>
    </row>
    <row r="406">
      <c r="A406" s="5"/>
      <c r="B406" s="51"/>
    </row>
    <row r="407">
      <c r="A407" s="5"/>
      <c r="B407" s="51"/>
    </row>
    <row r="408">
      <c r="A408" s="5"/>
      <c r="B408" s="51"/>
    </row>
    <row r="409">
      <c r="A409" s="5"/>
      <c r="B409" s="51"/>
    </row>
    <row r="410">
      <c r="A410" s="5"/>
      <c r="B410" s="51"/>
    </row>
    <row r="411">
      <c r="A411" s="5"/>
      <c r="B411" s="51"/>
    </row>
    <row r="412">
      <c r="A412" s="5"/>
      <c r="B412" s="51"/>
    </row>
    <row r="413">
      <c r="A413" s="5"/>
      <c r="B413" s="51"/>
    </row>
    <row r="414">
      <c r="A414" s="5"/>
      <c r="B414" s="51"/>
    </row>
    <row r="415">
      <c r="A415" s="5"/>
      <c r="B415" s="51"/>
    </row>
    <row r="416">
      <c r="A416" s="5"/>
      <c r="B416" s="51"/>
    </row>
    <row r="417">
      <c r="A417" s="5"/>
      <c r="B417" s="51"/>
    </row>
    <row r="418">
      <c r="A418" s="5"/>
      <c r="B418" s="51"/>
    </row>
    <row r="419">
      <c r="A419" s="5"/>
      <c r="B419" s="51"/>
    </row>
    <row r="420">
      <c r="A420" s="5"/>
      <c r="B420" s="51"/>
    </row>
    <row r="421">
      <c r="A421" s="5"/>
      <c r="B421" s="51"/>
    </row>
    <row r="422">
      <c r="A422" s="5"/>
      <c r="B422" s="51"/>
    </row>
    <row r="423">
      <c r="A423" s="5"/>
      <c r="B423" s="51"/>
    </row>
    <row r="424">
      <c r="A424" s="5"/>
      <c r="B424" s="51"/>
    </row>
    <row r="425">
      <c r="A425" s="5"/>
      <c r="B425" s="51"/>
    </row>
    <row r="426">
      <c r="A426" s="5"/>
      <c r="B426" s="51"/>
    </row>
    <row r="427">
      <c r="A427" s="5"/>
      <c r="B427" s="51"/>
    </row>
    <row r="428">
      <c r="A428" s="5"/>
      <c r="B428" s="51"/>
    </row>
    <row r="429">
      <c r="A429" s="5"/>
      <c r="B429" s="51"/>
    </row>
    <row r="430">
      <c r="A430" s="5"/>
      <c r="B430" s="51"/>
    </row>
    <row r="431">
      <c r="A431" s="5"/>
      <c r="B431" s="51"/>
    </row>
    <row r="432">
      <c r="A432" s="5"/>
      <c r="B432" s="51"/>
    </row>
    <row r="433">
      <c r="A433" s="5"/>
      <c r="B433" s="51"/>
    </row>
    <row r="434">
      <c r="A434" s="5"/>
      <c r="B434" s="51"/>
    </row>
    <row r="435">
      <c r="A435" s="5"/>
      <c r="B435" s="51"/>
    </row>
    <row r="436">
      <c r="A436" s="5"/>
      <c r="B436" s="51"/>
    </row>
    <row r="437">
      <c r="A437" s="5"/>
      <c r="B437" s="51"/>
    </row>
    <row r="438">
      <c r="A438" s="5"/>
      <c r="B438" s="51"/>
    </row>
    <row r="439">
      <c r="A439" s="5"/>
      <c r="B439" s="51"/>
    </row>
    <row r="440">
      <c r="A440" s="5"/>
      <c r="B440" s="51"/>
    </row>
    <row r="441">
      <c r="A441" s="5"/>
      <c r="B441" s="51"/>
    </row>
    <row r="442">
      <c r="A442" s="5"/>
      <c r="B442" s="51"/>
    </row>
    <row r="443">
      <c r="A443" s="5"/>
      <c r="B443" s="51"/>
    </row>
    <row r="444">
      <c r="A444" s="5"/>
      <c r="B444" s="51"/>
    </row>
    <row r="445">
      <c r="A445" s="5"/>
      <c r="B445" s="51"/>
    </row>
    <row r="446">
      <c r="A446" s="5"/>
      <c r="B446" s="51"/>
    </row>
    <row r="447">
      <c r="A447" s="5"/>
      <c r="B447" s="51"/>
    </row>
    <row r="448">
      <c r="A448" s="5"/>
      <c r="B448" s="51"/>
    </row>
    <row r="449">
      <c r="A449" s="5"/>
      <c r="B449" s="51"/>
    </row>
    <row r="450">
      <c r="A450" s="5"/>
      <c r="B450" s="51"/>
    </row>
    <row r="451">
      <c r="A451" s="5"/>
      <c r="B451" s="51"/>
    </row>
    <row r="452">
      <c r="A452" s="5"/>
      <c r="B452" s="51"/>
    </row>
    <row r="453">
      <c r="A453" s="5"/>
      <c r="B453" s="51"/>
    </row>
    <row r="454">
      <c r="A454" s="5"/>
      <c r="B454" s="51"/>
    </row>
    <row r="455">
      <c r="A455" s="5"/>
      <c r="B455" s="51"/>
    </row>
    <row r="456">
      <c r="A456" s="5"/>
      <c r="B456" s="51"/>
    </row>
    <row r="457">
      <c r="A457" s="5"/>
      <c r="B457" s="51"/>
    </row>
    <row r="458">
      <c r="A458" s="5"/>
      <c r="B458" s="51"/>
    </row>
    <row r="459">
      <c r="A459" s="5"/>
      <c r="B459" s="51"/>
    </row>
    <row r="460">
      <c r="A460" s="5"/>
      <c r="B460" s="51"/>
    </row>
    <row r="461">
      <c r="A461" s="5"/>
      <c r="B461" s="51"/>
    </row>
    <row r="462">
      <c r="A462" s="5"/>
      <c r="B462" s="51"/>
    </row>
    <row r="463">
      <c r="A463" s="5"/>
      <c r="B463" s="51"/>
    </row>
    <row r="464">
      <c r="A464" s="5"/>
      <c r="B464" s="51"/>
    </row>
    <row r="465">
      <c r="A465" s="5"/>
      <c r="B465" s="51"/>
    </row>
    <row r="466">
      <c r="A466" s="5"/>
      <c r="B466" s="51"/>
    </row>
    <row r="467">
      <c r="A467" s="5"/>
      <c r="B467" s="51"/>
    </row>
    <row r="468">
      <c r="A468" s="5"/>
      <c r="B468" s="51"/>
    </row>
    <row r="469">
      <c r="A469" s="5"/>
      <c r="B469" s="51"/>
    </row>
    <row r="470">
      <c r="A470" s="5"/>
      <c r="B470" s="51"/>
    </row>
    <row r="471">
      <c r="A471" s="5"/>
      <c r="B471" s="51"/>
    </row>
    <row r="472">
      <c r="A472" s="5"/>
      <c r="B472" s="51"/>
    </row>
    <row r="473">
      <c r="A473" s="5"/>
      <c r="B473" s="51"/>
    </row>
    <row r="474">
      <c r="A474" s="5"/>
      <c r="B474" s="51"/>
    </row>
    <row r="475">
      <c r="A475" s="5"/>
      <c r="B475" s="51"/>
    </row>
    <row r="476">
      <c r="A476" s="5"/>
      <c r="B476" s="51"/>
    </row>
    <row r="477">
      <c r="A477" s="5"/>
      <c r="B477" s="51"/>
    </row>
    <row r="478">
      <c r="A478" s="5"/>
      <c r="B478" s="51"/>
    </row>
    <row r="479">
      <c r="A479" s="5"/>
      <c r="B479" s="51"/>
    </row>
    <row r="480">
      <c r="A480" s="5"/>
      <c r="B480" s="51"/>
    </row>
    <row r="481">
      <c r="A481" s="5"/>
      <c r="B481" s="51"/>
    </row>
    <row r="482">
      <c r="A482" s="5"/>
      <c r="B482" s="51"/>
    </row>
    <row r="483">
      <c r="A483" s="5"/>
      <c r="B483" s="51"/>
    </row>
    <row r="484">
      <c r="A484" s="5"/>
      <c r="B484" s="51"/>
    </row>
    <row r="485">
      <c r="A485" s="5"/>
      <c r="B485" s="51"/>
    </row>
    <row r="486">
      <c r="A486" s="5"/>
      <c r="B486" s="51"/>
    </row>
    <row r="487">
      <c r="A487" s="5"/>
      <c r="B487" s="51"/>
    </row>
    <row r="488">
      <c r="A488" s="5"/>
      <c r="B488" s="51"/>
    </row>
    <row r="489">
      <c r="A489" s="5"/>
      <c r="B489" s="51"/>
    </row>
    <row r="490">
      <c r="A490" s="5"/>
      <c r="B490" s="51"/>
    </row>
    <row r="491">
      <c r="A491" s="5"/>
      <c r="B491" s="51"/>
    </row>
    <row r="492">
      <c r="A492" s="5"/>
      <c r="B492" s="51"/>
    </row>
    <row r="493">
      <c r="A493" s="5"/>
      <c r="B493" s="51"/>
    </row>
    <row r="494">
      <c r="A494" s="5"/>
      <c r="B494" s="51"/>
    </row>
    <row r="495">
      <c r="A495" s="5"/>
      <c r="B495" s="51"/>
    </row>
    <row r="496">
      <c r="A496" s="5"/>
      <c r="B496" s="51"/>
    </row>
    <row r="497">
      <c r="A497" s="5"/>
      <c r="B497" s="51"/>
    </row>
    <row r="498">
      <c r="A498" s="5"/>
      <c r="B498" s="51"/>
    </row>
    <row r="499">
      <c r="A499" s="5"/>
      <c r="B499" s="51"/>
    </row>
    <row r="500">
      <c r="A500" s="5"/>
      <c r="B500" s="51"/>
    </row>
    <row r="501">
      <c r="A501" s="5"/>
      <c r="B501" s="51"/>
    </row>
    <row r="502">
      <c r="A502" s="5"/>
      <c r="B502" s="51"/>
    </row>
    <row r="503">
      <c r="A503" s="5"/>
      <c r="B503" s="51"/>
    </row>
    <row r="504">
      <c r="A504" s="5"/>
      <c r="B504" s="51"/>
    </row>
    <row r="505">
      <c r="A505" s="5"/>
      <c r="B505" s="51"/>
    </row>
    <row r="506">
      <c r="A506" s="5"/>
      <c r="B506" s="51"/>
    </row>
    <row r="507">
      <c r="A507" s="5"/>
      <c r="B507" s="51"/>
    </row>
    <row r="508">
      <c r="A508" s="5"/>
      <c r="B508" s="51"/>
    </row>
    <row r="509">
      <c r="A509" s="5"/>
      <c r="B509" s="51"/>
    </row>
    <row r="510">
      <c r="A510" s="5"/>
      <c r="B510" s="51"/>
    </row>
    <row r="511">
      <c r="A511" s="5"/>
      <c r="B511" s="51"/>
    </row>
    <row r="512">
      <c r="A512" s="5"/>
      <c r="B512" s="51"/>
    </row>
    <row r="513">
      <c r="A513" s="5"/>
      <c r="B513" s="51"/>
    </row>
    <row r="514">
      <c r="A514" s="5"/>
      <c r="B514" s="51"/>
    </row>
    <row r="515">
      <c r="A515" s="5"/>
      <c r="B515" s="51"/>
    </row>
    <row r="516">
      <c r="A516" s="5"/>
      <c r="B516" s="51"/>
    </row>
    <row r="517">
      <c r="A517" s="5"/>
      <c r="B517" s="51"/>
    </row>
    <row r="518">
      <c r="A518" s="5"/>
      <c r="B518" s="51"/>
    </row>
    <row r="519">
      <c r="A519" s="5"/>
      <c r="B519" s="51"/>
    </row>
    <row r="520">
      <c r="A520" s="5"/>
      <c r="B520" s="51"/>
    </row>
    <row r="521">
      <c r="A521" s="5"/>
      <c r="B521" s="51"/>
    </row>
    <row r="522">
      <c r="A522" s="5"/>
      <c r="B522" s="51"/>
    </row>
    <row r="523">
      <c r="A523" s="5"/>
      <c r="B523" s="51"/>
    </row>
    <row r="524">
      <c r="A524" s="5"/>
      <c r="B524" s="51"/>
    </row>
    <row r="525">
      <c r="A525" s="5"/>
      <c r="B525" s="51"/>
    </row>
    <row r="526">
      <c r="A526" s="5"/>
      <c r="B526" s="51"/>
    </row>
    <row r="527">
      <c r="A527" s="5"/>
      <c r="B527" s="51"/>
    </row>
    <row r="528">
      <c r="A528" s="5"/>
      <c r="B528" s="51"/>
    </row>
    <row r="529">
      <c r="A529" s="5"/>
      <c r="B529" s="51"/>
    </row>
    <row r="530">
      <c r="A530" s="5"/>
      <c r="B530" s="51"/>
    </row>
    <row r="531">
      <c r="A531" s="5"/>
      <c r="B531" s="51"/>
    </row>
    <row r="532">
      <c r="A532" s="5"/>
      <c r="B532" s="51"/>
    </row>
    <row r="533">
      <c r="A533" s="5"/>
      <c r="B533" s="51"/>
    </row>
    <row r="534">
      <c r="A534" s="5"/>
      <c r="B534" s="51"/>
    </row>
    <row r="535">
      <c r="A535" s="5"/>
      <c r="B535" s="51"/>
    </row>
    <row r="536">
      <c r="A536" s="5"/>
      <c r="B536" s="51"/>
    </row>
    <row r="537">
      <c r="A537" s="5"/>
      <c r="B537" s="51"/>
    </row>
    <row r="538">
      <c r="A538" s="5"/>
      <c r="B538" s="51"/>
    </row>
    <row r="539">
      <c r="A539" s="5"/>
      <c r="B539" s="51"/>
    </row>
    <row r="540">
      <c r="A540" s="5"/>
      <c r="B540" s="51"/>
    </row>
    <row r="541">
      <c r="A541" s="5"/>
      <c r="B541" s="51"/>
    </row>
    <row r="542">
      <c r="A542" s="5"/>
      <c r="B542" s="51"/>
    </row>
    <row r="543">
      <c r="A543" s="5"/>
      <c r="B543" s="51"/>
    </row>
    <row r="544">
      <c r="A544" s="5"/>
      <c r="B544" s="51"/>
    </row>
    <row r="545">
      <c r="A545" s="5"/>
      <c r="B545" s="51"/>
    </row>
    <row r="546">
      <c r="A546" s="5"/>
      <c r="B546" s="51"/>
    </row>
    <row r="547">
      <c r="A547" s="5"/>
      <c r="B547" s="51"/>
    </row>
    <row r="548">
      <c r="A548" s="5"/>
      <c r="B548" s="51"/>
    </row>
    <row r="549">
      <c r="A549" s="5"/>
      <c r="B549" s="51"/>
    </row>
    <row r="550">
      <c r="A550" s="5"/>
      <c r="B550" s="51"/>
    </row>
    <row r="551">
      <c r="A551" s="5"/>
      <c r="B551" s="51"/>
    </row>
    <row r="552">
      <c r="A552" s="5"/>
      <c r="B552" s="51"/>
    </row>
    <row r="553">
      <c r="A553" s="5"/>
      <c r="B553" s="51"/>
    </row>
    <row r="554">
      <c r="A554" s="5"/>
      <c r="B554" s="51"/>
    </row>
    <row r="555">
      <c r="A555" s="5"/>
      <c r="B555" s="51"/>
    </row>
    <row r="556">
      <c r="A556" s="5"/>
      <c r="B556" s="51"/>
    </row>
    <row r="557">
      <c r="A557" s="5"/>
      <c r="B557" s="51"/>
    </row>
    <row r="558">
      <c r="A558" s="5"/>
      <c r="B558" s="51"/>
    </row>
    <row r="559">
      <c r="A559" s="5"/>
      <c r="B559" s="51"/>
    </row>
    <row r="560">
      <c r="A560" s="5"/>
      <c r="B560" s="51"/>
    </row>
    <row r="561">
      <c r="A561" s="5"/>
      <c r="B561" s="51"/>
    </row>
    <row r="562">
      <c r="A562" s="5"/>
      <c r="B562" s="51"/>
    </row>
    <row r="563">
      <c r="A563" s="5"/>
      <c r="B563" s="51"/>
    </row>
    <row r="564">
      <c r="A564" s="5"/>
      <c r="B564" s="51"/>
    </row>
    <row r="565">
      <c r="A565" s="5"/>
      <c r="B565" s="51"/>
    </row>
    <row r="566">
      <c r="A566" s="5"/>
      <c r="B566" s="51"/>
    </row>
    <row r="567">
      <c r="A567" s="5"/>
      <c r="B567" s="51"/>
    </row>
    <row r="568">
      <c r="A568" s="5"/>
      <c r="B568" s="51"/>
    </row>
    <row r="569">
      <c r="A569" s="5"/>
      <c r="B569" s="51"/>
    </row>
    <row r="570">
      <c r="A570" s="5"/>
      <c r="B570" s="51"/>
    </row>
    <row r="571">
      <c r="A571" s="5"/>
      <c r="B571" s="51"/>
    </row>
    <row r="572">
      <c r="A572" s="5"/>
      <c r="B572" s="51"/>
    </row>
    <row r="573">
      <c r="A573" s="5"/>
      <c r="B573" s="51"/>
    </row>
    <row r="574">
      <c r="A574" s="5"/>
      <c r="B574" s="51"/>
    </row>
    <row r="575">
      <c r="A575" s="5"/>
      <c r="B575" s="51"/>
    </row>
    <row r="576">
      <c r="A576" s="5"/>
      <c r="B576" s="51"/>
    </row>
    <row r="577">
      <c r="A577" s="5"/>
      <c r="B577" s="51"/>
    </row>
    <row r="578">
      <c r="A578" s="5"/>
      <c r="B578" s="51"/>
    </row>
    <row r="579">
      <c r="A579" s="5"/>
      <c r="B579" s="51"/>
    </row>
    <row r="580">
      <c r="A580" s="5"/>
      <c r="B580" s="51"/>
    </row>
    <row r="581">
      <c r="A581" s="5"/>
      <c r="B581" s="51"/>
    </row>
    <row r="582">
      <c r="A582" s="5"/>
      <c r="B582" s="51"/>
    </row>
    <row r="583">
      <c r="A583" s="5"/>
      <c r="B583" s="51"/>
    </row>
    <row r="584">
      <c r="A584" s="5"/>
      <c r="B584" s="51"/>
    </row>
    <row r="585">
      <c r="A585" s="5"/>
      <c r="B585" s="51"/>
    </row>
    <row r="586">
      <c r="A586" s="5"/>
      <c r="B586" s="51"/>
    </row>
    <row r="587">
      <c r="A587" s="5"/>
      <c r="B587" s="51"/>
    </row>
    <row r="588">
      <c r="A588" s="5"/>
      <c r="B588" s="51"/>
    </row>
    <row r="589">
      <c r="A589" s="5"/>
      <c r="B589" s="51"/>
    </row>
    <row r="590">
      <c r="A590" s="5"/>
      <c r="B590" s="51"/>
    </row>
    <row r="591">
      <c r="A591" s="5"/>
      <c r="B591" s="51"/>
    </row>
    <row r="592">
      <c r="A592" s="5"/>
      <c r="B592" s="51"/>
    </row>
    <row r="593">
      <c r="A593" s="5"/>
      <c r="B593" s="51"/>
    </row>
    <row r="594">
      <c r="A594" s="5"/>
      <c r="B594" s="51"/>
    </row>
    <row r="595">
      <c r="A595" s="5"/>
      <c r="B595" s="51"/>
    </row>
    <row r="596">
      <c r="A596" s="5"/>
      <c r="B596" s="51"/>
    </row>
    <row r="597">
      <c r="A597" s="5"/>
      <c r="B597" s="51"/>
    </row>
    <row r="598">
      <c r="A598" s="5"/>
      <c r="B598" s="51"/>
    </row>
    <row r="599">
      <c r="A599" s="5"/>
      <c r="B599" s="51"/>
    </row>
    <row r="600">
      <c r="A600" s="5"/>
      <c r="B600" s="51"/>
    </row>
    <row r="601">
      <c r="A601" s="5"/>
      <c r="B601" s="51"/>
    </row>
    <row r="602">
      <c r="A602" s="5"/>
      <c r="B602" s="51"/>
    </row>
    <row r="603">
      <c r="A603" s="5"/>
      <c r="B603" s="51"/>
    </row>
    <row r="604">
      <c r="A604" s="5"/>
      <c r="B604" s="51"/>
    </row>
    <row r="605">
      <c r="A605" s="5"/>
      <c r="B605" s="51"/>
    </row>
    <row r="606">
      <c r="A606" s="5"/>
      <c r="B606" s="51"/>
    </row>
    <row r="607">
      <c r="A607" s="5"/>
      <c r="B607" s="51"/>
    </row>
    <row r="608">
      <c r="A608" s="5"/>
      <c r="B608" s="51"/>
    </row>
    <row r="609">
      <c r="A609" s="5"/>
      <c r="B609" s="51"/>
    </row>
    <row r="610">
      <c r="A610" s="5"/>
      <c r="B610" s="51"/>
    </row>
    <row r="611">
      <c r="A611" s="5"/>
      <c r="B611" s="51"/>
    </row>
    <row r="612">
      <c r="A612" s="5"/>
      <c r="B612" s="51"/>
    </row>
    <row r="613">
      <c r="A613" s="5"/>
      <c r="B613" s="51"/>
    </row>
    <row r="614">
      <c r="A614" s="5"/>
      <c r="B614" s="51"/>
    </row>
    <row r="615">
      <c r="A615" s="5"/>
      <c r="B615" s="51"/>
    </row>
    <row r="616">
      <c r="A616" s="5"/>
      <c r="B616" s="51"/>
    </row>
    <row r="617">
      <c r="A617" s="5"/>
      <c r="B617" s="51"/>
    </row>
    <row r="618">
      <c r="A618" s="5"/>
      <c r="B618" s="51"/>
    </row>
    <row r="619">
      <c r="A619" s="5"/>
      <c r="B619" s="51"/>
    </row>
    <row r="620">
      <c r="A620" s="5"/>
      <c r="B620" s="51"/>
    </row>
    <row r="621">
      <c r="A621" s="5"/>
      <c r="B621" s="51"/>
    </row>
    <row r="622">
      <c r="A622" s="5"/>
      <c r="B622" s="51"/>
    </row>
    <row r="623">
      <c r="A623" s="5"/>
      <c r="B623" s="51"/>
    </row>
    <row r="624">
      <c r="A624" s="5"/>
      <c r="B624" s="51"/>
    </row>
    <row r="625">
      <c r="A625" s="5"/>
      <c r="B625" s="51"/>
    </row>
    <row r="626">
      <c r="A626" s="5"/>
      <c r="B626" s="51"/>
    </row>
    <row r="627">
      <c r="A627" s="5"/>
      <c r="B627" s="51"/>
    </row>
    <row r="628">
      <c r="A628" s="5"/>
      <c r="B628" s="51"/>
    </row>
    <row r="629">
      <c r="A629" s="5"/>
      <c r="B629" s="51"/>
    </row>
    <row r="630">
      <c r="A630" s="5"/>
      <c r="B630" s="51"/>
    </row>
    <row r="631">
      <c r="A631" s="5"/>
      <c r="B631" s="51"/>
    </row>
    <row r="632">
      <c r="A632" s="5"/>
      <c r="B632" s="51"/>
    </row>
    <row r="633">
      <c r="A633" s="5"/>
      <c r="B633" s="51"/>
    </row>
    <row r="634">
      <c r="A634" s="5"/>
      <c r="B634" s="51"/>
    </row>
    <row r="635">
      <c r="A635" s="5"/>
      <c r="B635" s="51"/>
    </row>
    <row r="636">
      <c r="A636" s="5"/>
      <c r="B636" s="51"/>
    </row>
    <row r="637">
      <c r="A637" s="5"/>
      <c r="B637" s="51"/>
    </row>
    <row r="638">
      <c r="A638" s="5"/>
      <c r="B638" s="51"/>
    </row>
    <row r="639">
      <c r="A639" s="5"/>
      <c r="B639" s="51"/>
    </row>
    <row r="640">
      <c r="A640" s="5"/>
      <c r="B640" s="51"/>
    </row>
    <row r="641">
      <c r="A641" s="5"/>
      <c r="B641" s="51"/>
    </row>
    <row r="642">
      <c r="A642" s="5"/>
      <c r="B642" s="51"/>
    </row>
    <row r="643">
      <c r="A643" s="5"/>
      <c r="B643" s="51"/>
    </row>
    <row r="644">
      <c r="A644" s="5"/>
      <c r="B644" s="51"/>
    </row>
    <row r="645">
      <c r="A645" s="5"/>
      <c r="B645" s="51"/>
    </row>
    <row r="646">
      <c r="A646" s="5"/>
      <c r="B646" s="51"/>
    </row>
    <row r="647">
      <c r="A647" s="5"/>
      <c r="B647" s="51"/>
    </row>
    <row r="648">
      <c r="A648" s="5"/>
      <c r="B648" s="51"/>
    </row>
    <row r="649">
      <c r="A649" s="5"/>
      <c r="B649" s="51"/>
    </row>
    <row r="650">
      <c r="A650" s="5"/>
      <c r="B650" s="51"/>
    </row>
    <row r="651">
      <c r="A651" s="5"/>
      <c r="B651" s="51"/>
    </row>
    <row r="652">
      <c r="A652" s="5"/>
      <c r="B652" s="51"/>
    </row>
    <row r="653">
      <c r="A653" s="5"/>
      <c r="B653" s="51"/>
    </row>
    <row r="654">
      <c r="A654" s="5"/>
      <c r="B654" s="51"/>
    </row>
    <row r="655">
      <c r="A655" s="5"/>
      <c r="B655" s="51"/>
    </row>
    <row r="656">
      <c r="A656" s="5"/>
      <c r="B656" s="51"/>
    </row>
    <row r="657">
      <c r="A657" s="5"/>
      <c r="B657" s="51"/>
    </row>
    <row r="658">
      <c r="A658" s="5"/>
      <c r="B658" s="51"/>
    </row>
    <row r="659">
      <c r="A659" s="5"/>
      <c r="B659" s="51"/>
    </row>
    <row r="660">
      <c r="A660" s="5"/>
      <c r="B660" s="51"/>
    </row>
    <row r="661">
      <c r="A661" s="5"/>
      <c r="B661" s="51"/>
    </row>
    <row r="662">
      <c r="A662" s="5"/>
      <c r="B662" s="51"/>
    </row>
    <row r="663">
      <c r="A663" s="5"/>
      <c r="B663" s="51"/>
    </row>
    <row r="664">
      <c r="A664" s="5"/>
      <c r="B664" s="51"/>
    </row>
    <row r="665">
      <c r="A665" s="5"/>
      <c r="B665" s="51"/>
    </row>
    <row r="666">
      <c r="A666" s="5"/>
      <c r="B666" s="51"/>
    </row>
    <row r="667">
      <c r="A667" s="5"/>
      <c r="B667" s="51"/>
    </row>
    <row r="668">
      <c r="A668" s="5"/>
      <c r="B668" s="51"/>
    </row>
    <row r="669">
      <c r="A669" s="5"/>
      <c r="B669" s="51"/>
    </row>
    <row r="670">
      <c r="A670" s="5"/>
      <c r="B670" s="51"/>
    </row>
    <row r="671">
      <c r="A671" s="5"/>
      <c r="B671" s="51"/>
    </row>
    <row r="672">
      <c r="A672" s="5"/>
      <c r="B672" s="51"/>
    </row>
    <row r="673">
      <c r="A673" s="5"/>
      <c r="B673" s="51"/>
    </row>
    <row r="674">
      <c r="A674" s="5"/>
      <c r="B674" s="51"/>
    </row>
    <row r="675">
      <c r="A675" s="5"/>
      <c r="B675" s="51"/>
    </row>
    <row r="676">
      <c r="A676" s="5"/>
      <c r="B676" s="51"/>
    </row>
    <row r="677">
      <c r="A677" s="5"/>
      <c r="B677" s="51"/>
    </row>
    <row r="678">
      <c r="A678" s="5"/>
      <c r="B678" s="51"/>
    </row>
    <row r="679">
      <c r="A679" s="5"/>
      <c r="B679" s="51"/>
    </row>
    <row r="680">
      <c r="A680" s="5"/>
      <c r="B680" s="51"/>
    </row>
    <row r="681">
      <c r="A681" s="5"/>
      <c r="B681" s="51"/>
    </row>
    <row r="682">
      <c r="A682" s="5"/>
      <c r="B682" s="51"/>
    </row>
    <row r="683">
      <c r="A683" s="5"/>
      <c r="B683" s="51"/>
    </row>
    <row r="684">
      <c r="A684" s="5"/>
      <c r="B684" s="51"/>
    </row>
    <row r="685">
      <c r="A685" s="5"/>
      <c r="B685" s="51"/>
    </row>
    <row r="686">
      <c r="A686" s="5"/>
      <c r="B686" s="51"/>
    </row>
    <row r="687">
      <c r="A687" s="5"/>
      <c r="B687" s="51"/>
    </row>
    <row r="688">
      <c r="A688" s="5"/>
      <c r="B688" s="51"/>
    </row>
    <row r="689">
      <c r="A689" s="5"/>
      <c r="B689" s="51"/>
    </row>
    <row r="690">
      <c r="A690" s="5"/>
      <c r="B690" s="51"/>
    </row>
    <row r="691">
      <c r="A691" s="5"/>
      <c r="B691" s="51"/>
    </row>
    <row r="692">
      <c r="A692" s="5"/>
      <c r="B692" s="51"/>
    </row>
    <row r="693">
      <c r="A693" s="5"/>
      <c r="B693" s="51"/>
    </row>
    <row r="694">
      <c r="A694" s="5"/>
      <c r="B694" s="51"/>
    </row>
    <row r="695">
      <c r="A695" s="5"/>
      <c r="B695" s="51"/>
    </row>
    <row r="696">
      <c r="A696" s="5"/>
      <c r="B696" s="51"/>
    </row>
    <row r="697">
      <c r="A697" s="5"/>
      <c r="B697" s="51"/>
    </row>
    <row r="698">
      <c r="A698" s="5"/>
      <c r="B698" s="51"/>
    </row>
    <row r="699">
      <c r="A699" s="5"/>
      <c r="B699" s="51"/>
    </row>
    <row r="700">
      <c r="A700" s="5"/>
      <c r="B700" s="51"/>
    </row>
    <row r="701">
      <c r="A701" s="5"/>
      <c r="B701" s="51"/>
    </row>
    <row r="702">
      <c r="A702" s="5"/>
      <c r="B702" s="51"/>
    </row>
    <row r="703">
      <c r="A703" s="5"/>
      <c r="B703" s="51"/>
    </row>
    <row r="704">
      <c r="A704" s="5"/>
      <c r="B704" s="51"/>
    </row>
    <row r="705">
      <c r="A705" s="5"/>
      <c r="B705" s="51"/>
    </row>
    <row r="706">
      <c r="A706" s="5"/>
      <c r="B706" s="51"/>
    </row>
    <row r="707">
      <c r="A707" s="5"/>
      <c r="B707" s="51"/>
    </row>
    <row r="708">
      <c r="A708" s="5"/>
      <c r="B708" s="51"/>
    </row>
    <row r="709">
      <c r="A709" s="5"/>
      <c r="B709" s="51"/>
    </row>
    <row r="710">
      <c r="A710" s="5"/>
      <c r="B710" s="51"/>
    </row>
    <row r="711">
      <c r="A711" s="5"/>
      <c r="B711" s="51"/>
    </row>
    <row r="712">
      <c r="A712" s="5"/>
      <c r="B712" s="51"/>
    </row>
    <row r="713">
      <c r="A713" s="5"/>
      <c r="B713" s="51"/>
    </row>
    <row r="714">
      <c r="A714" s="5"/>
      <c r="B714" s="51"/>
    </row>
    <row r="715">
      <c r="A715" s="5"/>
      <c r="B715" s="51"/>
    </row>
    <row r="716">
      <c r="A716" s="5"/>
      <c r="B716" s="51"/>
    </row>
    <row r="717">
      <c r="A717" s="5"/>
      <c r="B717" s="51"/>
    </row>
    <row r="718">
      <c r="A718" s="5"/>
      <c r="B718" s="51"/>
    </row>
    <row r="719">
      <c r="A719" s="5"/>
      <c r="B719" s="51"/>
    </row>
    <row r="720">
      <c r="A720" s="5"/>
      <c r="B720" s="51"/>
    </row>
    <row r="721">
      <c r="A721" s="5"/>
      <c r="B721" s="51"/>
    </row>
    <row r="722">
      <c r="A722" s="5"/>
      <c r="B722" s="51"/>
    </row>
    <row r="723">
      <c r="A723" s="5"/>
      <c r="B723" s="51"/>
    </row>
    <row r="724">
      <c r="A724" s="5"/>
      <c r="B724" s="51"/>
    </row>
    <row r="725">
      <c r="A725" s="5"/>
      <c r="B725" s="51"/>
    </row>
    <row r="726">
      <c r="A726" s="5"/>
      <c r="B726" s="51"/>
    </row>
    <row r="727">
      <c r="A727" s="5"/>
      <c r="B727" s="51"/>
    </row>
    <row r="728">
      <c r="A728" s="5"/>
      <c r="B728" s="51"/>
    </row>
    <row r="729">
      <c r="A729" s="5"/>
      <c r="B729" s="51"/>
    </row>
    <row r="730">
      <c r="A730" s="5"/>
      <c r="B730" s="51"/>
    </row>
    <row r="731">
      <c r="A731" s="5"/>
      <c r="B731" s="51"/>
    </row>
    <row r="732">
      <c r="A732" s="5"/>
      <c r="B732" s="51"/>
    </row>
    <row r="733">
      <c r="A733" s="5"/>
      <c r="B733" s="51"/>
    </row>
    <row r="734">
      <c r="A734" s="5"/>
      <c r="B734" s="51"/>
    </row>
    <row r="735">
      <c r="A735" s="5"/>
      <c r="B735" s="51"/>
    </row>
    <row r="736">
      <c r="A736" s="5"/>
      <c r="B736" s="51"/>
    </row>
    <row r="737">
      <c r="A737" s="5"/>
      <c r="B737" s="51"/>
    </row>
    <row r="738">
      <c r="A738" s="5"/>
      <c r="B738" s="51"/>
    </row>
    <row r="739">
      <c r="A739" s="5"/>
      <c r="B739" s="51"/>
    </row>
    <row r="740">
      <c r="A740" s="5"/>
      <c r="B740" s="51"/>
    </row>
    <row r="741">
      <c r="A741" s="5"/>
      <c r="B741" s="51"/>
    </row>
    <row r="742">
      <c r="A742" s="5"/>
      <c r="B742" s="51"/>
    </row>
    <row r="743">
      <c r="A743" s="5"/>
      <c r="B743" s="51"/>
    </row>
    <row r="744">
      <c r="A744" s="5"/>
      <c r="B744" s="51"/>
    </row>
    <row r="745">
      <c r="A745" s="5"/>
      <c r="B745" s="51"/>
    </row>
    <row r="746">
      <c r="A746" s="5"/>
      <c r="B746" s="51"/>
    </row>
    <row r="747">
      <c r="A747" s="5"/>
      <c r="B747" s="51"/>
    </row>
    <row r="748">
      <c r="A748" s="5"/>
      <c r="B748" s="51"/>
    </row>
    <row r="749">
      <c r="A749" s="5"/>
      <c r="B749" s="51"/>
    </row>
    <row r="750">
      <c r="A750" s="5"/>
      <c r="B750" s="51"/>
    </row>
    <row r="751">
      <c r="A751" s="5"/>
      <c r="B751" s="51"/>
    </row>
    <row r="752">
      <c r="A752" s="5"/>
      <c r="B752" s="51"/>
    </row>
    <row r="753">
      <c r="A753" s="5"/>
      <c r="B753" s="51"/>
    </row>
    <row r="754">
      <c r="A754" s="5"/>
      <c r="B754" s="51"/>
    </row>
    <row r="755">
      <c r="A755" s="5"/>
      <c r="B755" s="51"/>
    </row>
    <row r="756">
      <c r="A756" s="5"/>
      <c r="B756" s="51"/>
    </row>
    <row r="757">
      <c r="A757" s="5"/>
      <c r="B757" s="51"/>
    </row>
    <row r="758">
      <c r="A758" s="5"/>
      <c r="B758" s="51"/>
    </row>
    <row r="759">
      <c r="A759" s="5"/>
      <c r="B759" s="51"/>
    </row>
    <row r="760">
      <c r="A760" s="5"/>
      <c r="B760" s="51"/>
    </row>
    <row r="761">
      <c r="A761" s="5"/>
      <c r="B761" s="51"/>
    </row>
    <row r="762">
      <c r="A762" s="5"/>
      <c r="B762" s="51"/>
    </row>
    <row r="763">
      <c r="A763" s="5"/>
      <c r="B763" s="51"/>
    </row>
    <row r="764">
      <c r="A764" s="5"/>
      <c r="B764" s="51"/>
    </row>
    <row r="765">
      <c r="A765" s="5"/>
      <c r="B765" s="51"/>
    </row>
    <row r="766">
      <c r="A766" s="5"/>
      <c r="B766" s="51"/>
    </row>
    <row r="767">
      <c r="A767" s="5"/>
      <c r="B767" s="51"/>
    </row>
    <row r="768">
      <c r="A768" s="5"/>
      <c r="B768" s="51"/>
    </row>
    <row r="769">
      <c r="A769" s="5"/>
      <c r="B769" s="51"/>
    </row>
    <row r="770">
      <c r="A770" s="5"/>
      <c r="B770" s="51"/>
    </row>
    <row r="771">
      <c r="A771" s="5"/>
      <c r="B771" s="51"/>
    </row>
    <row r="772">
      <c r="A772" s="5"/>
      <c r="B772" s="51"/>
    </row>
    <row r="773">
      <c r="A773" s="5"/>
      <c r="B773" s="51"/>
    </row>
    <row r="774">
      <c r="A774" s="5"/>
      <c r="B774" s="51"/>
    </row>
    <row r="775">
      <c r="A775" s="5"/>
      <c r="B775" s="51"/>
    </row>
    <row r="776">
      <c r="A776" s="5"/>
      <c r="B776" s="51"/>
    </row>
    <row r="777">
      <c r="A777" s="5"/>
      <c r="B777" s="51"/>
    </row>
    <row r="778">
      <c r="A778" s="5"/>
      <c r="B778" s="51"/>
    </row>
    <row r="779">
      <c r="A779" s="5"/>
      <c r="B779" s="51"/>
    </row>
    <row r="780">
      <c r="A780" s="5"/>
      <c r="B780" s="51"/>
    </row>
    <row r="781">
      <c r="A781" s="5"/>
      <c r="B781" s="51"/>
    </row>
    <row r="782">
      <c r="A782" s="5"/>
      <c r="B782" s="51"/>
    </row>
    <row r="783">
      <c r="A783" s="5"/>
      <c r="B783" s="51"/>
    </row>
    <row r="784">
      <c r="A784" s="5"/>
      <c r="B784" s="51"/>
    </row>
    <row r="785">
      <c r="A785" s="5"/>
      <c r="B785" s="51"/>
    </row>
    <row r="786">
      <c r="A786" s="5"/>
      <c r="B786" s="51"/>
    </row>
    <row r="787">
      <c r="A787" s="5"/>
      <c r="B787" s="51"/>
    </row>
    <row r="788">
      <c r="A788" s="5"/>
      <c r="B788" s="51"/>
    </row>
    <row r="789">
      <c r="A789" s="5"/>
      <c r="B789" s="51"/>
    </row>
    <row r="790">
      <c r="A790" s="5"/>
      <c r="B790" s="51"/>
    </row>
    <row r="791">
      <c r="A791" s="5"/>
      <c r="B791" s="51"/>
    </row>
    <row r="792">
      <c r="A792" s="5"/>
      <c r="B792" s="51"/>
    </row>
    <row r="793">
      <c r="A793" s="5"/>
      <c r="B793" s="51"/>
    </row>
    <row r="794">
      <c r="A794" s="5"/>
      <c r="B794" s="51"/>
    </row>
    <row r="795">
      <c r="A795" s="5"/>
      <c r="B795" s="51"/>
    </row>
    <row r="796">
      <c r="A796" s="5"/>
      <c r="B796" s="51"/>
    </row>
    <row r="797">
      <c r="A797" s="5"/>
      <c r="B797" s="51"/>
    </row>
    <row r="798">
      <c r="A798" s="5"/>
      <c r="B798" s="51"/>
    </row>
    <row r="799">
      <c r="A799" s="5"/>
      <c r="B799" s="51"/>
    </row>
    <row r="800">
      <c r="A800" s="5"/>
      <c r="B800" s="51"/>
    </row>
    <row r="801">
      <c r="A801" s="5"/>
      <c r="B801" s="51"/>
    </row>
    <row r="802">
      <c r="A802" s="5"/>
      <c r="B802" s="51"/>
    </row>
    <row r="803">
      <c r="A803" s="5"/>
      <c r="B803" s="51"/>
    </row>
    <row r="804">
      <c r="A804" s="5"/>
      <c r="B804" s="51"/>
    </row>
    <row r="805">
      <c r="A805" s="5"/>
      <c r="B805" s="51"/>
    </row>
    <row r="806">
      <c r="A806" s="5"/>
      <c r="B806" s="51"/>
    </row>
    <row r="807">
      <c r="A807" s="5"/>
      <c r="B807" s="51"/>
    </row>
    <row r="808">
      <c r="A808" s="5"/>
      <c r="B808" s="51"/>
    </row>
    <row r="809">
      <c r="A809" s="5"/>
      <c r="B809" s="51"/>
    </row>
    <row r="810">
      <c r="A810" s="5"/>
      <c r="B810" s="51"/>
    </row>
    <row r="811">
      <c r="A811" s="5"/>
      <c r="B811" s="51"/>
    </row>
    <row r="812">
      <c r="A812" s="5"/>
      <c r="B812" s="51"/>
    </row>
    <row r="813">
      <c r="A813" s="5"/>
      <c r="B813" s="51"/>
    </row>
    <row r="814">
      <c r="A814" s="5"/>
      <c r="B814" s="51"/>
    </row>
    <row r="815">
      <c r="A815" s="5"/>
      <c r="B815" s="51"/>
    </row>
    <row r="816">
      <c r="A816" s="5"/>
      <c r="B816" s="51"/>
    </row>
    <row r="817">
      <c r="A817" s="5"/>
      <c r="B817" s="51"/>
    </row>
    <row r="818">
      <c r="A818" s="5"/>
      <c r="B818" s="51"/>
    </row>
    <row r="819">
      <c r="A819" s="5"/>
      <c r="B819" s="51"/>
    </row>
    <row r="820">
      <c r="A820" s="5"/>
      <c r="B820" s="51"/>
    </row>
    <row r="821">
      <c r="A821" s="5"/>
      <c r="B821" s="51"/>
    </row>
    <row r="822">
      <c r="A822" s="5"/>
      <c r="B822" s="51"/>
    </row>
    <row r="823">
      <c r="A823" s="5"/>
      <c r="B823" s="51"/>
    </row>
    <row r="824">
      <c r="A824" s="5"/>
      <c r="B824" s="51"/>
    </row>
    <row r="825">
      <c r="A825" s="5"/>
      <c r="B825" s="51"/>
    </row>
    <row r="826">
      <c r="A826" s="5"/>
      <c r="B826" s="51"/>
    </row>
    <row r="827">
      <c r="A827" s="5"/>
      <c r="B827" s="51"/>
    </row>
    <row r="828">
      <c r="A828" s="5"/>
      <c r="B828" s="51"/>
    </row>
    <row r="829">
      <c r="A829" s="5"/>
      <c r="B829" s="51"/>
    </row>
    <row r="830">
      <c r="A830" s="5"/>
      <c r="B830" s="51"/>
    </row>
    <row r="831">
      <c r="A831" s="5"/>
      <c r="B831" s="51"/>
    </row>
    <row r="832">
      <c r="A832" s="5"/>
      <c r="B832" s="51"/>
    </row>
    <row r="833">
      <c r="A833" s="5"/>
      <c r="B833" s="51"/>
    </row>
    <row r="834">
      <c r="A834" s="5"/>
      <c r="B834" s="51"/>
    </row>
    <row r="835">
      <c r="A835" s="5"/>
      <c r="B835" s="51"/>
    </row>
    <row r="836">
      <c r="A836" s="5"/>
      <c r="B836" s="51"/>
    </row>
    <row r="837">
      <c r="A837" s="5"/>
      <c r="B837" s="51"/>
    </row>
    <row r="838">
      <c r="A838" s="5"/>
      <c r="B838" s="51"/>
    </row>
    <row r="839">
      <c r="A839" s="5"/>
      <c r="B839" s="51"/>
    </row>
    <row r="840">
      <c r="A840" s="5"/>
      <c r="B840" s="51"/>
    </row>
    <row r="841">
      <c r="A841" s="5"/>
      <c r="B841" s="51"/>
    </row>
    <row r="842">
      <c r="A842" s="5"/>
      <c r="B842" s="51"/>
    </row>
    <row r="843">
      <c r="A843" s="5"/>
      <c r="B843" s="51"/>
    </row>
    <row r="844">
      <c r="A844" s="5"/>
      <c r="B844" s="51"/>
    </row>
    <row r="845">
      <c r="A845" s="5"/>
      <c r="B845" s="51"/>
    </row>
    <row r="846">
      <c r="A846" s="5"/>
      <c r="B846" s="51"/>
    </row>
    <row r="847">
      <c r="A847" s="5"/>
      <c r="B847" s="51"/>
    </row>
    <row r="848">
      <c r="A848" s="5"/>
      <c r="B848" s="51"/>
    </row>
    <row r="849">
      <c r="A849" s="5"/>
      <c r="B849" s="51"/>
    </row>
    <row r="850">
      <c r="A850" s="5"/>
      <c r="B850" s="51"/>
    </row>
    <row r="851">
      <c r="A851" s="5"/>
      <c r="B851" s="51"/>
    </row>
    <row r="852">
      <c r="A852" s="5"/>
      <c r="B852" s="51"/>
    </row>
    <row r="853">
      <c r="A853" s="5"/>
      <c r="B853" s="51"/>
    </row>
    <row r="854">
      <c r="A854" s="5"/>
      <c r="B854" s="51"/>
    </row>
    <row r="855">
      <c r="A855" s="5"/>
      <c r="B855" s="51"/>
    </row>
    <row r="856">
      <c r="A856" s="5"/>
      <c r="B856" s="51"/>
    </row>
    <row r="857">
      <c r="A857" s="5"/>
      <c r="B857" s="51"/>
    </row>
    <row r="858">
      <c r="A858" s="5"/>
      <c r="B858" s="51"/>
    </row>
    <row r="859">
      <c r="A859" s="5"/>
      <c r="B859" s="51"/>
    </row>
    <row r="860">
      <c r="A860" s="5"/>
      <c r="B860" s="51"/>
    </row>
    <row r="861">
      <c r="A861" s="5"/>
      <c r="B861" s="51"/>
    </row>
    <row r="862">
      <c r="A862" s="5"/>
      <c r="B862" s="51"/>
    </row>
    <row r="863">
      <c r="A863" s="5"/>
      <c r="B863" s="51"/>
    </row>
    <row r="864">
      <c r="A864" s="5"/>
      <c r="B864" s="51"/>
    </row>
    <row r="865">
      <c r="A865" s="5"/>
      <c r="B865" s="51"/>
    </row>
    <row r="866">
      <c r="A866" s="5"/>
      <c r="B866" s="51"/>
    </row>
    <row r="867">
      <c r="A867" s="5"/>
      <c r="B867" s="51"/>
    </row>
    <row r="868">
      <c r="A868" s="5"/>
      <c r="B868" s="51"/>
    </row>
    <row r="869">
      <c r="A869" s="5"/>
      <c r="B869" s="51"/>
    </row>
    <row r="870">
      <c r="A870" s="5"/>
      <c r="B870" s="51"/>
    </row>
    <row r="871">
      <c r="A871" s="5"/>
      <c r="B871" s="51"/>
    </row>
    <row r="872">
      <c r="A872" s="5"/>
      <c r="B872" s="51"/>
    </row>
    <row r="873">
      <c r="A873" s="5"/>
      <c r="B873" s="51"/>
    </row>
    <row r="874">
      <c r="A874" s="5"/>
      <c r="B874" s="51"/>
    </row>
    <row r="875">
      <c r="A875" s="5"/>
      <c r="B875" s="51"/>
    </row>
    <row r="876">
      <c r="A876" s="5"/>
      <c r="B876" s="51"/>
    </row>
    <row r="877">
      <c r="A877" s="5"/>
      <c r="B877" s="51"/>
    </row>
    <row r="878">
      <c r="A878" s="5"/>
      <c r="B878" s="51"/>
    </row>
    <row r="879">
      <c r="A879" s="5"/>
      <c r="B879" s="51"/>
    </row>
    <row r="880">
      <c r="A880" s="5"/>
      <c r="B880" s="51"/>
    </row>
    <row r="881">
      <c r="A881" s="5"/>
      <c r="B881" s="51"/>
    </row>
    <row r="882">
      <c r="A882" s="5"/>
      <c r="B882" s="51"/>
    </row>
    <row r="883">
      <c r="A883" s="5"/>
      <c r="B883" s="51"/>
    </row>
    <row r="884">
      <c r="A884" s="5"/>
      <c r="B884" s="51"/>
    </row>
    <row r="885">
      <c r="A885" s="5"/>
      <c r="B885" s="51"/>
    </row>
    <row r="886">
      <c r="A886" s="5"/>
      <c r="B886" s="51"/>
    </row>
    <row r="887">
      <c r="A887" s="5"/>
      <c r="B887" s="51"/>
    </row>
    <row r="888">
      <c r="A888" s="5"/>
      <c r="B888" s="51"/>
    </row>
    <row r="889">
      <c r="A889" s="5"/>
      <c r="B889" s="51"/>
    </row>
    <row r="890">
      <c r="A890" s="5"/>
      <c r="B890" s="51"/>
    </row>
    <row r="891">
      <c r="A891" s="5"/>
      <c r="B891" s="51"/>
    </row>
    <row r="892">
      <c r="A892" s="5"/>
      <c r="B892" s="51"/>
    </row>
    <row r="893">
      <c r="A893" s="5"/>
      <c r="B893" s="51"/>
    </row>
    <row r="894">
      <c r="A894" s="5"/>
      <c r="B894" s="51"/>
    </row>
    <row r="895">
      <c r="A895" s="5"/>
      <c r="B895" s="51"/>
    </row>
    <row r="896">
      <c r="A896" s="5"/>
      <c r="B896" s="51"/>
    </row>
    <row r="897">
      <c r="A897" s="5"/>
      <c r="B897" s="51"/>
    </row>
    <row r="898">
      <c r="A898" s="5"/>
      <c r="B898" s="51"/>
    </row>
    <row r="899">
      <c r="A899" s="5"/>
      <c r="B899" s="51"/>
    </row>
    <row r="900">
      <c r="A900" s="5"/>
      <c r="B900" s="51"/>
    </row>
    <row r="901">
      <c r="A901" s="5"/>
      <c r="B901" s="51"/>
    </row>
    <row r="902">
      <c r="A902" s="5"/>
      <c r="B902" s="51"/>
    </row>
    <row r="903">
      <c r="A903" s="5"/>
      <c r="B903" s="51"/>
    </row>
    <row r="904">
      <c r="A904" s="5"/>
      <c r="B904" s="51"/>
    </row>
    <row r="905">
      <c r="A905" s="5"/>
      <c r="B905" s="51"/>
    </row>
    <row r="906">
      <c r="A906" s="5"/>
      <c r="B906" s="51"/>
    </row>
    <row r="907">
      <c r="A907" s="5"/>
      <c r="B907" s="51"/>
    </row>
    <row r="908">
      <c r="A908" s="5"/>
      <c r="B908" s="51"/>
    </row>
    <row r="909">
      <c r="A909" s="5"/>
      <c r="B909" s="51"/>
    </row>
    <row r="910">
      <c r="A910" s="5"/>
      <c r="B910" s="51"/>
    </row>
    <row r="911">
      <c r="A911" s="5"/>
      <c r="B911" s="51"/>
    </row>
    <row r="912">
      <c r="A912" s="5"/>
      <c r="B912" s="51"/>
    </row>
    <row r="913">
      <c r="A913" s="5"/>
      <c r="B913" s="51"/>
    </row>
    <row r="914">
      <c r="A914" s="5"/>
      <c r="B914" s="51"/>
    </row>
    <row r="915">
      <c r="A915" s="5"/>
      <c r="B915" s="51"/>
    </row>
    <row r="916">
      <c r="A916" s="5"/>
      <c r="B916" s="51"/>
    </row>
    <row r="917">
      <c r="A917" s="5"/>
      <c r="B917" s="51"/>
    </row>
    <row r="918">
      <c r="A918" s="5"/>
      <c r="B918" s="51"/>
    </row>
    <row r="919">
      <c r="A919" s="5"/>
      <c r="B919" s="51"/>
    </row>
    <row r="920">
      <c r="A920" s="5"/>
      <c r="B920" s="51"/>
    </row>
    <row r="921">
      <c r="A921" s="5"/>
      <c r="B921" s="51"/>
    </row>
    <row r="922">
      <c r="A922" s="5"/>
      <c r="B922" s="51"/>
    </row>
    <row r="923">
      <c r="A923" s="5"/>
      <c r="B923" s="51"/>
    </row>
    <row r="924">
      <c r="A924" s="5"/>
      <c r="B924" s="51"/>
    </row>
    <row r="925">
      <c r="A925" s="5"/>
      <c r="B925" s="51"/>
    </row>
    <row r="926">
      <c r="A926" s="5"/>
      <c r="B926" s="51"/>
    </row>
    <row r="927">
      <c r="A927" s="5"/>
      <c r="B927" s="51"/>
    </row>
    <row r="928">
      <c r="A928" s="5"/>
      <c r="B928" s="51"/>
    </row>
    <row r="929">
      <c r="A929" s="5"/>
      <c r="B929" s="51"/>
    </row>
    <row r="930">
      <c r="A930" s="5"/>
      <c r="B930" s="51"/>
    </row>
    <row r="931">
      <c r="A931" s="5"/>
      <c r="B931" s="51"/>
    </row>
    <row r="932">
      <c r="A932" s="5"/>
      <c r="B932" s="51"/>
    </row>
    <row r="933">
      <c r="A933" s="5"/>
      <c r="B933" s="51"/>
    </row>
    <row r="934">
      <c r="A934" s="5"/>
      <c r="B934" s="51"/>
    </row>
    <row r="935">
      <c r="A935" s="5"/>
      <c r="B935" s="51"/>
    </row>
    <row r="936">
      <c r="A936" s="5"/>
      <c r="B936" s="51"/>
    </row>
    <row r="937">
      <c r="A937" s="5"/>
      <c r="B937" s="51"/>
    </row>
    <row r="938">
      <c r="A938" s="5"/>
      <c r="B938" s="51"/>
    </row>
    <row r="939">
      <c r="A939" s="5"/>
      <c r="B939" s="51"/>
    </row>
    <row r="940">
      <c r="A940" s="5"/>
      <c r="B940" s="51"/>
    </row>
    <row r="941">
      <c r="A941" s="5"/>
      <c r="B941" s="51"/>
    </row>
    <row r="942">
      <c r="A942" s="5"/>
      <c r="B942" s="51"/>
    </row>
    <row r="943">
      <c r="A943" s="5"/>
      <c r="B943" s="51"/>
    </row>
    <row r="944">
      <c r="A944" s="5"/>
      <c r="B944" s="51"/>
    </row>
    <row r="945">
      <c r="A945" s="5"/>
      <c r="B945" s="51"/>
    </row>
    <row r="946">
      <c r="A946" s="5"/>
      <c r="B946" s="51"/>
    </row>
    <row r="947">
      <c r="A947" s="5"/>
      <c r="B947" s="51"/>
    </row>
    <row r="948">
      <c r="A948" s="5"/>
      <c r="B948" s="51"/>
    </row>
    <row r="949">
      <c r="A949" s="5"/>
      <c r="B949" s="51"/>
    </row>
    <row r="950">
      <c r="A950" s="5"/>
      <c r="B950" s="51"/>
    </row>
    <row r="951">
      <c r="A951" s="5"/>
      <c r="B951" s="51"/>
    </row>
    <row r="952">
      <c r="A952" s="5"/>
      <c r="B952" s="51"/>
    </row>
    <row r="953">
      <c r="A953" s="5"/>
      <c r="B953" s="51"/>
    </row>
    <row r="954">
      <c r="A954" s="5"/>
      <c r="B954" s="51"/>
    </row>
    <row r="955">
      <c r="A955" s="5"/>
      <c r="B955" s="51"/>
    </row>
    <row r="956">
      <c r="A956" s="5"/>
      <c r="B956" s="51"/>
    </row>
    <row r="957">
      <c r="A957" s="5"/>
      <c r="B957" s="51"/>
    </row>
    <row r="958">
      <c r="A958" s="5"/>
      <c r="B958" s="51"/>
    </row>
    <row r="959">
      <c r="A959" s="5"/>
      <c r="B959" s="51"/>
    </row>
    <row r="960">
      <c r="A960" s="5"/>
      <c r="B960" s="51"/>
    </row>
    <row r="961">
      <c r="A961" s="5"/>
      <c r="B961" s="51"/>
    </row>
    <row r="962">
      <c r="A962" s="5"/>
      <c r="B962" s="51"/>
    </row>
    <row r="963">
      <c r="A963" s="5"/>
      <c r="B963" s="51"/>
    </row>
    <row r="964">
      <c r="A964" s="5"/>
      <c r="B964" s="51"/>
    </row>
    <row r="965">
      <c r="A965" s="5"/>
      <c r="B965" s="51"/>
    </row>
    <row r="966">
      <c r="A966" s="5"/>
      <c r="B966" s="51"/>
    </row>
    <row r="967">
      <c r="A967" s="5"/>
      <c r="B967" s="51"/>
    </row>
    <row r="968">
      <c r="A968" s="5"/>
      <c r="B968" s="51"/>
    </row>
    <row r="969">
      <c r="A969" s="5"/>
      <c r="B969" s="51"/>
    </row>
    <row r="970">
      <c r="A970" s="5"/>
      <c r="B970" s="51"/>
    </row>
    <row r="971">
      <c r="A971" s="5"/>
      <c r="B971" s="51"/>
    </row>
    <row r="972">
      <c r="A972" s="5"/>
      <c r="B972" s="51"/>
    </row>
    <row r="973">
      <c r="A973" s="5"/>
      <c r="B973" s="51"/>
    </row>
    <row r="974">
      <c r="A974" s="5"/>
      <c r="B974" s="51"/>
    </row>
    <row r="975">
      <c r="A975" s="5"/>
      <c r="B975" s="51"/>
    </row>
    <row r="976">
      <c r="A976" s="5"/>
      <c r="B976" s="51"/>
    </row>
    <row r="977">
      <c r="A977" s="5"/>
      <c r="B977" s="51"/>
    </row>
    <row r="978">
      <c r="A978" s="5"/>
      <c r="B978" s="51"/>
    </row>
    <row r="979">
      <c r="A979" s="5"/>
      <c r="B979" s="51"/>
    </row>
    <row r="980">
      <c r="A980" s="5"/>
      <c r="B980" s="51"/>
    </row>
    <row r="981">
      <c r="A981" s="5"/>
      <c r="B981" s="51"/>
    </row>
    <row r="982">
      <c r="A982" s="5"/>
      <c r="B982" s="51"/>
    </row>
    <row r="983">
      <c r="A983" s="5"/>
      <c r="B983" s="51"/>
    </row>
    <row r="984">
      <c r="A984" s="5"/>
      <c r="B984" s="51"/>
    </row>
    <row r="985">
      <c r="A985" s="5"/>
      <c r="B985" s="51"/>
    </row>
    <row r="986">
      <c r="A986" s="5"/>
      <c r="B986" s="51"/>
    </row>
    <row r="987">
      <c r="A987" s="5"/>
      <c r="B987" s="51"/>
    </row>
    <row r="988">
      <c r="A988" s="5"/>
      <c r="B988" s="51"/>
    </row>
    <row r="989">
      <c r="A989" s="5"/>
      <c r="B989" s="51"/>
    </row>
    <row r="990">
      <c r="A990" s="5"/>
      <c r="B990" s="51"/>
    </row>
    <row r="991">
      <c r="A991" s="5"/>
      <c r="B991" s="51"/>
    </row>
    <row r="992">
      <c r="A992" s="5"/>
      <c r="B992" s="51"/>
    </row>
    <row r="993">
      <c r="A993" s="5"/>
      <c r="B993" s="51"/>
    </row>
    <row r="994">
      <c r="A994" s="5"/>
      <c r="B994" s="51"/>
    </row>
    <row r="995">
      <c r="A995" s="5"/>
      <c r="B995" s="51"/>
    </row>
    <row r="996">
      <c r="A996" s="5"/>
      <c r="B996" s="51"/>
    </row>
    <row r="997">
      <c r="A997" s="5"/>
      <c r="B997" s="51"/>
    </row>
    <row r="998">
      <c r="B998" s="51"/>
    </row>
    <row r="999">
      <c r="B999" s="51"/>
    </row>
    <row r="1000">
      <c r="B1000" s="5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14.71"/>
    <col customWidth="1" min="3" max="3" width="22.86"/>
  </cols>
  <sheetData>
    <row r="1">
      <c r="A1" s="1" t="s">
        <v>0</v>
      </c>
      <c r="B1" s="1" t="s">
        <v>8</v>
      </c>
      <c r="C1" s="38" t="s">
        <v>9</v>
      </c>
      <c r="D1" s="39" t="s">
        <v>89</v>
      </c>
      <c r="E1" s="39">
        <v>1998.0</v>
      </c>
      <c r="F1" s="39">
        <v>1999.0</v>
      </c>
      <c r="G1" s="39">
        <v>2000.0</v>
      </c>
      <c r="H1" s="39">
        <v>2001.0</v>
      </c>
      <c r="I1" s="39">
        <v>2002.0</v>
      </c>
      <c r="J1" s="39">
        <v>2003.0</v>
      </c>
      <c r="K1" s="39">
        <v>2004.0</v>
      </c>
      <c r="L1" s="39">
        <v>2005.0</v>
      </c>
      <c r="M1" s="39">
        <v>2006.0</v>
      </c>
      <c r="N1" s="39">
        <v>2007.0</v>
      </c>
      <c r="O1" s="39">
        <v>2008.0</v>
      </c>
      <c r="P1" s="39">
        <v>2009.0</v>
      </c>
      <c r="Q1" s="39">
        <v>2010.0</v>
      </c>
      <c r="R1" s="39">
        <v>2011.0</v>
      </c>
      <c r="S1" s="39">
        <v>2012.0</v>
      </c>
      <c r="T1" s="39">
        <v>2013.0</v>
      </c>
      <c r="U1" s="39">
        <v>2014.0</v>
      </c>
      <c r="V1" s="39">
        <v>2015.0</v>
      </c>
      <c r="W1" s="39">
        <v>2016.0</v>
      </c>
      <c r="X1" s="39">
        <v>2017.0</v>
      </c>
      <c r="Y1" s="39">
        <v>2018.0</v>
      </c>
      <c r="Z1" s="39">
        <v>2019.0</v>
      </c>
      <c r="AA1" s="39">
        <v>2020.0</v>
      </c>
      <c r="AB1" s="39">
        <v>2021.0</v>
      </c>
      <c r="AC1" s="39">
        <v>2022.0</v>
      </c>
      <c r="AD1" s="39">
        <v>2023.0</v>
      </c>
      <c r="AE1" s="39">
        <v>2024.0</v>
      </c>
      <c r="AF1" s="39">
        <v>2025.0</v>
      </c>
      <c r="AG1" s="39">
        <v>2026.0</v>
      </c>
      <c r="AH1" s="39">
        <v>2027.0</v>
      </c>
      <c r="AI1" s="39">
        <v>2028.0</v>
      </c>
      <c r="AJ1" s="39"/>
      <c r="AK1" s="39"/>
      <c r="AL1" s="39"/>
    </row>
    <row r="2">
      <c r="A2" s="6" t="s">
        <v>10</v>
      </c>
      <c r="B2" s="12" t="s">
        <v>12</v>
      </c>
      <c r="C2" s="40">
        <v>241.0</v>
      </c>
      <c r="D2" s="41">
        <v>0.02</v>
      </c>
      <c r="E2" s="42">
        <f t="shared" ref="E2:AI2" si="1">IF(ISNUMBER(VALUE($C2)), VALUE($C2) * (1 / (1 + $D2)) ^ (2023-E$1), "NA")</f>
        <v>146.8969398</v>
      </c>
      <c r="F2" s="42">
        <f t="shared" si="1"/>
        <v>149.8348786</v>
      </c>
      <c r="G2" s="42">
        <f t="shared" si="1"/>
        <v>152.8315762</v>
      </c>
      <c r="H2" s="42">
        <f t="shared" si="1"/>
        <v>155.8882077</v>
      </c>
      <c r="I2" s="42">
        <f t="shared" si="1"/>
        <v>159.0059718</v>
      </c>
      <c r="J2" s="42">
        <f t="shared" si="1"/>
        <v>162.1860913</v>
      </c>
      <c r="K2" s="42">
        <f t="shared" si="1"/>
        <v>165.4298131</v>
      </c>
      <c r="L2" s="42">
        <f t="shared" si="1"/>
        <v>168.7384094</v>
      </c>
      <c r="M2" s="43">
        <f t="shared" si="1"/>
        <v>172.1131776</v>
      </c>
      <c r="N2" s="43">
        <f t="shared" si="1"/>
        <v>175.5554411</v>
      </c>
      <c r="O2" s="43">
        <f t="shared" si="1"/>
        <v>179.0665499</v>
      </c>
      <c r="P2" s="43">
        <f t="shared" si="1"/>
        <v>182.6478809</v>
      </c>
      <c r="Q2" s="43">
        <f t="shared" si="1"/>
        <v>186.3008385</v>
      </c>
      <c r="R2" s="43">
        <f t="shared" si="1"/>
        <v>190.0268553</v>
      </c>
      <c r="S2" s="43">
        <f t="shared" si="1"/>
        <v>193.8273924</v>
      </c>
      <c r="T2" s="43">
        <f t="shared" si="1"/>
        <v>197.7039403</v>
      </c>
      <c r="U2" s="43">
        <f t="shared" si="1"/>
        <v>201.6580191</v>
      </c>
      <c r="V2" s="43">
        <f t="shared" si="1"/>
        <v>205.6911795</v>
      </c>
      <c r="W2" s="43">
        <f t="shared" si="1"/>
        <v>209.805003</v>
      </c>
      <c r="X2" s="43">
        <f t="shared" si="1"/>
        <v>214.0011031</v>
      </c>
      <c r="Y2" s="43">
        <f t="shared" si="1"/>
        <v>218.2811252</v>
      </c>
      <c r="Z2" s="43">
        <f t="shared" si="1"/>
        <v>222.6467477</v>
      </c>
      <c r="AA2" s="43">
        <f t="shared" si="1"/>
        <v>227.0996826</v>
      </c>
      <c r="AB2" s="43">
        <f t="shared" si="1"/>
        <v>231.6416763</v>
      </c>
      <c r="AC2" s="43">
        <f t="shared" si="1"/>
        <v>236.2745098</v>
      </c>
      <c r="AD2" s="43">
        <f t="shared" si="1"/>
        <v>241</v>
      </c>
      <c r="AE2" s="43">
        <f t="shared" si="1"/>
        <v>245.82</v>
      </c>
      <c r="AF2" s="43">
        <f t="shared" si="1"/>
        <v>250.7364</v>
      </c>
      <c r="AG2" s="43">
        <f t="shared" si="1"/>
        <v>255.751128</v>
      </c>
      <c r="AH2" s="43">
        <f t="shared" si="1"/>
        <v>260.8661506</v>
      </c>
      <c r="AI2" s="43">
        <f t="shared" si="1"/>
        <v>266.0834736</v>
      </c>
      <c r="AJ2" s="43"/>
      <c r="AK2" s="43"/>
      <c r="AL2" s="43"/>
    </row>
    <row r="3">
      <c r="A3" s="14" t="s">
        <v>13</v>
      </c>
      <c r="B3" s="12" t="s">
        <v>14</v>
      </c>
      <c r="C3" s="40" t="s">
        <v>14</v>
      </c>
      <c r="D3" s="41">
        <v>0.02</v>
      </c>
      <c r="E3" s="42" t="str">
        <f t="shared" ref="E3:AI3" si="2">IF(ISNUMBER(VALUE($C3)), VALUE($C3) * (1 / (1 + $D3)) ^ (2023-E$1), "NA")</f>
        <v>NA</v>
      </c>
      <c r="F3" s="42" t="str">
        <f t="shared" si="2"/>
        <v>NA</v>
      </c>
      <c r="G3" s="42" t="str">
        <f t="shared" si="2"/>
        <v>NA</v>
      </c>
      <c r="H3" s="42" t="str">
        <f t="shared" si="2"/>
        <v>NA</v>
      </c>
      <c r="I3" s="42" t="str">
        <f t="shared" si="2"/>
        <v>NA</v>
      </c>
      <c r="J3" s="42" t="str">
        <f t="shared" si="2"/>
        <v>NA</v>
      </c>
      <c r="K3" s="42" t="str">
        <f t="shared" si="2"/>
        <v>NA</v>
      </c>
      <c r="L3" s="42" t="str">
        <f t="shared" si="2"/>
        <v>NA</v>
      </c>
      <c r="M3" s="43" t="str">
        <f t="shared" si="2"/>
        <v>NA</v>
      </c>
      <c r="N3" s="43" t="str">
        <f t="shared" si="2"/>
        <v>NA</v>
      </c>
      <c r="O3" s="43" t="str">
        <f t="shared" si="2"/>
        <v>NA</v>
      </c>
      <c r="P3" s="43" t="str">
        <f t="shared" si="2"/>
        <v>NA</v>
      </c>
      <c r="Q3" s="43" t="str">
        <f t="shared" si="2"/>
        <v>NA</v>
      </c>
      <c r="R3" s="43" t="str">
        <f t="shared" si="2"/>
        <v>NA</v>
      </c>
      <c r="S3" s="43" t="str">
        <f t="shared" si="2"/>
        <v>NA</v>
      </c>
      <c r="T3" s="43" t="str">
        <f t="shared" si="2"/>
        <v>NA</v>
      </c>
      <c r="U3" s="43" t="str">
        <f t="shared" si="2"/>
        <v>NA</v>
      </c>
      <c r="V3" s="43" t="str">
        <f t="shared" si="2"/>
        <v>NA</v>
      </c>
      <c r="W3" s="43" t="str">
        <f t="shared" si="2"/>
        <v>NA</v>
      </c>
      <c r="X3" s="43" t="str">
        <f t="shared" si="2"/>
        <v>NA</v>
      </c>
      <c r="Y3" s="43" t="str">
        <f t="shared" si="2"/>
        <v>NA</v>
      </c>
      <c r="Z3" s="43" t="str">
        <f t="shared" si="2"/>
        <v>NA</v>
      </c>
      <c r="AA3" s="43" t="str">
        <f t="shared" si="2"/>
        <v>NA</v>
      </c>
      <c r="AB3" s="43" t="str">
        <f t="shared" si="2"/>
        <v>NA</v>
      </c>
      <c r="AC3" s="43" t="str">
        <f t="shared" si="2"/>
        <v>NA</v>
      </c>
      <c r="AD3" s="43" t="str">
        <f t="shared" si="2"/>
        <v>NA</v>
      </c>
      <c r="AE3" s="43" t="str">
        <f t="shared" si="2"/>
        <v>NA</v>
      </c>
      <c r="AF3" s="43" t="str">
        <f t="shared" si="2"/>
        <v>NA</v>
      </c>
      <c r="AG3" s="43" t="str">
        <f t="shared" si="2"/>
        <v>NA</v>
      </c>
      <c r="AH3" s="43" t="str">
        <f t="shared" si="2"/>
        <v>NA</v>
      </c>
      <c r="AI3" s="43" t="str">
        <f t="shared" si="2"/>
        <v>NA</v>
      </c>
      <c r="AJ3" s="43"/>
      <c r="AK3" s="43"/>
      <c r="AL3" s="43"/>
    </row>
    <row r="4">
      <c r="A4" s="19" t="s">
        <v>15</v>
      </c>
      <c r="B4" s="12" t="s">
        <v>16</v>
      </c>
      <c r="C4" s="44">
        <v>225.0</v>
      </c>
      <c r="D4" s="41">
        <v>0.02</v>
      </c>
      <c r="E4" s="42">
        <f t="shared" ref="E4:AI4" si="3">IF(ISNUMBER(VALUE($C4)), VALUE($C4) * (1 / (1 + $D4)) ^ (2023-E$1), "NA")</f>
        <v>137.1444459</v>
      </c>
      <c r="F4" s="42">
        <f t="shared" si="3"/>
        <v>139.8873348</v>
      </c>
      <c r="G4" s="42">
        <f t="shared" si="3"/>
        <v>142.6850815</v>
      </c>
      <c r="H4" s="42">
        <f t="shared" si="3"/>
        <v>145.5387831</v>
      </c>
      <c r="I4" s="42">
        <f t="shared" si="3"/>
        <v>148.4495588</v>
      </c>
      <c r="J4" s="42">
        <f t="shared" si="3"/>
        <v>151.4185499</v>
      </c>
      <c r="K4" s="42">
        <f t="shared" si="3"/>
        <v>154.4469209</v>
      </c>
      <c r="L4" s="42">
        <f t="shared" si="3"/>
        <v>157.5358594</v>
      </c>
      <c r="M4" s="43">
        <f t="shared" si="3"/>
        <v>160.6865766</v>
      </c>
      <c r="N4" s="43">
        <f t="shared" si="3"/>
        <v>163.9003081</v>
      </c>
      <c r="O4" s="43">
        <f t="shared" si="3"/>
        <v>167.1783142</v>
      </c>
      <c r="P4" s="43">
        <f t="shared" si="3"/>
        <v>170.5218805</v>
      </c>
      <c r="Q4" s="43">
        <f t="shared" si="3"/>
        <v>173.9323181</v>
      </c>
      <c r="R4" s="43">
        <f t="shared" si="3"/>
        <v>177.4109645</v>
      </c>
      <c r="S4" s="43">
        <f t="shared" si="3"/>
        <v>180.9591838</v>
      </c>
      <c r="T4" s="43">
        <f t="shared" si="3"/>
        <v>184.5783675</v>
      </c>
      <c r="U4" s="43">
        <f t="shared" si="3"/>
        <v>188.2699348</v>
      </c>
      <c r="V4" s="43">
        <f t="shared" si="3"/>
        <v>192.0353335</v>
      </c>
      <c r="W4" s="43">
        <f t="shared" si="3"/>
        <v>195.8760402</v>
      </c>
      <c r="X4" s="43">
        <f t="shared" si="3"/>
        <v>199.793561</v>
      </c>
      <c r="Y4" s="43">
        <f t="shared" si="3"/>
        <v>203.7894322</v>
      </c>
      <c r="Z4" s="43">
        <f t="shared" si="3"/>
        <v>207.8652209</v>
      </c>
      <c r="AA4" s="43">
        <f t="shared" si="3"/>
        <v>212.0225253</v>
      </c>
      <c r="AB4" s="43">
        <f t="shared" si="3"/>
        <v>216.2629758</v>
      </c>
      <c r="AC4" s="43">
        <f t="shared" si="3"/>
        <v>220.5882353</v>
      </c>
      <c r="AD4" s="43">
        <f t="shared" si="3"/>
        <v>225</v>
      </c>
      <c r="AE4" s="43">
        <f t="shared" si="3"/>
        <v>229.5</v>
      </c>
      <c r="AF4" s="43">
        <f t="shared" si="3"/>
        <v>234.09</v>
      </c>
      <c r="AG4" s="43">
        <f t="shared" si="3"/>
        <v>238.7718</v>
      </c>
      <c r="AH4" s="43">
        <f t="shared" si="3"/>
        <v>243.547236</v>
      </c>
      <c r="AI4" s="43">
        <f t="shared" si="3"/>
        <v>248.4181807</v>
      </c>
      <c r="AJ4" s="43"/>
      <c r="AK4" s="43"/>
      <c r="AL4" s="43"/>
    </row>
    <row r="5">
      <c r="A5" s="6" t="s">
        <v>17</v>
      </c>
      <c r="B5" s="12" t="s">
        <v>18</v>
      </c>
      <c r="C5" s="44">
        <v>121.0</v>
      </c>
      <c r="D5" s="41">
        <v>0.02</v>
      </c>
      <c r="E5" s="42">
        <f t="shared" ref="E5:AI5" si="4">IF(ISNUMBER(VALUE($C5)), VALUE($C5) * (1 / (1 + $D5)) ^ (2023-E$1), "NA")</f>
        <v>73.75323533</v>
      </c>
      <c r="F5" s="42">
        <f t="shared" si="4"/>
        <v>75.22830004</v>
      </c>
      <c r="G5" s="42">
        <f t="shared" si="4"/>
        <v>76.73286604</v>
      </c>
      <c r="H5" s="42">
        <f t="shared" si="4"/>
        <v>78.26752336</v>
      </c>
      <c r="I5" s="42">
        <f t="shared" si="4"/>
        <v>79.83287383</v>
      </c>
      <c r="J5" s="42">
        <f t="shared" si="4"/>
        <v>81.42953131</v>
      </c>
      <c r="K5" s="42">
        <f t="shared" si="4"/>
        <v>83.05812193</v>
      </c>
      <c r="L5" s="42">
        <f t="shared" si="4"/>
        <v>84.71928437</v>
      </c>
      <c r="M5" s="43">
        <f t="shared" si="4"/>
        <v>86.41367006</v>
      </c>
      <c r="N5" s="43">
        <f t="shared" si="4"/>
        <v>88.14194346</v>
      </c>
      <c r="O5" s="43">
        <f t="shared" si="4"/>
        <v>89.90478233</v>
      </c>
      <c r="P5" s="43">
        <f t="shared" si="4"/>
        <v>91.70287798</v>
      </c>
      <c r="Q5" s="43">
        <f t="shared" si="4"/>
        <v>93.53693553</v>
      </c>
      <c r="R5" s="43">
        <f t="shared" si="4"/>
        <v>95.40767425</v>
      </c>
      <c r="S5" s="43">
        <f t="shared" si="4"/>
        <v>97.31582773</v>
      </c>
      <c r="T5" s="43">
        <f t="shared" si="4"/>
        <v>99.26214428</v>
      </c>
      <c r="U5" s="43">
        <f t="shared" si="4"/>
        <v>101.2473872</v>
      </c>
      <c r="V5" s="43">
        <f t="shared" si="4"/>
        <v>103.2723349</v>
      </c>
      <c r="W5" s="43">
        <f t="shared" si="4"/>
        <v>105.3377816</v>
      </c>
      <c r="X5" s="43">
        <f t="shared" si="4"/>
        <v>107.4445372</v>
      </c>
      <c r="Y5" s="43">
        <f t="shared" si="4"/>
        <v>109.593428</v>
      </c>
      <c r="Z5" s="43">
        <f t="shared" si="4"/>
        <v>111.7852965</v>
      </c>
      <c r="AA5" s="43">
        <f t="shared" si="4"/>
        <v>114.0210025</v>
      </c>
      <c r="AB5" s="43">
        <f t="shared" si="4"/>
        <v>116.3014225</v>
      </c>
      <c r="AC5" s="43">
        <f t="shared" si="4"/>
        <v>118.627451</v>
      </c>
      <c r="AD5" s="43">
        <f t="shared" si="4"/>
        <v>121</v>
      </c>
      <c r="AE5" s="43">
        <f t="shared" si="4"/>
        <v>123.42</v>
      </c>
      <c r="AF5" s="43">
        <f t="shared" si="4"/>
        <v>125.8884</v>
      </c>
      <c r="AG5" s="43">
        <f t="shared" si="4"/>
        <v>128.406168</v>
      </c>
      <c r="AH5" s="43">
        <f t="shared" si="4"/>
        <v>130.9742914</v>
      </c>
      <c r="AI5" s="43">
        <f t="shared" si="4"/>
        <v>133.5937772</v>
      </c>
      <c r="AJ5" s="43"/>
      <c r="AK5" s="43"/>
      <c r="AL5" s="43"/>
    </row>
    <row r="6">
      <c r="A6" s="6" t="s">
        <v>19</v>
      </c>
      <c r="B6" s="12" t="s">
        <v>20</v>
      </c>
      <c r="C6" s="44">
        <v>205.0</v>
      </c>
      <c r="D6" s="41">
        <v>0.02</v>
      </c>
      <c r="E6" s="42">
        <f t="shared" ref="E6:AI6" si="5">IF(ISNUMBER(VALUE($C6)), VALUE($C6) * (1 / (1 + $D6)) ^ (2023-E$1), "NA")</f>
        <v>124.9538285</v>
      </c>
      <c r="F6" s="42">
        <f t="shared" si="5"/>
        <v>127.452905</v>
      </c>
      <c r="G6" s="42">
        <f t="shared" si="5"/>
        <v>130.0019631</v>
      </c>
      <c r="H6" s="42">
        <f t="shared" si="5"/>
        <v>132.6020024</v>
      </c>
      <c r="I6" s="42">
        <f t="shared" si="5"/>
        <v>135.2540424</v>
      </c>
      <c r="J6" s="42">
        <f t="shared" si="5"/>
        <v>137.9591233</v>
      </c>
      <c r="K6" s="42">
        <f t="shared" si="5"/>
        <v>140.7183058</v>
      </c>
      <c r="L6" s="42">
        <f t="shared" si="5"/>
        <v>143.5326719</v>
      </c>
      <c r="M6" s="43">
        <f t="shared" si="5"/>
        <v>146.4033253</v>
      </c>
      <c r="N6" s="43">
        <f t="shared" si="5"/>
        <v>149.3313918</v>
      </c>
      <c r="O6" s="43">
        <f t="shared" si="5"/>
        <v>152.3180196</v>
      </c>
      <c r="P6" s="43">
        <f t="shared" si="5"/>
        <v>155.36438</v>
      </c>
      <c r="Q6" s="43">
        <f t="shared" si="5"/>
        <v>158.4716676</v>
      </c>
      <c r="R6" s="43">
        <f t="shared" si="5"/>
        <v>161.641101</v>
      </c>
      <c r="S6" s="43">
        <f t="shared" si="5"/>
        <v>164.873923</v>
      </c>
      <c r="T6" s="43">
        <f t="shared" si="5"/>
        <v>168.1714015</v>
      </c>
      <c r="U6" s="43">
        <f t="shared" si="5"/>
        <v>171.5348295</v>
      </c>
      <c r="V6" s="43">
        <f t="shared" si="5"/>
        <v>174.9655261</v>
      </c>
      <c r="W6" s="43">
        <f t="shared" si="5"/>
        <v>178.4648366</v>
      </c>
      <c r="X6" s="43">
        <f t="shared" si="5"/>
        <v>182.0341333</v>
      </c>
      <c r="Y6" s="43">
        <f t="shared" si="5"/>
        <v>185.674816</v>
      </c>
      <c r="Z6" s="43">
        <f t="shared" si="5"/>
        <v>189.3883123</v>
      </c>
      <c r="AA6" s="43">
        <f t="shared" si="5"/>
        <v>193.1760786</v>
      </c>
      <c r="AB6" s="43">
        <f t="shared" si="5"/>
        <v>197.0396002</v>
      </c>
      <c r="AC6" s="43">
        <f t="shared" si="5"/>
        <v>200.9803922</v>
      </c>
      <c r="AD6" s="43">
        <f t="shared" si="5"/>
        <v>205</v>
      </c>
      <c r="AE6" s="43">
        <f t="shared" si="5"/>
        <v>209.1</v>
      </c>
      <c r="AF6" s="43">
        <f t="shared" si="5"/>
        <v>213.282</v>
      </c>
      <c r="AG6" s="43">
        <f t="shared" si="5"/>
        <v>217.54764</v>
      </c>
      <c r="AH6" s="43">
        <f t="shared" si="5"/>
        <v>221.8985928</v>
      </c>
      <c r="AI6" s="43">
        <f t="shared" si="5"/>
        <v>226.3365647</v>
      </c>
      <c r="AJ6" s="43"/>
      <c r="AK6" s="43"/>
      <c r="AL6" s="43"/>
    </row>
    <row r="7">
      <c r="A7" s="6" t="s">
        <v>21</v>
      </c>
      <c r="B7" s="12" t="s">
        <v>22</v>
      </c>
      <c r="C7" s="44">
        <v>322.0</v>
      </c>
      <c r="D7" s="41">
        <v>0.02</v>
      </c>
      <c r="E7" s="42">
        <f t="shared" ref="E7:AI7" si="6">IF(ISNUMBER(VALUE($C7)), VALUE($C7) * (1 / (1 + $D7)) ^ (2023-E$1), "NA")</f>
        <v>196.2689403</v>
      </c>
      <c r="F7" s="42">
        <f t="shared" si="6"/>
        <v>200.1943191</v>
      </c>
      <c r="G7" s="42">
        <f t="shared" si="6"/>
        <v>204.1982055</v>
      </c>
      <c r="H7" s="42">
        <f t="shared" si="6"/>
        <v>208.2821696</v>
      </c>
      <c r="I7" s="42">
        <f t="shared" si="6"/>
        <v>212.447813</v>
      </c>
      <c r="J7" s="42">
        <f t="shared" si="6"/>
        <v>216.6967693</v>
      </c>
      <c r="K7" s="42">
        <f t="shared" si="6"/>
        <v>221.0307046</v>
      </c>
      <c r="L7" s="42">
        <f t="shared" si="6"/>
        <v>225.4513187</v>
      </c>
      <c r="M7" s="43">
        <f t="shared" si="6"/>
        <v>229.9603451</v>
      </c>
      <c r="N7" s="43">
        <f t="shared" si="6"/>
        <v>234.559552</v>
      </c>
      <c r="O7" s="43">
        <f t="shared" si="6"/>
        <v>239.2507431</v>
      </c>
      <c r="P7" s="43">
        <f t="shared" si="6"/>
        <v>244.0357579</v>
      </c>
      <c r="Q7" s="43">
        <f t="shared" si="6"/>
        <v>248.9164731</v>
      </c>
      <c r="R7" s="43">
        <f t="shared" si="6"/>
        <v>253.8948025</v>
      </c>
      <c r="S7" s="43">
        <f t="shared" si="6"/>
        <v>258.9726986</v>
      </c>
      <c r="T7" s="43">
        <f t="shared" si="6"/>
        <v>264.1521526</v>
      </c>
      <c r="U7" s="43">
        <f t="shared" si="6"/>
        <v>269.4351956</v>
      </c>
      <c r="V7" s="43">
        <f t="shared" si="6"/>
        <v>274.8238995</v>
      </c>
      <c r="W7" s="43">
        <f t="shared" si="6"/>
        <v>280.3203775</v>
      </c>
      <c r="X7" s="43">
        <f t="shared" si="6"/>
        <v>285.9267851</v>
      </c>
      <c r="Y7" s="43">
        <f t="shared" si="6"/>
        <v>291.6453208</v>
      </c>
      <c r="Z7" s="43">
        <f t="shared" si="6"/>
        <v>297.4782272</v>
      </c>
      <c r="AA7" s="43">
        <f t="shared" si="6"/>
        <v>303.4277917</v>
      </c>
      <c r="AB7" s="43">
        <f t="shared" si="6"/>
        <v>309.4963476</v>
      </c>
      <c r="AC7" s="43">
        <f t="shared" si="6"/>
        <v>315.6862745</v>
      </c>
      <c r="AD7" s="43">
        <f t="shared" si="6"/>
        <v>322</v>
      </c>
      <c r="AE7" s="43">
        <f t="shared" si="6"/>
        <v>328.44</v>
      </c>
      <c r="AF7" s="43">
        <f t="shared" si="6"/>
        <v>335.0088</v>
      </c>
      <c r="AG7" s="43">
        <f t="shared" si="6"/>
        <v>341.708976</v>
      </c>
      <c r="AH7" s="43">
        <f t="shared" si="6"/>
        <v>348.5431555</v>
      </c>
      <c r="AI7" s="43">
        <f t="shared" si="6"/>
        <v>355.5140186</v>
      </c>
      <c r="AJ7" s="43"/>
      <c r="AK7" s="43"/>
      <c r="AL7" s="43"/>
    </row>
    <row r="8">
      <c r="A8" s="14" t="s">
        <v>23</v>
      </c>
      <c r="B8" s="12" t="s">
        <v>24</v>
      </c>
      <c r="C8" s="40">
        <v>386.0</v>
      </c>
      <c r="D8" s="41">
        <v>0.02</v>
      </c>
      <c r="E8" s="42">
        <f t="shared" ref="E8:AI8" si="7">IF(ISNUMBER(VALUE($C8)), VALUE($C8) * (1 / (1 + $D8)) ^ (2023-E$1), "NA")</f>
        <v>235.278916</v>
      </c>
      <c r="F8" s="42">
        <f t="shared" si="7"/>
        <v>239.9844943</v>
      </c>
      <c r="G8" s="42">
        <f t="shared" si="7"/>
        <v>244.7841842</v>
      </c>
      <c r="H8" s="42">
        <f t="shared" si="7"/>
        <v>249.6798679</v>
      </c>
      <c r="I8" s="42">
        <f t="shared" si="7"/>
        <v>254.6734653</v>
      </c>
      <c r="J8" s="42">
        <f t="shared" si="7"/>
        <v>259.7669346</v>
      </c>
      <c r="K8" s="42">
        <f t="shared" si="7"/>
        <v>264.9622733</v>
      </c>
      <c r="L8" s="42">
        <f t="shared" si="7"/>
        <v>270.2615187</v>
      </c>
      <c r="M8" s="43">
        <f t="shared" si="7"/>
        <v>275.6667491</v>
      </c>
      <c r="N8" s="43">
        <f t="shared" si="7"/>
        <v>281.1800841</v>
      </c>
      <c r="O8" s="43">
        <f t="shared" si="7"/>
        <v>286.8036858</v>
      </c>
      <c r="P8" s="43">
        <f t="shared" si="7"/>
        <v>292.5397595</v>
      </c>
      <c r="Q8" s="43">
        <f t="shared" si="7"/>
        <v>298.3905547</v>
      </c>
      <c r="R8" s="43">
        <f t="shared" si="7"/>
        <v>304.3583658</v>
      </c>
      <c r="S8" s="43">
        <f t="shared" si="7"/>
        <v>310.4455331</v>
      </c>
      <c r="T8" s="43">
        <f t="shared" si="7"/>
        <v>316.6544438</v>
      </c>
      <c r="U8" s="43">
        <f t="shared" si="7"/>
        <v>322.9875326</v>
      </c>
      <c r="V8" s="43">
        <f t="shared" si="7"/>
        <v>329.4472833</v>
      </c>
      <c r="W8" s="43">
        <f t="shared" si="7"/>
        <v>336.0362289</v>
      </c>
      <c r="X8" s="43">
        <f t="shared" si="7"/>
        <v>342.7569535</v>
      </c>
      <c r="Y8" s="43">
        <f t="shared" si="7"/>
        <v>349.6120926</v>
      </c>
      <c r="Z8" s="43">
        <f t="shared" si="7"/>
        <v>356.6043344</v>
      </c>
      <c r="AA8" s="43">
        <f t="shared" si="7"/>
        <v>363.7364211</v>
      </c>
      <c r="AB8" s="43">
        <f t="shared" si="7"/>
        <v>371.0111496</v>
      </c>
      <c r="AC8" s="43">
        <f t="shared" si="7"/>
        <v>378.4313725</v>
      </c>
      <c r="AD8" s="43">
        <f t="shared" si="7"/>
        <v>386</v>
      </c>
      <c r="AE8" s="43">
        <f t="shared" si="7"/>
        <v>393.72</v>
      </c>
      <c r="AF8" s="43">
        <f t="shared" si="7"/>
        <v>401.5944</v>
      </c>
      <c r="AG8" s="43">
        <f t="shared" si="7"/>
        <v>409.626288</v>
      </c>
      <c r="AH8" s="43">
        <f t="shared" si="7"/>
        <v>417.8188138</v>
      </c>
      <c r="AI8" s="43">
        <f t="shared" si="7"/>
        <v>426.17519</v>
      </c>
      <c r="AJ8" s="43"/>
      <c r="AK8" s="43"/>
      <c r="AL8" s="43"/>
    </row>
    <row r="9">
      <c r="A9" s="6" t="s">
        <v>25</v>
      </c>
      <c r="B9" s="12" t="s">
        <v>26</v>
      </c>
      <c r="C9" s="40">
        <v>183.0</v>
      </c>
      <c r="D9" s="41">
        <v>0.02</v>
      </c>
      <c r="E9" s="42">
        <f t="shared" ref="E9:AI9" si="8">IF(ISNUMBER(VALUE($C9)), VALUE($C9) * (1 / (1 + $D9)) ^ (2023-E$1), "NA")</f>
        <v>111.5441493</v>
      </c>
      <c r="F9" s="42">
        <f t="shared" si="8"/>
        <v>113.7750323</v>
      </c>
      <c r="G9" s="42">
        <f t="shared" si="8"/>
        <v>116.0505329</v>
      </c>
      <c r="H9" s="42">
        <f t="shared" si="8"/>
        <v>118.3715436</v>
      </c>
      <c r="I9" s="42">
        <f t="shared" si="8"/>
        <v>120.7389745</v>
      </c>
      <c r="J9" s="42">
        <f t="shared" si="8"/>
        <v>123.153754</v>
      </c>
      <c r="K9" s="42">
        <f t="shared" si="8"/>
        <v>125.616829</v>
      </c>
      <c r="L9" s="42">
        <f t="shared" si="8"/>
        <v>128.1291656</v>
      </c>
      <c r="M9" s="43">
        <f t="shared" si="8"/>
        <v>130.6917489</v>
      </c>
      <c r="N9" s="43">
        <f t="shared" si="8"/>
        <v>133.3055839</v>
      </c>
      <c r="O9" s="43">
        <f t="shared" si="8"/>
        <v>135.9716956</v>
      </c>
      <c r="P9" s="43">
        <f t="shared" si="8"/>
        <v>138.6911295</v>
      </c>
      <c r="Q9" s="43">
        <f t="shared" si="8"/>
        <v>141.4649521</v>
      </c>
      <c r="R9" s="43">
        <f t="shared" si="8"/>
        <v>144.2942511</v>
      </c>
      <c r="S9" s="43">
        <f t="shared" si="8"/>
        <v>147.1801362</v>
      </c>
      <c r="T9" s="43">
        <f t="shared" si="8"/>
        <v>150.1237389</v>
      </c>
      <c r="U9" s="43">
        <f t="shared" si="8"/>
        <v>153.1262137</v>
      </c>
      <c r="V9" s="43">
        <f t="shared" si="8"/>
        <v>156.1887379</v>
      </c>
      <c r="W9" s="43">
        <f t="shared" si="8"/>
        <v>159.3125127</v>
      </c>
      <c r="X9" s="43">
        <f t="shared" si="8"/>
        <v>162.4987629</v>
      </c>
      <c r="Y9" s="43">
        <f t="shared" si="8"/>
        <v>165.7487382</v>
      </c>
      <c r="Z9" s="43">
        <f t="shared" si="8"/>
        <v>169.063713</v>
      </c>
      <c r="AA9" s="43">
        <f t="shared" si="8"/>
        <v>172.4449872</v>
      </c>
      <c r="AB9" s="43">
        <f t="shared" si="8"/>
        <v>175.893887</v>
      </c>
      <c r="AC9" s="43">
        <f t="shared" si="8"/>
        <v>179.4117647</v>
      </c>
      <c r="AD9" s="43">
        <f t="shared" si="8"/>
        <v>183</v>
      </c>
      <c r="AE9" s="43">
        <f t="shared" si="8"/>
        <v>186.66</v>
      </c>
      <c r="AF9" s="43">
        <f t="shared" si="8"/>
        <v>190.3932</v>
      </c>
      <c r="AG9" s="43">
        <f t="shared" si="8"/>
        <v>194.201064</v>
      </c>
      <c r="AH9" s="43">
        <f t="shared" si="8"/>
        <v>198.0850853</v>
      </c>
      <c r="AI9" s="43">
        <f t="shared" si="8"/>
        <v>202.046787</v>
      </c>
      <c r="AJ9" s="43"/>
      <c r="AK9" s="43"/>
      <c r="AL9" s="43"/>
    </row>
    <row r="10">
      <c r="A10" s="21" t="s">
        <v>27</v>
      </c>
      <c r="B10" s="12" t="s">
        <v>28</v>
      </c>
      <c r="C10" s="40">
        <v>225.0</v>
      </c>
      <c r="D10" s="41">
        <v>0.02</v>
      </c>
      <c r="E10" s="42">
        <f t="shared" ref="E10:AI10" si="9">IF(ISNUMBER(VALUE($C10)), VALUE($C10) * (1 / (1 + $D10)) ^ (2023-E$1), "NA")</f>
        <v>137.1444459</v>
      </c>
      <c r="F10" s="42">
        <f t="shared" si="9"/>
        <v>139.8873348</v>
      </c>
      <c r="G10" s="42">
        <f t="shared" si="9"/>
        <v>142.6850815</v>
      </c>
      <c r="H10" s="42">
        <f t="shared" si="9"/>
        <v>145.5387831</v>
      </c>
      <c r="I10" s="42">
        <f t="shared" si="9"/>
        <v>148.4495588</v>
      </c>
      <c r="J10" s="42">
        <f t="shared" si="9"/>
        <v>151.4185499</v>
      </c>
      <c r="K10" s="42">
        <f t="shared" si="9"/>
        <v>154.4469209</v>
      </c>
      <c r="L10" s="42">
        <f t="shared" si="9"/>
        <v>157.5358594</v>
      </c>
      <c r="M10" s="43">
        <f t="shared" si="9"/>
        <v>160.6865766</v>
      </c>
      <c r="N10" s="43">
        <f t="shared" si="9"/>
        <v>163.9003081</v>
      </c>
      <c r="O10" s="43">
        <f t="shared" si="9"/>
        <v>167.1783142</v>
      </c>
      <c r="P10" s="43">
        <f t="shared" si="9"/>
        <v>170.5218805</v>
      </c>
      <c r="Q10" s="43">
        <f t="shared" si="9"/>
        <v>173.9323181</v>
      </c>
      <c r="R10" s="43">
        <f t="shared" si="9"/>
        <v>177.4109645</v>
      </c>
      <c r="S10" s="43">
        <f t="shared" si="9"/>
        <v>180.9591838</v>
      </c>
      <c r="T10" s="43">
        <f t="shared" si="9"/>
        <v>184.5783675</v>
      </c>
      <c r="U10" s="43">
        <f t="shared" si="9"/>
        <v>188.2699348</v>
      </c>
      <c r="V10" s="43">
        <f t="shared" si="9"/>
        <v>192.0353335</v>
      </c>
      <c r="W10" s="43">
        <f t="shared" si="9"/>
        <v>195.8760402</v>
      </c>
      <c r="X10" s="43">
        <f t="shared" si="9"/>
        <v>199.793561</v>
      </c>
      <c r="Y10" s="43">
        <f t="shared" si="9"/>
        <v>203.7894322</v>
      </c>
      <c r="Z10" s="43">
        <f t="shared" si="9"/>
        <v>207.8652209</v>
      </c>
      <c r="AA10" s="43">
        <f t="shared" si="9"/>
        <v>212.0225253</v>
      </c>
      <c r="AB10" s="43">
        <f t="shared" si="9"/>
        <v>216.2629758</v>
      </c>
      <c r="AC10" s="43">
        <f t="shared" si="9"/>
        <v>220.5882353</v>
      </c>
      <c r="AD10" s="43">
        <f t="shared" si="9"/>
        <v>225</v>
      </c>
      <c r="AE10" s="43">
        <f t="shared" si="9"/>
        <v>229.5</v>
      </c>
      <c r="AF10" s="43">
        <f t="shared" si="9"/>
        <v>234.09</v>
      </c>
      <c r="AG10" s="43">
        <f t="shared" si="9"/>
        <v>238.7718</v>
      </c>
      <c r="AH10" s="43">
        <f t="shared" si="9"/>
        <v>243.547236</v>
      </c>
      <c r="AI10" s="43">
        <f t="shared" si="9"/>
        <v>248.4181807</v>
      </c>
      <c r="AJ10" s="43"/>
      <c r="AK10" s="43"/>
      <c r="AL10" s="43"/>
    </row>
    <row r="11">
      <c r="A11" s="6" t="s">
        <v>29</v>
      </c>
      <c r="B11" s="12" t="s">
        <v>30</v>
      </c>
      <c r="C11" s="40">
        <v>222.0</v>
      </c>
      <c r="D11" s="41">
        <v>0.02</v>
      </c>
      <c r="E11" s="42">
        <f t="shared" ref="E11:AI11" si="10">IF(ISNUMBER(VALUE($C11)), VALUE($C11) * (1 / (1 + $D11)) ^ (2023-E$1), "NA")</f>
        <v>135.3158533</v>
      </c>
      <c r="F11" s="42">
        <f t="shared" si="10"/>
        <v>138.0221703</v>
      </c>
      <c r="G11" s="42">
        <f t="shared" si="10"/>
        <v>140.7826137</v>
      </c>
      <c r="H11" s="42">
        <f t="shared" si="10"/>
        <v>143.598266</v>
      </c>
      <c r="I11" s="42">
        <f t="shared" si="10"/>
        <v>146.4702313</v>
      </c>
      <c r="J11" s="42">
        <f t="shared" si="10"/>
        <v>149.3996359</v>
      </c>
      <c r="K11" s="42">
        <f t="shared" si="10"/>
        <v>152.3876287</v>
      </c>
      <c r="L11" s="42">
        <f t="shared" si="10"/>
        <v>155.4353812</v>
      </c>
      <c r="M11" s="43">
        <f t="shared" si="10"/>
        <v>158.5440889</v>
      </c>
      <c r="N11" s="43">
        <f t="shared" si="10"/>
        <v>161.7149706</v>
      </c>
      <c r="O11" s="43">
        <f t="shared" si="10"/>
        <v>164.9492701</v>
      </c>
      <c r="P11" s="43">
        <f t="shared" si="10"/>
        <v>168.2482555</v>
      </c>
      <c r="Q11" s="43">
        <f t="shared" si="10"/>
        <v>171.6132206</v>
      </c>
      <c r="R11" s="43">
        <f t="shared" si="10"/>
        <v>175.045485</v>
      </c>
      <c r="S11" s="43">
        <f t="shared" si="10"/>
        <v>178.5463947</v>
      </c>
      <c r="T11" s="43">
        <f t="shared" si="10"/>
        <v>182.1173226</v>
      </c>
      <c r="U11" s="43">
        <f t="shared" si="10"/>
        <v>185.759669</v>
      </c>
      <c r="V11" s="43">
        <f t="shared" si="10"/>
        <v>189.4748624</v>
      </c>
      <c r="W11" s="43">
        <f t="shared" si="10"/>
        <v>193.2643597</v>
      </c>
      <c r="X11" s="43">
        <f t="shared" si="10"/>
        <v>197.1296468</v>
      </c>
      <c r="Y11" s="43">
        <f t="shared" si="10"/>
        <v>201.0722398</v>
      </c>
      <c r="Z11" s="43">
        <f t="shared" si="10"/>
        <v>205.0936846</v>
      </c>
      <c r="AA11" s="43">
        <f t="shared" si="10"/>
        <v>209.1955583</v>
      </c>
      <c r="AB11" s="43">
        <f t="shared" si="10"/>
        <v>213.3794694</v>
      </c>
      <c r="AC11" s="43">
        <f t="shared" si="10"/>
        <v>217.6470588</v>
      </c>
      <c r="AD11" s="43">
        <f t="shared" si="10"/>
        <v>222</v>
      </c>
      <c r="AE11" s="43">
        <f t="shared" si="10"/>
        <v>226.44</v>
      </c>
      <c r="AF11" s="43">
        <f t="shared" si="10"/>
        <v>230.9688</v>
      </c>
      <c r="AG11" s="43">
        <f t="shared" si="10"/>
        <v>235.588176</v>
      </c>
      <c r="AH11" s="43">
        <f t="shared" si="10"/>
        <v>240.2999395</v>
      </c>
      <c r="AI11" s="43">
        <f t="shared" si="10"/>
        <v>245.1059383</v>
      </c>
      <c r="AJ11" s="43"/>
      <c r="AK11" s="43"/>
      <c r="AL11" s="43"/>
    </row>
    <row r="12">
      <c r="A12" s="6" t="s">
        <v>31</v>
      </c>
      <c r="B12" s="12" t="s">
        <v>32</v>
      </c>
      <c r="C12" s="40">
        <v>152.0</v>
      </c>
      <c r="D12" s="41">
        <v>0.02</v>
      </c>
      <c r="E12" s="42">
        <f t="shared" ref="E12:AI12" si="11">IF(ISNUMBER(VALUE($C12)), VALUE($C12) * (1 / (1 + $D12)) ^ (2023-E$1), "NA")</f>
        <v>92.64869232</v>
      </c>
      <c r="F12" s="42">
        <f t="shared" si="11"/>
        <v>94.50166617</v>
      </c>
      <c r="G12" s="42">
        <f t="shared" si="11"/>
        <v>96.39169949</v>
      </c>
      <c r="H12" s="42">
        <f t="shared" si="11"/>
        <v>98.31953348</v>
      </c>
      <c r="I12" s="42">
        <f t="shared" si="11"/>
        <v>100.2859241</v>
      </c>
      <c r="J12" s="42">
        <f t="shared" si="11"/>
        <v>102.2916426</v>
      </c>
      <c r="K12" s="42">
        <f t="shared" si="11"/>
        <v>104.3374755</v>
      </c>
      <c r="L12" s="42">
        <f t="shared" si="11"/>
        <v>106.424225</v>
      </c>
      <c r="M12" s="43">
        <f t="shared" si="11"/>
        <v>108.5527095</v>
      </c>
      <c r="N12" s="43">
        <f t="shared" si="11"/>
        <v>110.7237637</v>
      </c>
      <c r="O12" s="43">
        <f t="shared" si="11"/>
        <v>112.938239</v>
      </c>
      <c r="P12" s="43">
        <f t="shared" si="11"/>
        <v>115.1970037</v>
      </c>
      <c r="Q12" s="43">
        <f t="shared" si="11"/>
        <v>117.5009438</v>
      </c>
      <c r="R12" s="43">
        <f t="shared" si="11"/>
        <v>119.8509627</v>
      </c>
      <c r="S12" s="43">
        <f t="shared" si="11"/>
        <v>122.2479819</v>
      </c>
      <c r="T12" s="43">
        <f t="shared" si="11"/>
        <v>124.6929416</v>
      </c>
      <c r="U12" s="43">
        <f t="shared" si="11"/>
        <v>127.1868004</v>
      </c>
      <c r="V12" s="43">
        <f t="shared" si="11"/>
        <v>129.7305364</v>
      </c>
      <c r="W12" s="43">
        <f t="shared" si="11"/>
        <v>132.3251471</v>
      </c>
      <c r="X12" s="43">
        <f t="shared" si="11"/>
        <v>134.9716501</v>
      </c>
      <c r="Y12" s="43">
        <f t="shared" si="11"/>
        <v>137.6710831</v>
      </c>
      <c r="Z12" s="43">
        <f t="shared" si="11"/>
        <v>140.4245048</v>
      </c>
      <c r="AA12" s="43">
        <f t="shared" si="11"/>
        <v>143.2329949</v>
      </c>
      <c r="AB12" s="43">
        <f t="shared" si="11"/>
        <v>146.0976547</v>
      </c>
      <c r="AC12" s="43">
        <f t="shared" si="11"/>
        <v>149.0196078</v>
      </c>
      <c r="AD12" s="43">
        <f t="shared" si="11"/>
        <v>152</v>
      </c>
      <c r="AE12" s="43">
        <f t="shared" si="11"/>
        <v>155.04</v>
      </c>
      <c r="AF12" s="43">
        <f t="shared" si="11"/>
        <v>158.1408</v>
      </c>
      <c r="AG12" s="43">
        <f t="shared" si="11"/>
        <v>161.303616</v>
      </c>
      <c r="AH12" s="43">
        <f t="shared" si="11"/>
        <v>164.5296883</v>
      </c>
      <c r="AI12" s="43">
        <f t="shared" si="11"/>
        <v>167.8202821</v>
      </c>
      <c r="AJ12" s="43"/>
      <c r="AK12" s="43"/>
      <c r="AL12" s="43"/>
    </row>
    <row r="13">
      <c r="A13" s="6" t="s">
        <v>33</v>
      </c>
      <c r="B13" s="12" t="s">
        <v>34</v>
      </c>
      <c r="C13" s="40">
        <v>481.0</v>
      </c>
      <c r="D13" s="41">
        <v>0.02</v>
      </c>
      <c r="E13" s="42">
        <f t="shared" ref="E13:AI13" si="12">IF(ISNUMBER(VALUE($C13)), VALUE($C13) * (1 / (1 + $D13)) ^ (2023-E$1), "NA")</f>
        <v>293.1843487</v>
      </c>
      <c r="F13" s="42">
        <f t="shared" si="12"/>
        <v>299.0480357</v>
      </c>
      <c r="G13" s="42">
        <f t="shared" si="12"/>
        <v>305.0289964</v>
      </c>
      <c r="H13" s="42">
        <f t="shared" si="12"/>
        <v>311.1295763</v>
      </c>
      <c r="I13" s="42">
        <f t="shared" si="12"/>
        <v>317.3521679</v>
      </c>
      <c r="J13" s="42">
        <f t="shared" si="12"/>
        <v>323.6992112</v>
      </c>
      <c r="K13" s="42">
        <f t="shared" si="12"/>
        <v>330.1731954</v>
      </c>
      <c r="L13" s="42">
        <f t="shared" si="12"/>
        <v>336.7766594</v>
      </c>
      <c r="M13" s="43">
        <f t="shared" si="12"/>
        <v>343.5121925</v>
      </c>
      <c r="N13" s="43">
        <f t="shared" si="12"/>
        <v>350.3824364</v>
      </c>
      <c r="O13" s="43">
        <f t="shared" si="12"/>
        <v>357.3900851</v>
      </c>
      <c r="P13" s="43">
        <f t="shared" si="12"/>
        <v>364.5378868</v>
      </c>
      <c r="Q13" s="43">
        <f t="shared" si="12"/>
        <v>371.8286446</v>
      </c>
      <c r="R13" s="43">
        <f t="shared" si="12"/>
        <v>379.2652175</v>
      </c>
      <c r="S13" s="43">
        <f t="shared" si="12"/>
        <v>386.8505218</v>
      </c>
      <c r="T13" s="43">
        <f t="shared" si="12"/>
        <v>394.5875322</v>
      </c>
      <c r="U13" s="43">
        <f t="shared" si="12"/>
        <v>402.4792829</v>
      </c>
      <c r="V13" s="43">
        <f t="shared" si="12"/>
        <v>410.5288685</v>
      </c>
      <c r="W13" s="43">
        <f t="shared" si="12"/>
        <v>418.7394459</v>
      </c>
      <c r="X13" s="43">
        <f t="shared" si="12"/>
        <v>427.1142348</v>
      </c>
      <c r="Y13" s="43">
        <f t="shared" si="12"/>
        <v>435.6565195</v>
      </c>
      <c r="Z13" s="43">
        <f t="shared" si="12"/>
        <v>444.3696499</v>
      </c>
      <c r="AA13" s="43">
        <f t="shared" si="12"/>
        <v>453.2570429</v>
      </c>
      <c r="AB13" s="43">
        <f t="shared" si="12"/>
        <v>462.3221838</v>
      </c>
      <c r="AC13" s="43">
        <f t="shared" si="12"/>
        <v>471.5686275</v>
      </c>
      <c r="AD13" s="43">
        <f t="shared" si="12"/>
        <v>481</v>
      </c>
      <c r="AE13" s="43">
        <f t="shared" si="12"/>
        <v>490.62</v>
      </c>
      <c r="AF13" s="43">
        <f t="shared" si="12"/>
        <v>500.4324</v>
      </c>
      <c r="AG13" s="43">
        <f t="shared" si="12"/>
        <v>510.441048</v>
      </c>
      <c r="AH13" s="43">
        <f t="shared" si="12"/>
        <v>520.649869</v>
      </c>
      <c r="AI13" s="43">
        <f t="shared" si="12"/>
        <v>531.0628663</v>
      </c>
      <c r="AJ13" s="43"/>
      <c r="AK13" s="43"/>
      <c r="AL13" s="43"/>
    </row>
    <row r="14">
      <c r="A14" s="6" t="s">
        <v>35</v>
      </c>
      <c r="B14" s="12" t="s">
        <v>36</v>
      </c>
      <c r="C14" s="40">
        <v>177.0</v>
      </c>
      <c r="D14" s="41">
        <v>0.02</v>
      </c>
      <c r="E14" s="42">
        <f t="shared" ref="E14:AI14" si="13">IF(ISNUMBER(VALUE($C14)), VALUE($C14) * (1 / (1 + $D14)) ^ (2023-E$1), "NA")</f>
        <v>107.8869641</v>
      </c>
      <c r="F14" s="42">
        <f t="shared" si="13"/>
        <v>110.0447034</v>
      </c>
      <c r="G14" s="42">
        <f t="shared" si="13"/>
        <v>112.2455974</v>
      </c>
      <c r="H14" s="42">
        <f t="shared" si="13"/>
        <v>114.4905094</v>
      </c>
      <c r="I14" s="42">
        <f t="shared" si="13"/>
        <v>116.7803196</v>
      </c>
      <c r="J14" s="42">
        <f t="shared" si="13"/>
        <v>119.115926</v>
      </c>
      <c r="K14" s="42">
        <f t="shared" si="13"/>
        <v>121.4982445</v>
      </c>
      <c r="L14" s="42">
        <f t="shared" si="13"/>
        <v>123.9282094</v>
      </c>
      <c r="M14" s="43">
        <f t="shared" si="13"/>
        <v>126.4067736</v>
      </c>
      <c r="N14" s="43">
        <f t="shared" si="13"/>
        <v>128.934909</v>
      </c>
      <c r="O14" s="43">
        <f t="shared" si="13"/>
        <v>131.5136072</v>
      </c>
      <c r="P14" s="43">
        <f t="shared" si="13"/>
        <v>134.1438794</v>
      </c>
      <c r="Q14" s="43">
        <f t="shared" si="13"/>
        <v>136.8267569</v>
      </c>
      <c r="R14" s="43">
        <f t="shared" si="13"/>
        <v>139.5632921</v>
      </c>
      <c r="S14" s="43">
        <f t="shared" si="13"/>
        <v>142.3545579</v>
      </c>
      <c r="T14" s="43">
        <f t="shared" si="13"/>
        <v>145.2016491</v>
      </c>
      <c r="U14" s="43">
        <f t="shared" si="13"/>
        <v>148.1056821</v>
      </c>
      <c r="V14" s="43">
        <f t="shared" si="13"/>
        <v>151.0677957</v>
      </c>
      <c r="W14" s="43">
        <f t="shared" si="13"/>
        <v>154.0891516</v>
      </c>
      <c r="X14" s="43">
        <f t="shared" si="13"/>
        <v>157.1709346</v>
      </c>
      <c r="Y14" s="43">
        <f t="shared" si="13"/>
        <v>160.3143533</v>
      </c>
      <c r="Z14" s="43">
        <f t="shared" si="13"/>
        <v>163.5206404</v>
      </c>
      <c r="AA14" s="43">
        <f t="shared" si="13"/>
        <v>166.7910532</v>
      </c>
      <c r="AB14" s="43">
        <f t="shared" si="13"/>
        <v>170.1268743</v>
      </c>
      <c r="AC14" s="43">
        <f t="shared" si="13"/>
        <v>173.5294118</v>
      </c>
      <c r="AD14" s="43">
        <f t="shared" si="13"/>
        <v>177</v>
      </c>
      <c r="AE14" s="43">
        <f t="shared" si="13"/>
        <v>180.54</v>
      </c>
      <c r="AF14" s="43">
        <f t="shared" si="13"/>
        <v>184.1508</v>
      </c>
      <c r="AG14" s="43">
        <f t="shared" si="13"/>
        <v>187.833816</v>
      </c>
      <c r="AH14" s="43">
        <f t="shared" si="13"/>
        <v>191.5904923</v>
      </c>
      <c r="AI14" s="43">
        <f t="shared" si="13"/>
        <v>195.4223022</v>
      </c>
      <c r="AJ14" s="43"/>
      <c r="AK14" s="43"/>
      <c r="AL14" s="43"/>
    </row>
    <row r="15">
      <c r="A15" s="6" t="s">
        <v>37</v>
      </c>
      <c r="B15" s="12" t="s">
        <v>38</v>
      </c>
      <c r="C15" s="40">
        <v>250.0</v>
      </c>
      <c r="D15" s="41">
        <v>0.02</v>
      </c>
      <c r="E15" s="42">
        <f t="shared" ref="E15:AI15" si="14">IF(ISNUMBER(VALUE($C15)), VALUE($C15) * (1 / (1 + $D15)) ^ (2023-E$1), "NA")</f>
        <v>152.3827176</v>
      </c>
      <c r="F15" s="42">
        <f t="shared" si="14"/>
        <v>155.430372</v>
      </c>
      <c r="G15" s="42">
        <f t="shared" si="14"/>
        <v>158.5389794</v>
      </c>
      <c r="H15" s="42">
        <f t="shared" si="14"/>
        <v>161.709759</v>
      </c>
      <c r="I15" s="42">
        <f t="shared" si="14"/>
        <v>164.9439542</v>
      </c>
      <c r="J15" s="42">
        <f t="shared" si="14"/>
        <v>168.2428333</v>
      </c>
      <c r="K15" s="42">
        <f t="shared" si="14"/>
        <v>171.6076899</v>
      </c>
      <c r="L15" s="42">
        <f t="shared" si="14"/>
        <v>175.0398437</v>
      </c>
      <c r="M15" s="43">
        <f t="shared" si="14"/>
        <v>178.5406406</v>
      </c>
      <c r="N15" s="43">
        <f t="shared" si="14"/>
        <v>182.1114534</v>
      </c>
      <c r="O15" s="43">
        <f t="shared" si="14"/>
        <v>185.7536825</v>
      </c>
      <c r="P15" s="43">
        <f t="shared" si="14"/>
        <v>189.4687561</v>
      </c>
      <c r="Q15" s="43">
        <f t="shared" si="14"/>
        <v>193.2581313</v>
      </c>
      <c r="R15" s="43">
        <f t="shared" si="14"/>
        <v>197.1232939</v>
      </c>
      <c r="S15" s="43">
        <f t="shared" si="14"/>
        <v>201.0657598</v>
      </c>
      <c r="T15" s="43">
        <f t="shared" si="14"/>
        <v>205.087075</v>
      </c>
      <c r="U15" s="43">
        <f t="shared" si="14"/>
        <v>209.1888165</v>
      </c>
      <c r="V15" s="43">
        <f t="shared" si="14"/>
        <v>213.3725928</v>
      </c>
      <c r="W15" s="43">
        <f t="shared" si="14"/>
        <v>217.6400447</v>
      </c>
      <c r="X15" s="43">
        <f t="shared" si="14"/>
        <v>221.9928455</v>
      </c>
      <c r="Y15" s="43">
        <f t="shared" si="14"/>
        <v>226.4327025</v>
      </c>
      <c r="Z15" s="43">
        <f t="shared" si="14"/>
        <v>230.9613565</v>
      </c>
      <c r="AA15" s="43">
        <f t="shared" si="14"/>
        <v>235.5805836</v>
      </c>
      <c r="AB15" s="43">
        <f t="shared" si="14"/>
        <v>240.2921953</v>
      </c>
      <c r="AC15" s="43">
        <f t="shared" si="14"/>
        <v>245.0980392</v>
      </c>
      <c r="AD15" s="43">
        <f t="shared" si="14"/>
        <v>250</v>
      </c>
      <c r="AE15" s="43">
        <f t="shared" si="14"/>
        <v>255</v>
      </c>
      <c r="AF15" s="43">
        <f t="shared" si="14"/>
        <v>260.1</v>
      </c>
      <c r="AG15" s="43">
        <f t="shared" si="14"/>
        <v>265.302</v>
      </c>
      <c r="AH15" s="43">
        <f t="shared" si="14"/>
        <v>270.60804</v>
      </c>
      <c r="AI15" s="43">
        <f t="shared" si="14"/>
        <v>276.0202008</v>
      </c>
      <c r="AJ15" s="43"/>
      <c r="AK15" s="43"/>
      <c r="AL15" s="43"/>
    </row>
    <row r="16">
      <c r="A16" s="6" t="s">
        <v>39</v>
      </c>
      <c r="B16" s="12" t="s">
        <v>40</v>
      </c>
      <c r="C16" s="40">
        <v>391.0</v>
      </c>
      <c r="D16" s="41">
        <v>0.02</v>
      </c>
      <c r="E16" s="42">
        <f t="shared" ref="E16:AI16" si="15">IF(ISNUMBER(VALUE($C16)), VALUE($C16) * (1 / (1 + $D16)) ^ (2023-E$1), "NA")</f>
        <v>238.3265704</v>
      </c>
      <c r="F16" s="42">
        <f t="shared" si="15"/>
        <v>243.0931018</v>
      </c>
      <c r="G16" s="42">
        <f t="shared" si="15"/>
        <v>247.9549638</v>
      </c>
      <c r="H16" s="42">
        <f t="shared" si="15"/>
        <v>252.9140631</v>
      </c>
      <c r="I16" s="42">
        <f t="shared" si="15"/>
        <v>257.9723444</v>
      </c>
      <c r="J16" s="42">
        <f t="shared" si="15"/>
        <v>263.1317912</v>
      </c>
      <c r="K16" s="42">
        <f t="shared" si="15"/>
        <v>268.3944271</v>
      </c>
      <c r="L16" s="42">
        <f t="shared" si="15"/>
        <v>273.7623156</v>
      </c>
      <c r="M16" s="43">
        <f t="shared" si="15"/>
        <v>279.2375619</v>
      </c>
      <c r="N16" s="43">
        <f t="shared" si="15"/>
        <v>284.8223132</v>
      </c>
      <c r="O16" s="43">
        <f t="shared" si="15"/>
        <v>290.5187594</v>
      </c>
      <c r="P16" s="43">
        <f t="shared" si="15"/>
        <v>296.3291346</v>
      </c>
      <c r="Q16" s="43">
        <f t="shared" si="15"/>
        <v>302.2557173</v>
      </c>
      <c r="R16" s="43">
        <f t="shared" si="15"/>
        <v>308.3008317</v>
      </c>
      <c r="S16" s="43">
        <f t="shared" si="15"/>
        <v>314.4668483</v>
      </c>
      <c r="T16" s="43">
        <f t="shared" si="15"/>
        <v>320.7561853</v>
      </c>
      <c r="U16" s="43">
        <f t="shared" si="15"/>
        <v>327.171309</v>
      </c>
      <c r="V16" s="43">
        <f t="shared" si="15"/>
        <v>333.7147351</v>
      </c>
      <c r="W16" s="43">
        <f t="shared" si="15"/>
        <v>340.3890298</v>
      </c>
      <c r="X16" s="43">
        <f t="shared" si="15"/>
        <v>347.1968104</v>
      </c>
      <c r="Y16" s="43">
        <f t="shared" si="15"/>
        <v>354.1407466</v>
      </c>
      <c r="Z16" s="43">
        <f t="shared" si="15"/>
        <v>361.2235616</v>
      </c>
      <c r="AA16" s="43">
        <f t="shared" si="15"/>
        <v>368.4480328</v>
      </c>
      <c r="AB16" s="43">
        <f t="shared" si="15"/>
        <v>375.8169935</v>
      </c>
      <c r="AC16" s="43">
        <f t="shared" si="15"/>
        <v>383.3333333</v>
      </c>
      <c r="AD16" s="43">
        <f t="shared" si="15"/>
        <v>391</v>
      </c>
      <c r="AE16" s="43">
        <f t="shared" si="15"/>
        <v>398.82</v>
      </c>
      <c r="AF16" s="43">
        <f t="shared" si="15"/>
        <v>406.7964</v>
      </c>
      <c r="AG16" s="43">
        <f t="shared" si="15"/>
        <v>414.932328</v>
      </c>
      <c r="AH16" s="43">
        <f t="shared" si="15"/>
        <v>423.2309746</v>
      </c>
      <c r="AI16" s="43">
        <f t="shared" si="15"/>
        <v>431.6955941</v>
      </c>
      <c r="AJ16" s="43"/>
      <c r="AK16" s="43"/>
      <c r="AL16" s="43"/>
    </row>
    <row r="17">
      <c r="A17" s="6" t="s">
        <v>41</v>
      </c>
      <c r="B17" s="12" t="s">
        <v>42</v>
      </c>
      <c r="C17" s="40">
        <v>226.0</v>
      </c>
      <c r="D17" s="41">
        <v>0.02</v>
      </c>
      <c r="E17" s="42">
        <f t="shared" ref="E17:AI17" si="16">IF(ISNUMBER(VALUE($C17)), VALUE($C17) * (1 / (1 + $D17)) ^ (2023-E$1), "NA")</f>
        <v>137.7539767</v>
      </c>
      <c r="F17" s="42">
        <f t="shared" si="16"/>
        <v>140.5090563</v>
      </c>
      <c r="G17" s="42">
        <f t="shared" si="16"/>
        <v>143.3192374</v>
      </c>
      <c r="H17" s="42">
        <f t="shared" si="16"/>
        <v>146.1856221</v>
      </c>
      <c r="I17" s="42">
        <f t="shared" si="16"/>
        <v>149.1093346</v>
      </c>
      <c r="J17" s="42">
        <f t="shared" si="16"/>
        <v>152.0915213</v>
      </c>
      <c r="K17" s="42">
        <f t="shared" si="16"/>
        <v>155.1333517</v>
      </c>
      <c r="L17" s="42">
        <f t="shared" si="16"/>
        <v>158.2360187</v>
      </c>
      <c r="M17" s="43">
        <f t="shared" si="16"/>
        <v>161.4007391</v>
      </c>
      <c r="N17" s="43">
        <f t="shared" si="16"/>
        <v>164.6287539</v>
      </c>
      <c r="O17" s="43">
        <f t="shared" si="16"/>
        <v>167.921329</v>
      </c>
      <c r="P17" s="43">
        <f t="shared" si="16"/>
        <v>171.2797556</v>
      </c>
      <c r="Q17" s="43">
        <f t="shared" si="16"/>
        <v>174.7053507</v>
      </c>
      <c r="R17" s="43">
        <f t="shared" si="16"/>
        <v>178.1994577</v>
      </c>
      <c r="S17" s="43">
        <f t="shared" si="16"/>
        <v>181.7634468</v>
      </c>
      <c r="T17" s="43">
        <f t="shared" si="16"/>
        <v>185.3987158</v>
      </c>
      <c r="U17" s="43">
        <f t="shared" si="16"/>
        <v>189.1066901</v>
      </c>
      <c r="V17" s="43">
        <f t="shared" si="16"/>
        <v>192.8888239</v>
      </c>
      <c r="W17" s="43">
        <f t="shared" si="16"/>
        <v>196.7466004</v>
      </c>
      <c r="X17" s="43">
        <f t="shared" si="16"/>
        <v>200.6815324</v>
      </c>
      <c r="Y17" s="43">
        <f t="shared" si="16"/>
        <v>204.695163</v>
      </c>
      <c r="Z17" s="43">
        <f t="shared" si="16"/>
        <v>208.7890663</v>
      </c>
      <c r="AA17" s="43">
        <f t="shared" si="16"/>
        <v>212.9648476</v>
      </c>
      <c r="AB17" s="43">
        <f t="shared" si="16"/>
        <v>217.2241446</v>
      </c>
      <c r="AC17" s="43">
        <f t="shared" si="16"/>
        <v>221.5686275</v>
      </c>
      <c r="AD17" s="43">
        <f t="shared" si="16"/>
        <v>226</v>
      </c>
      <c r="AE17" s="43">
        <f t="shared" si="16"/>
        <v>230.52</v>
      </c>
      <c r="AF17" s="43">
        <f t="shared" si="16"/>
        <v>235.1304</v>
      </c>
      <c r="AG17" s="43">
        <f t="shared" si="16"/>
        <v>239.833008</v>
      </c>
      <c r="AH17" s="43">
        <f t="shared" si="16"/>
        <v>244.6296682</v>
      </c>
      <c r="AI17" s="43">
        <f t="shared" si="16"/>
        <v>249.5222615</v>
      </c>
      <c r="AJ17" s="43"/>
      <c r="AK17" s="43"/>
      <c r="AL17" s="43"/>
    </row>
    <row r="18">
      <c r="A18" s="6" t="s">
        <v>43</v>
      </c>
      <c r="B18" s="12" t="s">
        <v>44</v>
      </c>
      <c r="C18" s="40">
        <v>220.0</v>
      </c>
      <c r="D18" s="41">
        <v>0.02</v>
      </c>
      <c r="E18" s="42">
        <f t="shared" ref="E18:AI18" si="17">IF(ISNUMBER(VALUE($C18)), VALUE($C18) * (1 / (1 + $D18)) ^ (2023-E$1), "NA")</f>
        <v>134.0967915</v>
      </c>
      <c r="F18" s="42">
        <f t="shared" si="17"/>
        <v>136.7787273</v>
      </c>
      <c r="G18" s="42">
        <f t="shared" si="17"/>
        <v>139.5143019</v>
      </c>
      <c r="H18" s="42">
        <f t="shared" si="17"/>
        <v>142.3045879</v>
      </c>
      <c r="I18" s="42">
        <f t="shared" si="17"/>
        <v>145.1506797</v>
      </c>
      <c r="J18" s="42">
        <f t="shared" si="17"/>
        <v>148.0536933</v>
      </c>
      <c r="K18" s="42">
        <f t="shared" si="17"/>
        <v>151.0147671</v>
      </c>
      <c r="L18" s="42">
        <f t="shared" si="17"/>
        <v>154.0350625</v>
      </c>
      <c r="M18" s="43">
        <f t="shared" si="17"/>
        <v>157.1157637</v>
      </c>
      <c r="N18" s="43">
        <f t="shared" si="17"/>
        <v>160.258079</v>
      </c>
      <c r="O18" s="43">
        <f t="shared" si="17"/>
        <v>163.4632406</v>
      </c>
      <c r="P18" s="43">
        <f t="shared" si="17"/>
        <v>166.7325054</v>
      </c>
      <c r="Q18" s="43">
        <f t="shared" si="17"/>
        <v>170.0671555</v>
      </c>
      <c r="R18" s="43">
        <f t="shared" si="17"/>
        <v>173.4684986</v>
      </c>
      <c r="S18" s="43">
        <f t="shared" si="17"/>
        <v>176.9378686</v>
      </c>
      <c r="T18" s="43">
        <f t="shared" si="17"/>
        <v>180.476626</v>
      </c>
      <c r="U18" s="43">
        <f t="shared" si="17"/>
        <v>184.0861585</v>
      </c>
      <c r="V18" s="43">
        <f t="shared" si="17"/>
        <v>187.7678817</v>
      </c>
      <c r="W18" s="43">
        <f t="shared" si="17"/>
        <v>191.5232393</v>
      </c>
      <c r="X18" s="43">
        <f t="shared" si="17"/>
        <v>195.3537041</v>
      </c>
      <c r="Y18" s="43">
        <f t="shared" si="17"/>
        <v>199.2607782</v>
      </c>
      <c r="Z18" s="43">
        <f t="shared" si="17"/>
        <v>203.2459937</v>
      </c>
      <c r="AA18" s="43">
        <f t="shared" si="17"/>
        <v>207.3109136</v>
      </c>
      <c r="AB18" s="43">
        <f t="shared" si="17"/>
        <v>211.4571319</v>
      </c>
      <c r="AC18" s="43">
        <f t="shared" si="17"/>
        <v>215.6862745</v>
      </c>
      <c r="AD18" s="43">
        <f t="shared" si="17"/>
        <v>220</v>
      </c>
      <c r="AE18" s="43">
        <f t="shared" si="17"/>
        <v>224.4</v>
      </c>
      <c r="AF18" s="43">
        <f t="shared" si="17"/>
        <v>228.888</v>
      </c>
      <c r="AG18" s="43">
        <f t="shared" si="17"/>
        <v>233.46576</v>
      </c>
      <c r="AH18" s="43">
        <f t="shared" si="17"/>
        <v>238.1350752</v>
      </c>
      <c r="AI18" s="43">
        <f t="shared" si="17"/>
        <v>242.8977767</v>
      </c>
      <c r="AJ18" s="43"/>
      <c r="AK18" s="43"/>
      <c r="AL18" s="43"/>
    </row>
    <row r="19">
      <c r="A19" s="19" t="s">
        <v>45</v>
      </c>
      <c r="B19" s="12" t="s">
        <v>46</v>
      </c>
      <c r="C19" s="40">
        <v>243.0</v>
      </c>
      <c r="D19" s="41">
        <v>0.02</v>
      </c>
      <c r="E19" s="42">
        <f t="shared" ref="E19:AI19" si="18">IF(ISNUMBER(VALUE($C19)), VALUE($C19) * (1 / (1 + $D19)) ^ (2023-E$1), "NA")</f>
        <v>148.1160015</v>
      </c>
      <c r="F19" s="42">
        <f t="shared" si="18"/>
        <v>151.0783216</v>
      </c>
      <c r="G19" s="42">
        <f t="shared" si="18"/>
        <v>154.099888</v>
      </c>
      <c r="H19" s="42">
        <f t="shared" si="18"/>
        <v>157.1818858</v>
      </c>
      <c r="I19" s="42">
        <f t="shared" si="18"/>
        <v>160.3255235</v>
      </c>
      <c r="J19" s="42">
        <f t="shared" si="18"/>
        <v>163.5320339</v>
      </c>
      <c r="K19" s="42">
        <f t="shared" si="18"/>
        <v>166.8026746</v>
      </c>
      <c r="L19" s="42">
        <f t="shared" si="18"/>
        <v>170.1387281</v>
      </c>
      <c r="M19" s="43">
        <f t="shared" si="18"/>
        <v>173.5415027</v>
      </c>
      <c r="N19" s="43">
        <f t="shared" si="18"/>
        <v>177.0123327</v>
      </c>
      <c r="O19" s="43">
        <f t="shared" si="18"/>
        <v>180.5525794</v>
      </c>
      <c r="P19" s="43">
        <f t="shared" si="18"/>
        <v>184.163631</v>
      </c>
      <c r="Q19" s="43">
        <f t="shared" si="18"/>
        <v>187.8469036</v>
      </c>
      <c r="R19" s="43">
        <f t="shared" si="18"/>
        <v>191.6038417</v>
      </c>
      <c r="S19" s="43">
        <f t="shared" si="18"/>
        <v>195.4359185</v>
      </c>
      <c r="T19" s="43">
        <f t="shared" si="18"/>
        <v>199.3446369</v>
      </c>
      <c r="U19" s="43">
        <f t="shared" si="18"/>
        <v>203.3315296</v>
      </c>
      <c r="V19" s="43">
        <f t="shared" si="18"/>
        <v>207.3981602</v>
      </c>
      <c r="W19" s="43">
        <f t="shared" si="18"/>
        <v>211.5461234</v>
      </c>
      <c r="X19" s="43">
        <f t="shared" si="18"/>
        <v>215.7770459</v>
      </c>
      <c r="Y19" s="43">
        <f t="shared" si="18"/>
        <v>220.0925868</v>
      </c>
      <c r="Z19" s="43">
        <f t="shared" si="18"/>
        <v>224.4944385</v>
      </c>
      <c r="AA19" s="43">
        <f t="shared" si="18"/>
        <v>228.9843273</v>
      </c>
      <c r="AB19" s="43">
        <f t="shared" si="18"/>
        <v>233.5640138</v>
      </c>
      <c r="AC19" s="43">
        <f t="shared" si="18"/>
        <v>238.2352941</v>
      </c>
      <c r="AD19" s="43">
        <f t="shared" si="18"/>
        <v>243</v>
      </c>
      <c r="AE19" s="43">
        <f t="shared" si="18"/>
        <v>247.86</v>
      </c>
      <c r="AF19" s="43">
        <f t="shared" si="18"/>
        <v>252.8172</v>
      </c>
      <c r="AG19" s="43">
        <f t="shared" si="18"/>
        <v>257.873544</v>
      </c>
      <c r="AH19" s="43">
        <f t="shared" si="18"/>
        <v>263.0310149</v>
      </c>
      <c r="AI19" s="43">
        <f t="shared" si="18"/>
        <v>268.2916352</v>
      </c>
      <c r="AJ19" s="43"/>
      <c r="AK19" s="43"/>
      <c r="AL19" s="43"/>
    </row>
    <row r="20">
      <c r="A20" s="22" t="s">
        <v>47</v>
      </c>
      <c r="B20" s="12" t="s">
        <v>14</v>
      </c>
      <c r="C20" s="40" t="s">
        <v>14</v>
      </c>
      <c r="D20" s="41">
        <v>0.02</v>
      </c>
      <c r="E20" s="42" t="str">
        <f t="shared" ref="E20:AI20" si="19">IF(ISNUMBER(VALUE($C20)), VALUE($C20) * (1 / (1 + $D20)) ^ (2023-E$1), "NA")</f>
        <v>NA</v>
      </c>
      <c r="F20" s="42" t="str">
        <f t="shared" si="19"/>
        <v>NA</v>
      </c>
      <c r="G20" s="42" t="str">
        <f t="shared" si="19"/>
        <v>NA</v>
      </c>
      <c r="H20" s="42" t="str">
        <f t="shared" si="19"/>
        <v>NA</v>
      </c>
      <c r="I20" s="42" t="str">
        <f t="shared" si="19"/>
        <v>NA</v>
      </c>
      <c r="J20" s="42" t="str">
        <f t="shared" si="19"/>
        <v>NA</v>
      </c>
      <c r="K20" s="42" t="str">
        <f t="shared" si="19"/>
        <v>NA</v>
      </c>
      <c r="L20" s="42" t="str">
        <f t="shared" si="19"/>
        <v>NA</v>
      </c>
      <c r="M20" s="43" t="str">
        <f t="shared" si="19"/>
        <v>NA</v>
      </c>
      <c r="N20" s="43" t="str">
        <f t="shared" si="19"/>
        <v>NA</v>
      </c>
      <c r="O20" s="43" t="str">
        <f t="shared" si="19"/>
        <v>NA</v>
      </c>
      <c r="P20" s="43" t="str">
        <f t="shared" si="19"/>
        <v>NA</v>
      </c>
      <c r="Q20" s="43" t="str">
        <f t="shared" si="19"/>
        <v>NA</v>
      </c>
      <c r="R20" s="43" t="str">
        <f t="shared" si="19"/>
        <v>NA</v>
      </c>
      <c r="S20" s="43" t="str">
        <f t="shared" si="19"/>
        <v>NA</v>
      </c>
      <c r="T20" s="43" t="str">
        <f t="shared" si="19"/>
        <v>NA</v>
      </c>
      <c r="U20" s="43" t="str">
        <f t="shared" si="19"/>
        <v>NA</v>
      </c>
      <c r="V20" s="43" t="str">
        <f t="shared" si="19"/>
        <v>NA</v>
      </c>
      <c r="W20" s="43" t="str">
        <f t="shared" si="19"/>
        <v>NA</v>
      </c>
      <c r="X20" s="43" t="str">
        <f t="shared" si="19"/>
        <v>NA</v>
      </c>
      <c r="Y20" s="43" t="str">
        <f t="shared" si="19"/>
        <v>NA</v>
      </c>
      <c r="Z20" s="43" t="str">
        <f t="shared" si="19"/>
        <v>NA</v>
      </c>
      <c r="AA20" s="43" t="str">
        <f t="shared" si="19"/>
        <v>NA</v>
      </c>
      <c r="AB20" s="43" t="str">
        <f t="shared" si="19"/>
        <v>NA</v>
      </c>
      <c r="AC20" s="43" t="str">
        <f t="shared" si="19"/>
        <v>NA</v>
      </c>
      <c r="AD20" s="43" t="str">
        <f t="shared" si="19"/>
        <v>NA</v>
      </c>
      <c r="AE20" s="43" t="str">
        <f t="shared" si="19"/>
        <v>NA</v>
      </c>
      <c r="AF20" s="43" t="str">
        <f t="shared" si="19"/>
        <v>NA</v>
      </c>
      <c r="AG20" s="43" t="str">
        <f t="shared" si="19"/>
        <v>NA</v>
      </c>
      <c r="AH20" s="43" t="str">
        <f t="shared" si="19"/>
        <v>NA</v>
      </c>
      <c r="AI20" s="43" t="str">
        <f t="shared" si="19"/>
        <v>NA</v>
      </c>
      <c r="AJ20" s="43"/>
      <c r="AK20" s="43"/>
      <c r="AL20" s="43"/>
    </row>
    <row r="21">
      <c r="A21" s="21" t="s">
        <v>48</v>
      </c>
      <c r="B21" s="12" t="s">
        <v>14</v>
      </c>
      <c r="C21" s="40" t="s">
        <v>14</v>
      </c>
      <c r="D21" s="41">
        <v>0.02</v>
      </c>
      <c r="E21" s="42" t="str">
        <f t="shared" ref="E21:AI21" si="20">IF(ISNUMBER(VALUE($C21)), VALUE($C21) * (1 / (1 + $D21)) ^ (2023-E$1), "NA")</f>
        <v>NA</v>
      </c>
      <c r="F21" s="42" t="str">
        <f t="shared" si="20"/>
        <v>NA</v>
      </c>
      <c r="G21" s="42" t="str">
        <f t="shared" si="20"/>
        <v>NA</v>
      </c>
      <c r="H21" s="42" t="str">
        <f t="shared" si="20"/>
        <v>NA</v>
      </c>
      <c r="I21" s="42" t="str">
        <f t="shared" si="20"/>
        <v>NA</v>
      </c>
      <c r="J21" s="42" t="str">
        <f t="shared" si="20"/>
        <v>NA</v>
      </c>
      <c r="K21" s="42" t="str">
        <f t="shared" si="20"/>
        <v>NA</v>
      </c>
      <c r="L21" s="42" t="str">
        <f t="shared" si="20"/>
        <v>NA</v>
      </c>
      <c r="M21" s="43" t="str">
        <f t="shared" si="20"/>
        <v>NA</v>
      </c>
      <c r="N21" s="43" t="str">
        <f t="shared" si="20"/>
        <v>NA</v>
      </c>
      <c r="O21" s="43" t="str">
        <f t="shared" si="20"/>
        <v>NA</v>
      </c>
      <c r="P21" s="43" t="str">
        <f t="shared" si="20"/>
        <v>NA</v>
      </c>
      <c r="Q21" s="43" t="str">
        <f t="shared" si="20"/>
        <v>NA</v>
      </c>
      <c r="R21" s="43" t="str">
        <f t="shared" si="20"/>
        <v>NA</v>
      </c>
      <c r="S21" s="43" t="str">
        <f t="shared" si="20"/>
        <v>NA</v>
      </c>
      <c r="T21" s="43" t="str">
        <f t="shared" si="20"/>
        <v>NA</v>
      </c>
      <c r="U21" s="43" t="str">
        <f t="shared" si="20"/>
        <v>NA</v>
      </c>
      <c r="V21" s="43" t="str">
        <f t="shared" si="20"/>
        <v>NA</v>
      </c>
      <c r="W21" s="43" t="str">
        <f t="shared" si="20"/>
        <v>NA</v>
      </c>
      <c r="X21" s="43" t="str">
        <f t="shared" si="20"/>
        <v>NA</v>
      </c>
      <c r="Y21" s="43" t="str">
        <f t="shared" si="20"/>
        <v>NA</v>
      </c>
      <c r="Z21" s="43" t="str">
        <f t="shared" si="20"/>
        <v>NA</v>
      </c>
      <c r="AA21" s="43" t="str">
        <f t="shared" si="20"/>
        <v>NA</v>
      </c>
      <c r="AB21" s="43" t="str">
        <f t="shared" si="20"/>
        <v>NA</v>
      </c>
      <c r="AC21" s="43" t="str">
        <f t="shared" si="20"/>
        <v>NA</v>
      </c>
      <c r="AD21" s="43" t="str">
        <f t="shared" si="20"/>
        <v>NA</v>
      </c>
      <c r="AE21" s="43" t="str">
        <f t="shared" si="20"/>
        <v>NA</v>
      </c>
      <c r="AF21" s="43" t="str">
        <f t="shared" si="20"/>
        <v>NA</v>
      </c>
      <c r="AG21" s="43" t="str">
        <f t="shared" si="20"/>
        <v>NA</v>
      </c>
      <c r="AH21" s="43" t="str">
        <f t="shared" si="20"/>
        <v>NA</v>
      </c>
      <c r="AI21" s="43" t="str">
        <f t="shared" si="20"/>
        <v>NA</v>
      </c>
      <c r="AJ21" s="43"/>
      <c r="AK21" s="43"/>
      <c r="AL21" s="43"/>
    </row>
    <row r="22">
      <c r="A22" s="21" t="s">
        <v>49</v>
      </c>
      <c r="B22" s="12" t="s">
        <v>50</v>
      </c>
      <c r="C22" s="40">
        <v>221.0</v>
      </c>
      <c r="D22" s="41">
        <v>0.02</v>
      </c>
      <c r="E22" s="42">
        <f t="shared" ref="E22:AI22" si="21">IF(ISNUMBER(VALUE($C22)), VALUE($C22) * (1 / (1 + $D22)) ^ (2023-E$1), "NA")</f>
        <v>134.7063224</v>
      </c>
      <c r="F22" s="42">
        <f t="shared" si="21"/>
        <v>137.4004488</v>
      </c>
      <c r="G22" s="42">
        <f t="shared" si="21"/>
        <v>140.1484578</v>
      </c>
      <c r="H22" s="42">
        <f t="shared" si="21"/>
        <v>142.951427</v>
      </c>
      <c r="I22" s="42">
        <f t="shared" si="21"/>
        <v>145.8104555</v>
      </c>
      <c r="J22" s="42">
        <f t="shared" si="21"/>
        <v>148.7266646</v>
      </c>
      <c r="K22" s="42">
        <f t="shared" si="21"/>
        <v>151.7011979</v>
      </c>
      <c r="L22" s="42">
        <f t="shared" si="21"/>
        <v>154.7352219</v>
      </c>
      <c r="M22" s="43">
        <f t="shared" si="21"/>
        <v>157.8299263</v>
      </c>
      <c r="N22" s="43">
        <f t="shared" si="21"/>
        <v>160.9865248</v>
      </c>
      <c r="O22" s="43">
        <f t="shared" si="21"/>
        <v>164.2062553</v>
      </c>
      <c r="P22" s="43">
        <f t="shared" si="21"/>
        <v>167.4903804</v>
      </c>
      <c r="Q22" s="43">
        <f t="shared" si="21"/>
        <v>170.840188</v>
      </c>
      <c r="R22" s="43">
        <f t="shared" si="21"/>
        <v>174.2569918</v>
      </c>
      <c r="S22" s="43">
        <f t="shared" si="21"/>
        <v>177.7421316</v>
      </c>
      <c r="T22" s="43">
        <f t="shared" si="21"/>
        <v>181.2969743</v>
      </c>
      <c r="U22" s="43">
        <f t="shared" si="21"/>
        <v>184.9229138</v>
      </c>
      <c r="V22" s="43">
        <f t="shared" si="21"/>
        <v>188.621372</v>
      </c>
      <c r="W22" s="43">
        <f t="shared" si="21"/>
        <v>192.3937995</v>
      </c>
      <c r="X22" s="43">
        <f t="shared" si="21"/>
        <v>196.2416755</v>
      </c>
      <c r="Y22" s="43">
        <f t="shared" si="21"/>
        <v>200.166509</v>
      </c>
      <c r="Z22" s="43">
        <f t="shared" si="21"/>
        <v>204.1698392</v>
      </c>
      <c r="AA22" s="43">
        <f t="shared" si="21"/>
        <v>208.2532359</v>
      </c>
      <c r="AB22" s="43">
        <f t="shared" si="21"/>
        <v>212.4183007</v>
      </c>
      <c r="AC22" s="43">
        <f t="shared" si="21"/>
        <v>216.6666667</v>
      </c>
      <c r="AD22" s="43">
        <f t="shared" si="21"/>
        <v>221</v>
      </c>
      <c r="AE22" s="43">
        <f t="shared" si="21"/>
        <v>225.42</v>
      </c>
      <c r="AF22" s="43">
        <f t="shared" si="21"/>
        <v>229.9284</v>
      </c>
      <c r="AG22" s="43">
        <f t="shared" si="21"/>
        <v>234.526968</v>
      </c>
      <c r="AH22" s="43">
        <f t="shared" si="21"/>
        <v>239.2175074</v>
      </c>
      <c r="AI22" s="43">
        <f t="shared" si="21"/>
        <v>244.0018575</v>
      </c>
      <c r="AJ22" s="43"/>
      <c r="AK22" s="43"/>
      <c r="AL22" s="43"/>
    </row>
    <row r="23">
      <c r="A23" s="6" t="s">
        <v>51</v>
      </c>
      <c r="B23" s="12" t="s">
        <v>52</v>
      </c>
      <c r="C23" s="40">
        <v>285.0</v>
      </c>
      <c r="D23" s="41">
        <v>0.02</v>
      </c>
      <c r="E23" s="42">
        <f t="shared" ref="E23:AI23" si="22">IF(ISNUMBER(VALUE($C23)), VALUE($C23) * (1 / (1 + $D23)) ^ (2023-E$1), "NA")</f>
        <v>173.7162981</v>
      </c>
      <c r="F23" s="42">
        <f t="shared" si="22"/>
        <v>177.1906241</v>
      </c>
      <c r="G23" s="42">
        <f t="shared" si="22"/>
        <v>180.7344365</v>
      </c>
      <c r="H23" s="42">
        <f t="shared" si="22"/>
        <v>184.3491253</v>
      </c>
      <c r="I23" s="42">
        <f t="shared" si="22"/>
        <v>188.0361078</v>
      </c>
      <c r="J23" s="42">
        <f t="shared" si="22"/>
        <v>191.7968299</v>
      </c>
      <c r="K23" s="42">
        <f t="shared" si="22"/>
        <v>195.6327665</v>
      </c>
      <c r="L23" s="42">
        <f t="shared" si="22"/>
        <v>199.5454219</v>
      </c>
      <c r="M23" s="43">
        <f t="shared" si="22"/>
        <v>203.5363303</v>
      </c>
      <c r="N23" s="43">
        <f t="shared" si="22"/>
        <v>207.6070569</v>
      </c>
      <c r="O23" s="43">
        <f t="shared" si="22"/>
        <v>211.759198</v>
      </c>
      <c r="P23" s="43">
        <f t="shared" si="22"/>
        <v>215.994382</v>
      </c>
      <c r="Q23" s="43">
        <f t="shared" si="22"/>
        <v>220.3142696</v>
      </c>
      <c r="R23" s="43">
        <f t="shared" si="22"/>
        <v>224.720555</v>
      </c>
      <c r="S23" s="43">
        <f t="shared" si="22"/>
        <v>229.2149661</v>
      </c>
      <c r="T23" s="43">
        <f t="shared" si="22"/>
        <v>233.7992655</v>
      </c>
      <c r="U23" s="43">
        <f t="shared" si="22"/>
        <v>238.4752508</v>
      </c>
      <c r="V23" s="43">
        <f t="shared" si="22"/>
        <v>243.2447558</v>
      </c>
      <c r="W23" s="43">
        <f t="shared" si="22"/>
        <v>248.1096509</v>
      </c>
      <c r="X23" s="43">
        <f t="shared" si="22"/>
        <v>253.0718439</v>
      </c>
      <c r="Y23" s="43">
        <f t="shared" si="22"/>
        <v>258.1332808</v>
      </c>
      <c r="Z23" s="43">
        <f t="shared" si="22"/>
        <v>263.2959464</v>
      </c>
      <c r="AA23" s="43">
        <f t="shared" si="22"/>
        <v>268.5618653</v>
      </c>
      <c r="AB23" s="43">
        <f t="shared" si="22"/>
        <v>273.9331027</v>
      </c>
      <c r="AC23" s="43">
        <f t="shared" si="22"/>
        <v>279.4117647</v>
      </c>
      <c r="AD23" s="43">
        <f t="shared" si="22"/>
        <v>285</v>
      </c>
      <c r="AE23" s="43">
        <f t="shared" si="22"/>
        <v>290.7</v>
      </c>
      <c r="AF23" s="43">
        <f t="shared" si="22"/>
        <v>296.514</v>
      </c>
      <c r="AG23" s="43">
        <f t="shared" si="22"/>
        <v>302.44428</v>
      </c>
      <c r="AH23" s="43">
        <f t="shared" si="22"/>
        <v>308.4931656</v>
      </c>
      <c r="AI23" s="43">
        <f t="shared" si="22"/>
        <v>314.6630289</v>
      </c>
      <c r="AJ23" s="43"/>
      <c r="AK23" s="43"/>
      <c r="AL23" s="43"/>
    </row>
    <row r="24">
      <c r="A24" s="21" t="s">
        <v>53</v>
      </c>
      <c r="B24" s="12" t="s">
        <v>14</v>
      </c>
      <c r="C24" s="40" t="s">
        <v>14</v>
      </c>
      <c r="D24" s="41">
        <v>0.02</v>
      </c>
      <c r="E24" s="42" t="str">
        <f t="shared" ref="E24:AI24" si="23">IF(ISNUMBER(VALUE($C24)), VALUE($C24) * (1 / (1 + $D24)) ^ (2023-E$1), "NA")</f>
        <v>NA</v>
      </c>
      <c r="F24" s="42" t="str">
        <f t="shared" si="23"/>
        <v>NA</v>
      </c>
      <c r="G24" s="42" t="str">
        <f t="shared" si="23"/>
        <v>NA</v>
      </c>
      <c r="H24" s="42" t="str">
        <f t="shared" si="23"/>
        <v>NA</v>
      </c>
      <c r="I24" s="42" t="str">
        <f t="shared" si="23"/>
        <v>NA</v>
      </c>
      <c r="J24" s="42" t="str">
        <f t="shared" si="23"/>
        <v>NA</v>
      </c>
      <c r="K24" s="42" t="str">
        <f t="shared" si="23"/>
        <v>NA</v>
      </c>
      <c r="L24" s="42" t="str">
        <f t="shared" si="23"/>
        <v>NA</v>
      </c>
      <c r="M24" s="43" t="str">
        <f t="shared" si="23"/>
        <v>NA</v>
      </c>
      <c r="N24" s="43" t="str">
        <f t="shared" si="23"/>
        <v>NA</v>
      </c>
      <c r="O24" s="43" t="str">
        <f t="shared" si="23"/>
        <v>NA</v>
      </c>
      <c r="P24" s="43" t="str">
        <f t="shared" si="23"/>
        <v>NA</v>
      </c>
      <c r="Q24" s="43" t="str">
        <f t="shared" si="23"/>
        <v>NA</v>
      </c>
      <c r="R24" s="43" t="str">
        <f t="shared" si="23"/>
        <v>NA</v>
      </c>
      <c r="S24" s="43" t="str">
        <f t="shared" si="23"/>
        <v>NA</v>
      </c>
      <c r="T24" s="43" t="str">
        <f t="shared" si="23"/>
        <v>NA</v>
      </c>
      <c r="U24" s="43" t="str">
        <f t="shared" si="23"/>
        <v>NA</v>
      </c>
      <c r="V24" s="43" t="str">
        <f t="shared" si="23"/>
        <v>NA</v>
      </c>
      <c r="W24" s="43" t="str">
        <f t="shared" si="23"/>
        <v>NA</v>
      </c>
      <c r="X24" s="43" t="str">
        <f t="shared" si="23"/>
        <v>NA</v>
      </c>
      <c r="Y24" s="43" t="str">
        <f t="shared" si="23"/>
        <v>NA</v>
      </c>
      <c r="Z24" s="43" t="str">
        <f t="shared" si="23"/>
        <v>NA</v>
      </c>
      <c r="AA24" s="43" t="str">
        <f t="shared" si="23"/>
        <v>NA</v>
      </c>
      <c r="AB24" s="43" t="str">
        <f t="shared" si="23"/>
        <v>NA</v>
      </c>
      <c r="AC24" s="43" t="str">
        <f t="shared" si="23"/>
        <v>NA</v>
      </c>
      <c r="AD24" s="43" t="str">
        <f t="shared" si="23"/>
        <v>NA</v>
      </c>
      <c r="AE24" s="43" t="str">
        <f t="shared" si="23"/>
        <v>NA</v>
      </c>
      <c r="AF24" s="43" t="str">
        <f t="shared" si="23"/>
        <v>NA</v>
      </c>
      <c r="AG24" s="43" t="str">
        <f t="shared" si="23"/>
        <v>NA</v>
      </c>
      <c r="AH24" s="43" t="str">
        <f t="shared" si="23"/>
        <v>NA</v>
      </c>
      <c r="AI24" s="43" t="str">
        <f t="shared" si="23"/>
        <v>NA</v>
      </c>
      <c r="AJ24" s="43"/>
      <c r="AK24" s="43"/>
      <c r="AL24" s="43"/>
    </row>
    <row r="25">
      <c r="A25" s="6" t="s">
        <v>54</v>
      </c>
      <c r="B25" s="12" t="s">
        <v>55</v>
      </c>
      <c r="C25" s="40">
        <v>214.0</v>
      </c>
      <c r="D25" s="41">
        <v>0.02</v>
      </c>
      <c r="E25" s="42">
        <f t="shared" ref="E25:AI25" si="24">IF(ISNUMBER(VALUE($C25)), VALUE($C25) * (1 / (1 + $D25)) ^ (2023-E$1), "NA")</f>
        <v>130.4396063</v>
      </c>
      <c r="F25" s="42">
        <f t="shared" si="24"/>
        <v>133.0483984</v>
      </c>
      <c r="G25" s="42">
        <f t="shared" si="24"/>
        <v>135.7093664</v>
      </c>
      <c r="H25" s="42">
        <f t="shared" si="24"/>
        <v>138.4235537</v>
      </c>
      <c r="I25" s="42">
        <f t="shared" si="24"/>
        <v>141.1920248</v>
      </c>
      <c r="J25" s="42">
        <f t="shared" si="24"/>
        <v>144.0158653</v>
      </c>
      <c r="K25" s="42">
        <f t="shared" si="24"/>
        <v>146.8961826</v>
      </c>
      <c r="L25" s="42">
        <f t="shared" si="24"/>
        <v>149.8341062</v>
      </c>
      <c r="M25" s="43">
        <f t="shared" si="24"/>
        <v>152.8307884</v>
      </c>
      <c r="N25" s="43">
        <f t="shared" si="24"/>
        <v>155.8874041</v>
      </c>
      <c r="O25" s="43">
        <f t="shared" si="24"/>
        <v>159.0051522</v>
      </c>
      <c r="P25" s="43">
        <f t="shared" si="24"/>
        <v>162.1852553</v>
      </c>
      <c r="Q25" s="43">
        <f t="shared" si="24"/>
        <v>165.4289604</v>
      </c>
      <c r="R25" s="43">
        <f t="shared" si="24"/>
        <v>168.7375396</v>
      </c>
      <c r="S25" s="43">
        <f t="shared" si="24"/>
        <v>172.1122904</v>
      </c>
      <c r="T25" s="43">
        <f t="shared" si="24"/>
        <v>175.5545362</v>
      </c>
      <c r="U25" s="43">
        <f t="shared" si="24"/>
        <v>179.0656269</v>
      </c>
      <c r="V25" s="43">
        <f t="shared" si="24"/>
        <v>182.6469394</v>
      </c>
      <c r="W25" s="43">
        <f t="shared" si="24"/>
        <v>186.2998782</v>
      </c>
      <c r="X25" s="43">
        <f t="shared" si="24"/>
        <v>190.0258758</v>
      </c>
      <c r="Y25" s="43">
        <f t="shared" si="24"/>
        <v>193.8263933</v>
      </c>
      <c r="Z25" s="43">
        <f t="shared" si="24"/>
        <v>197.7029212</v>
      </c>
      <c r="AA25" s="43">
        <f t="shared" si="24"/>
        <v>201.6569796</v>
      </c>
      <c r="AB25" s="43">
        <f t="shared" si="24"/>
        <v>205.6901192</v>
      </c>
      <c r="AC25" s="43">
        <f t="shared" si="24"/>
        <v>209.8039216</v>
      </c>
      <c r="AD25" s="43">
        <f t="shared" si="24"/>
        <v>214</v>
      </c>
      <c r="AE25" s="43">
        <f t="shared" si="24"/>
        <v>218.28</v>
      </c>
      <c r="AF25" s="43">
        <f t="shared" si="24"/>
        <v>222.6456</v>
      </c>
      <c r="AG25" s="43">
        <f t="shared" si="24"/>
        <v>227.098512</v>
      </c>
      <c r="AH25" s="43">
        <f t="shared" si="24"/>
        <v>231.6404822</v>
      </c>
      <c r="AI25" s="43">
        <f t="shared" si="24"/>
        <v>236.2732919</v>
      </c>
      <c r="AJ25" s="43"/>
      <c r="AK25" s="43"/>
      <c r="AL25" s="43"/>
    </row>
    <row r="26">
      <c r="A26" s="25" t="s">
        <v>56</v>
      </c>
      <c r="B26" s="30"/>
      <c r="C26" s="45">
        <f>AVERAGEIF(C2:C25, "&lt;&gt;NA")</f>
        <v>249.5</v>
      </c>
      <c r="D26" s="46">
        <v>0.02</v>
      </c>
      <c r="E26" s="47">
        <f t="shared" ref="E26:AI26" si="25">IF(ISNUMBER(VALUE($C26)), VALUE($C26) * (1 / (1 + $D26)) ^ (2023-E$1), "NA")</f>
        <v>152.3827176</v>
      </c>
      <c r="F26" s="47">
        <f t="shared" si="25"/>
        <v>155.430372</v>
      </c>
      <c r="G26" s="47">
        <f t="shared" si="25"/>
        <v>158.5389794</v>
      </c>
      <c r="H26" s="47">
        <f t="shared" si="25"/>
        <v>161.709759</v>
      </c>
      <c r="I26" s="47">
        <f t="shared" si="25"/>
        <v>164.9439542</v>
      </c>
      <c r="J26" s="47">
        <f t="shared" si="25"/>
        <v>168.2428333</v>
      </c>
      <c r="K26" s="47">
        <f t="shared" si="25"/>
        <v>171.6076899</v>
      </c>
      <c r="L26" s="47">
        <f t="shared" si="25"/>
        <v>175.0398437</v>
      </c>
      <c r="M26" s="48">
        <f t="shared" si="25"/>
        <v>178.5406406</v>
      </c>
      <c r="N26" s="48">
        <f t="shared" si="25"/>
        <v>182.1114534</v>
      </c>
      <c r="O26" s="48">
        <f t="shared" si="25"/>
        <v>185.7536825</v>
      </c>
      <c r="P26" s="48">
        <f t="shared" si="25"/>
        <v>189.4687561</v>
      </c>
      <c r="Q26" s="48">
        <f t="shared" si="25"/>
        <v>193.2581313</v>
      </c>
      <c r="R26" s="48">
        <f t="shared" si="25"/>
        <v>197.1232939</v>
      </c>
      <c r="S26" s="48">
        <f t="shared" si="25"/>
        <v>201.0657598</v>
      </c>
      <c r="T26" s="48">
        <f t="shared" si="25"/>
        <v>205.087075</v>
      </c>
      <c r="U26" s="48">
        <f t="shared" si="25"/>
        <v>209.1888165</v>
      </c>
      <c r="V26" s="48">
        <f t="shared" si="25"/>
        <v>213.3725928</v>
      </c>
      <c r="W26" s="48">
        <f t="shared" si="25"/>
        <v>217.6400447</v>
      </c>
      <c r="X26" s="48">
        <f t="shared" si="25"/>
        <v>221.9928455</v>
      </c>
      <c r="Y26" s="48">
        <f t="shared" si="25"/>
        <v>226.4327025</v>
      </c>
      <c r="Z26" s="48">
        <f t="shared" si="25"/>
        <v>230.9613565</v>
      </c>
      <c r="AA26" s="48">
        <f t="shared" si="25"/>
        <v>235.5805836</v>
      </c>
      <c r="AB26" s="48">
        <f t="shared" si="25"/>
        <v>240.2921953</v>
      </c>
      <c r="AC26" s="48">
        <f t="shared" si="25"/>
        <v>245.0980392</v>
      </c>
      <c r="AD26" s="48">
        <f t="shared" si="25"/>
        <v>250</v>
      </c>
      <c r="AE26" s="48">
        <f t="shared" si="25"/>
        <v>255</v>
      </c>
      <c r="AF26" s="48">
        <f t="shared" si="25"/>
        <v>260.1</v>
      </c>
      <c r="AG26" s="48">
        <f t="shared" si="25"/>
        <v>265.302</v>
      </c>
      <c r="AH26" s="48">
        <f t="shared" si="25"/>
        <v>270.60804</v>
      </c>
      <c r="AI26" s="48">
        <f t="shared" si="25"/>
        <v>276.0202008</v>
      </c>
      <c r="AJ26" s="48"/>
      <c r="AK26" s="48"/>
      <c r="AL26" s="48"/>
    </row>
    <row r="27">
      <c r="A27" s="5"/>
      <c r="B27" s="5"/>
      <c r="C27" s="9"/>
      <c r="E27" s="42"/>
      <c r="F27" s="42"/>
      <c r="G27" s="42"/>
      <c r="H27" s="42"/>
      <c r="I27" s="42"/>
      <c r="J27" s="42"/>
      <c r="K27" s="42"/>
      <c r="L27" s="42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>
        <f t="shared" ref="AA27:AI27" si="26">IF(ISNUMBER(VALUE($C27)), VALUE($C27) * (1 / (1 + $D27)) ^ (2023-AA$1), "NA")</f>
        <v>0</v>
      </c>
      <c r="AB27" s="43">
        <f t="shared" si="26"/>
        <v>0</v>
      </c>
      <c r="AC27" s="43">
        <f t="shared" si="26"/>
        <v>0</v>
      </c>
      <c r="AD27" s="43">
        <f t="shared" si="26"/>
        <v>0</v>
      </c>
      <c r="AE27" s="43">
        <f t="shared" si="26"/>
        <v>0</v>
      </c>
      <c r="AF27" s="43">
        <f t="shared" si="26"/>
        <v>0</v>
      </c>
      <c r="AG27" s="43">
        <f t="shared" si="26"/>
        <v>0</v>
      </c>
      <c r="AH27" s="43">
        <f t="shared" si="26"/>
        <v>0</v>
      </c>
      <c r="AI27" s="43">
        <f t="shared" si="26"/>
        <v>0</v>
      </c>
      <c r="AJ27" s="43"/>
      <c r="AK27" s="43"/>
      <c r="AL27" s="43"/>
    </row>
    <row r="28">
      <c r="A28" s="5"/>
      <c r="B28" s="5"/>
      <c r="C28" s="9"/>
      <c r="E28" s="42"/>
      <c r="F28" s="42"/>
      <c r="G28" s="42"/>
      <c r="H28" s="42"/>
      <c r="I28" s="42"/>
      <c r="J28" s="42"/>
      <c r="K28" s="42"/>
      <c r="L28" s="42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>
        <f t="shared" ref="AA28:AI28" si="27">IF(ISNUMBER(VALUE($C28)), VALUE($C28) * (1 / (1 + $D28)) ^ (2023-AA$1), "NA")</f>
        <v>0</v>
      </c>
      <c r="AB28" s="43">
        <f t="shared" si="27"/>
        <v>0</v>
      </c>
      <c r="AC28" s="43">
        <f t="shared" si="27"/>
        <v>0</v>
      </c>
      <c r="AD28" s="43">
        <f t="shared" si="27"/>
        <v>0</v>
      </c>
      <c r="AE28" s="43">
        <f t="shared" si="27"/>
        <v>0</v>
      </c>
      <c r="AF28" s="43">
        <f t="shared" si="27"/>
        <v>0</v>
      </c>
      <c r="AG28" s="43">
        <f t="shared" si="27"/>
        <v>0</v>
      </c>
      <c r="AH28" s="43">
        <f t="shared" si="27"/>
        <v>0</v>
      </c>
      <c r="AI28" s="43">
        <f t="shared" si="27"/>
        <v>0</v>
      </c>
      <c r="AJ28" s="43"/>
      <c r="AK28" s="43"/>
      <c r="AL28" s="43"/>
    </row>
    <row r="29">
      <c r="A29" s="32" t="s">
        <v>57</v>
      </c>
      <c r="B29" s="5"/>
      <c r="C29" s="9"/>
      <c r="E29" s="42"/>
      <c r="F29" s="42"/>
      <c r="G29" s="42"/>
      <c r="H29" s="42"/>
      <c r="I29" s="42"/>
      <c r="J29" s="42"/>
      <c r="K29" s="42"/>
      <c r="L29" s="42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>
        <f t="shared" ref="AA29:AI29" si="28">IF(ISNUMBER(VALUE($C29)), VALUE($C29) * (1 / (1 + $D29)) ^ (2023-AA$1), "NA")</f>
        <v>0</v>
      </c>
      <c r="AB29" s="43">
        <f t="shared" si="28"/>
        <v>0</v>
      </c>
      <c r="AC29" s="43">
        <f t="shared" si="28"/>
        <v>0</v>
      </c>
      <c r="AD29" s="43">
        <f t="shared" si="28"/>
        <v>0</v>
      </c>
      <c r="AE29" s="43">
        <f t="shared" si="28"/>
        <v>0</v>
      </c>
      <c r="AF29" s="43">
        <f t="shared" si="28"/>
        <v>0</v>
      </c>
      <c r="AG29" s="43">
        <f t="shared" si="28"/>
        <v>0</v>
      </c>
      <c r="AH29" s="43">
        <f t="shared" si="28"/>
        <v>0</v>
      </c>
      <c r="AI29" s="43">
        <f t="shared" si="28"/>
        <v>0</v>
      </c>
      <c r="AJ29" s="43"/>
      <c r="AK29" s="43"/>
      <c r="AL29" s="43"/>
    </row>
    <row r="30">
      <c r="A30" s="22" t="s">
        <v>58</v>
      </c>
      <c r="B30" s="12" t="s">
        <v>60</v>
      </c>
      <c r="C30" s="40">
        <v>537.0</v>
      </c>
      <c r="D30" s="41">
        <v>0.02</v>
      </c>
      <c r="E30" s="42">
        <f t="shared" ref="E30:AI30" si="29">IF(ISNUMBER(VALUE($C30)), VALUE($C30) * (1 / (1 + $D30)) ^ (2023-E$1), "NA")</f>
        <v>327.3180775</v>
      </c>
      <c r="F30" s="42">
        <f t="shared" si="29"/>
        <v>333.864439</v>
      </c>
      <c r="G30" s="42">
        <f t="shared" si="29"/>
        <v>340.5417278</v>
      </c>
      <c r="H30" s="42">
        <f t="shared" si="29"/>
        <v>347.3525624</v>
      </c>
      <c r="I30" s="42">
        <f t="shared" si="29"/>
        <v>354.2996136</v>
      </c>
      <c r="J30" s="42">
        <f t="shared" si="29"/>
        <v>361.3856059</v>
      </c>
      <c r="K30" s="42">
        <f t="shared" si="29"/>
        <v>368.613318</v>
      </c>
      <c r="L30" s="42">
        <f t="shared" si="29"/>
        <v>375.9855844</v>
      </c>
      <c r="M30" s="43">
        <f t="shared" si="29"/>
        <v>383.505296</v>
      </c>
      <c r="N30" s="43">
        <f t="shared" si="29"/>
        <v>391.175402</v>
      </c>
      <c r="O30" s="43">
        <f t="shared" si="29"/>
        <v>398.99891</v>
      </c>
      <c r="P30" s="43">
        <f t="shared" si="29"/>
        <v>406.9788882</v>
      </c>
      <c r="Q30" s="43">
        <f t="shared" si="29"/>
        <v>415.118466</v>
      </c>
      <c r="R30" s="43">
        <f t="shared" si="29"/>
        <v>423.4208353</v>
      </c>
      <c r="S30" s="43">
        <f t="shared" si="29"/>
        <v>431.889252</v>
      </c>
      <c r="T30" s="43">
        <f t="shared" si="29"/>
        <v>440.527037</v>
      </c>
      <c r="U30" s="43">
        <f t="shared" si="29"/>
        <v>449.3375778</v>
      </c>
      <c r="V30" s="43">
        <f t="shared" si="29"/>
        <v>458.3243293</v>
      </c>
      <c r="W30" s="43">
        <f t="shared" si="29"/>
        <v>467.4908159</v>
      </c>
      <c r="X30" s="43">
        <f t="shared" si="29"/>
        <v>476.8406322</v>
      </c>
      <c r="Y30" s="43">
        <f t="shared" si="29"/>
        <v>486.3774449</v>
      </c>
      <c r="Z30" s="43">
        <f t="shared" si="29"/>
        <v>496.1049938</v>
      </c>
      <c r="AA30" s="43">
        <f t="shared" si="29"/>
        <v>506.0270937</v>
      </c>
      <c r="AB30" s="43">
        <f t="shared" si="29"/>
        <v>516.1476355</v>
      </c>
      <c r="AC30" s="43">
        <f t="shared" si="29"/>
        <v>526.4705882</v>
      </c>
      <c r="AD30" s="43">
        <f t="shared" si="29"/>
        <v>537</v>
      </c>
      <c r="AE30" s="43">
        <f t="shared" si="29"/>
        <v>547.74</v>
      </c>
      <c r="AF30" s="43">
        <f t="shared" si="29"/>
        <v>558.6948</v>
      </c>
      <c r="AG30" s="43">
        <f t="shared" si="29"/>
        <v>569.868696</v>
      </c>
      <c r="AH30" s="43">
        <f t="shared" si="29"/>
        <v>581.2660699</v>
      </c>
      <c r="AI30" s="43">
        <f t="shared" si="29"/>
        <v>592.8913913</v>
      </c>
      <c r="AJ30" s="43"/>
      <c r="AK30" s="43"/>
      <c r="AL30" s="43"/>
    </row>
    <row r="31">
      <c r="A31" s="6" t="s">
        <v>61</v>
      </c>
      <c r="B31" s="12" t="s">
        <v>62</v>
      </c>
      <c r="C31" s="40">
        <v>194.0</v>
      </c>
      <c r="D31" s="41">
        <v>0.02</v>
      </c>
      <c r="E31" s="42">
        <f t="shared" ref="E31:AI31" si="30">IF(ISNUMBER(VALUE($C31)), VALUE($C31) * (1 / (1 + $D31)) ^ (2023-E$1), "NA")</f>
        <v>118.2489889</v>
      </c>
      <c r="F31" s="42">
        <f t="shared" si="30"/>
        <v>120.6139687</v>
      </c>
      <c r="G31" s="42">
        <f t="shared" si="30"/>
        <v>123.026248</v>
      </c>
      <c r="H31" s="42">
        <f t="shared" si="30"/>
        <v>125.486773</v>
      </c>
      <c r="I31" s="42">
        <f t="shared" si="30"/>
        <v>127.9965085</v>
      </c>
      <c r="J31" s="42">
        <f t="shared" si="30"/>
        <v>130.5564386</v>
      </c>
      <c r="K31" s="42">
        <f t="shared" si="30"/>
        <v>133.1675674</v>
      </c>
      <c r="L31" s="42">
        <f t="shared" si="30"/>
        <v>135.8309187</v>
      </c>
      <c r="M31" s="43">
        <f t="shared" si="30"/>
        <v>138.5475371</v>
      </c>
      <c r="N31" s="43">
        <f t="shared" si="30"/>
        <v>141.3184879</v>
      </c>
      <c r="O31" s="43">
        <f t="shared" si="30"/>
        <v>144.1448576</v>
      </c>
      <c r="P31" s="43">
        <f t="shared" si="30"/>
        <v>147.0277548</v>
      </c>
      <c r="Q31" s="43">
        <f t="shared" si="30"/>
        <v>149.9683099</v>
      </c>
      <c r="R31" s="43">
        <f t="shared" si="30"/>
        <v>152.9676761</v>
      </c>
      <c r="S31" s="43">
        <f t="shared" si="30"/>
        <v>156.0270296</v>
      </c>
      <c r="T31" s="43">
        <f t="shared" si="30"/>
        <v>159.1475702</v>
      </c>
      <c r="U31" s="43">
        <f t="shared" si="30"/>
        <v>162.3305216</v>
      </c>
      <c r="V31" s="43">
        <f t="shared" si="30"/>
        <v>165.577132</v>
      </c>
      <c r="W31" s="43">
        <f t="shared" si="30"/>
        <v>168.8886747</v>
      </c>
      <c r="X31" s="43">
        <f t="shared" si="30"/>
        <v>172.2664481</v>
      </c>
      <c r="Y31" s="43">
        <f t="shared" si="30"/>
        <v>175.7117771</v>
      </c>
      <c r="Z31" s="43">
        <f t="shared" si="30"/>
        <v>179.2260126</v>
      </c>
      <c r="AA31" s="43">
        <f t="shared" si="30"/>
        <v>182.8105329</v>
      </c>
      <c r="AB31" s="43">
        <f t="shared" si="30"/>
        <v>186.4667436</v>
      </c>
      <c r="AC31" s="43">
        <f t="shared" si="30"/>
        <v>190.1960784</v>
      </c>
      <c r="AD31" s="43">
        <f t="shared" si="30"/>
        <v>194</v>
      </c>
      <c r="AE31" s="43">
        <f t="shared" si="30"/>
        <v>197.88</v>
      </c>
      <c r="AF31" s="43">
        <f t="shared" si="30"/>
        <v>201.8376</v>
      </c>
      <c r="AG31" s="43">
        <f t="shared" si="30"/>
        <v>205.874352</v>
      </c>
      <c r="AH31" s="43">
        <f t="shared" si="30"/>
        <v>209.991839</v>
      </c>
      <c r="AI31" s="43">
        <f t="shared" si="30"/>
        <v>214.1916758</v>
      </c>
      <c r="AJ31" s="43"/>
      <c r="AK31" s="43"/>
      <c r="AL31" s="43"/>
    </row>
    <row r="32">
      <c r="A32" s="25" t="s">
        <v>63</v>
      </c>
      <c r="B32" s="30"/>
      <c r="C32" s="49">
        <f>AVERAGE(C30:C31)</f>
        <v>365.5</v>
      </c>
      <c r="D32" s="46">
        <v>0.02</v>
      </c>
      <c r="E32" s="47">
        <f t="shared" ref="E32:AI32" si="31">IF(ISNUMBER(VALUE($C32)), VALUE($C32) * (1 / (1 + $D32)) ^ (2023-E$1), "NA")</f>
        <v>223.0882986</v>
      </c>
      <c r="F32" s="47">
        <f t="shared" si="31"/>
        <v>227.5500646</v>
      </c>
      <c r="G32" s="47">
        <f t="shared" si="31"/>
        <v>232.1010659</v>
      </c>
      <c r="H32" s="47">
        <f t="shared" si="31"/>
        <v>236.7430872</v>
      </c>
      <c r="I32" s="47">
        <f t="shared" si="31"/>
        <v>241.4779489</v>
      </c>
      <c r="J32" s="47">
        <f t="shared" si="31"/>
        <v>246.3075079</v>
      </c>
      <c r="K32" s="47">
        <f t="shared" si="31"/>
        <v>251.2336581</v>
      </c>
      <c r="L32" s="47">
        <f t="shared" si="31"/>
        <v>256.2583312</v>
      </c>
      <c r="M32" s="48">
        <f t="shared" si="31"/>
        <v>261.3834979</v>
      </c>
      <c r="N32" s="48">
        <f t="shared" si="31"/>
        <v>266.6111678</v>
      </c>
      <c r="O32" s="48">
        <f t="shared" si="31"/>
        <v>271.9433912</v>
      </c>
      <c r="P32" s="48">
        <f t="shared" si="31"/>
        <v>277.382259</v>
      </c>
      <c r="Q32" s="48">
        <f t="shared" si="31"/>
        <v>282.9299042</v>
      </c>
      <c r="R32" s="48">
        <f t="shared" si="31"/>
        <v>288.5885023</v>
      </c>
      <c r="S32" s="48">
        <f t="shared" si="31"/>
        <v>294.3602723</v>
      </c>
      <c r="T32" s="48">
        <f t="shared" si="31"/>
        <v>300.2474778</v>
      </c>
      <c r="U32" s="48">
        <f t="shared" si="31"/>
        <v>306.2524273</v>
      </c>
      <c r="V32" s="48">
        <f t="shared" si="31"/>
        <v>312.3774759</v>
      </c>
      <c r="W32" s="48">
        <f t="shared" si="31"/>
        <v>318.6250254</v>
      </c>
      <c r="X32" s="48">
        <f t="shared" si="31"/>
        <v>324.9975259</v>
      </c>
      <c r="Y32" s="48">
        <f t="shared" si="31"/>
        <v>331.4974764</v>
      </c>
      <c r="Z32" s="48">
        <f t="shared" si="31"/>
        <v>338.1274259</v>
      </c>
      <c r="AA32" s="48">
        <f t="shared" si="31"/>
        <v>344.8899744</v>
      </c>
      <c r="AB32" s="48">
        <f t="shared" si="31"/>
        <v>351.7877739</v>
      </c>
      <c r="AC32" s="48">
        <f t="shared" si="31"/>
        <v>358.8235294</v>
      </c>
      <c r="AD32" s="48">
        <f t="shared" si="31"/>
        <v>366</v>
      </c>
      <c r="AE32" s="48">
        <f t="shared" si="31"/>
        <v>373.32</v>
      </c>
      <c r="AF32" s="48">
        <f t="shared" si="31"/>
        <v>380.7864</v>
      </c>
      <c r="AG32" s="48">
        <f t="shared" si="31"/>
        <v>388.402128</v>
      </c>
      <c r="AH32" s="48">
        <f t="shared" si="31"/>
        <v>396.1701706</v>
      </c>
      <c r="AI32" s="48">
        <f t="shared" si="31"/>
        <v>404.093574</v>
      </c>
      <c r="AJ32" s="48"/>
      <c r="AK32" s="48"/>
      <c r="AL32" s="48"/>
    </row>
    <row r="33">
      <c r="A33" s="5"/>
      <c r="B33" s="5"/>
      <c r="C33" s="9"/>
      <c r="E33" s="42"/>
      <c r="F33" s="42"/>
      <c r="G33" s="42"/>
      <c r="H33" s="42"/>
      <c r="I33" s="42"/>
      <c r="J33" s="42"/>
      <c r="K33" s="42"/>
      <c r="L33" s="42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>
        <f t="shared" ref="AA33:AI33" si="32">IF(ISNUMBER(VALUE($C33)), VALUE($C33) * (1 / (1 + $D33)) ^ (2023-AA$1), "NA")</f>
        <v>0</v>
      </c>
      <c r="AB33" s="43">
        <f t="shared" si="32"/>
        <v>0</v>
      </c>
      <c r="AC33" s="43">
        <f t="shared" si="32"/>
        <v>0</v>
      </c>
      <c r="AD33" s="43">
        <f t="shared" si="32"/>
        <v>0</v>
      </c>
      <c r="AE33" s="43">
        <f t="shared" si="32"/>
        <v>0</v>
      </c>
      <c r="AF33" s="43">
        <f t="shared" si="32"/>
        <v>0</v>
      </c>
      <c r="AG33" s="43">
        <f t="shared" si="32"/>
        <v>0</v>
      </c>
      <c r="AH33" s="43">
        <f t="shared" si="32"/>
        <v>0</v>
      </c>
      <c r="AI33" s="43">
        <f t="shared" si="32"/>
        <v>0</v>
      </c>
      <c r="AJ33" s="43"/>
      <c r="AK33" s="43"/>
      <c r="AL33" s="43"/>
    </row>
    <row r="34">
      <c r="A34" s="32" t="s">
        <v>64</v>
      </c>
      <c r="B34" s="5"/>
      <c r="C34" s="9"/>
      <c r="E34" s="42"/>
      <c r="F34" s="42"/>
      <c r="G34" s="42"/>
      <c r="H34" s="42"/>
      <c r="I34" s="42"/>
      <c r="J34" s="42"/>
      <c r="K34" s="42"/>
      <c r="L34" s="42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>
        <f t="shared" ref="AA34:AI34" si="33">IF(ISNUMBER(VALUE($C34)), VALUE($C34) * (1 / (1 + $D34)) ^ (2023-AA$1), "NA")</f>
        <v>0</v>
      </c>
      <c r="AB34" s="43">
        <f t="shared" si="33"/>
        <v>0</v>
      </c>
      <c r="AC34" s="43">
        <f t="shared" si="33"/>
        <v>0</v>
      </c>
      <c r="AD34" s="43">
        <f t="shared" si="33"/>
        <v>0</v>
      </c>
      <c r="AE34" s="43">
        <f t="shared" si="33"/>
        <v>0</v>
      </c>
      <c r="AF34" s="43">
        <f t="shared" si="33"/>
        <v>0</v>
      </c>
      <c r="AG34" s="43">
        <f t="shared" si="33"/>
        <v>0</v>
      </c>
      <c r="AH34" s="43">
        <f t="shared" si="33"/>
        <v>0</v>
      </c>
      <c r="AI34" s="43">
        <f t="shared" si="33"/>
        <v>0</v>
      </c>
      <c r="AJ34" s="43"/>
      <c r="AK34" s="43"/>
      <c r="AL34" s="43"/>
    </row>
    <row r="35">
      <c r="A35" s="19" t="s">
        <v>65</v>
      </c>
      <c r="B35" s="12" t="s">
        <v>67</v>
      </c>
      <c r="C35" s="40">
        <v>1273.0</v>
      </c>
      <c r="D35" s="41">
        <v>0.02</v>
      </c>
      <c r="E35" s="42">
        <f t="shared" ref="E35:AI35" si="34">IF(ISNUMBER(VALUE($C35)), VALUE($C35) * (1 / (1 + $D35)) ^ (2023-E$1), "NA")</f>
        <v>775.9327982</v>
      </c>
      <c r="F35" s="42">
        <f t="shared" si="34"/>
        <v>791.4514541</v>
      </c>
      <c r="G35" s="42">
        <f t="shared" si="34"/>
        <v>807.2804832</v>
      </c>
      <c r="H35" s="42">
        <f t="shared" si="34"/>
        <v>823.4260929</v>
      </c>
      <c r="I35" s="42">
        <f t="shared" si="34"/>
        <v>839.8946148</v>
      </c>
      <c r="J35" s="42">
        <f t="shared" si="34"/>
        <v>856.692507</v>
      </c>
      <c r="K35" s="42">
        <f t="shared" si="34"/>
        <v>873.8263572</v>
      </c>
      <c r="L35" s="42">
        <f t="shared" si="34"/>
        <v>891.3028843</v>
      </c>
      <c r="M35" s="43">
        <f t="shared" si="34"/>
        <v>909.128942</v>
      </c>
      <c r="N35" s="43">
        <f t="shared" si="34"/>
        <v>927.3115209</v>
      </c>
      <c r="O35" s="43">
        <f t="shared" si="34"/>
        <v>945.8577513</v>
      </c>
      <c r="P35" s="43">
        <f t="shared" si="34"/>
        <v>964.7749063</v>
      </c>
      <c r="Q35" s="43">
        <f t="shared" si="34"/>
        <v>984.0704044</v>
      </c>
      <c r="R35" s="43">
        <f t="shared" si="34"/>
        <v>1003.751813</v>
      </c>
      <c r="S35" s="43">
        <f t="shared" si="34"/>
        <v>1023.826849</v>
      </c>
      <c r="T35" s="43">
        <f t="shared" si="34"/>
        <v>1044.303386</v>
      </c>
      <c r="U35" s="43">
        <f t="shared" si="34"/>
        <v>1065.189453</v>
      </c>
      <c r="V35" s="43">
        <f t="shared" si="34"/>
        <v>1086.493243</v>
      </c>
      <c r="W35" s="43">
        <f t="shared" si="34"/>
        <v>1108.223107</v>
      </c>
      <c r="X35" s="43">
        <f t="shared" si="34"/>
        <v>1130.38757</v>
      </c>
      <c r="Y35" s="43">
        <f t="shared" si="34"/>
        <v>1152.995321</v>
      </c>
      <c r="Z35" s="43">
        <f t="shared" si="34"/>
        <v>1176.055227</v>
      </c>
      <c r="AA35" s="43">
        <f t="shared" si="34"/>
        <v>1199.576332</v>
      </c>
      <c r="AB35" s="43">
        <f t="shared" si="34"/>
        <v>1223.567859</v>
      </c>
      <c r="AC35" s="43">
        <f t="shared" si="34"/>
        <v>1248.039216</v>
      </c>
      <c r="AD35" s="43">
        <f t="shared" si="34"/>
        <v>1273</v>
      </c>
      <c r="AE35" s="43">
        <f t="shared" si="34"/>
        <v>1298.46</v>
      </c>
      <c r="AF35" s="43">
        <f t="shared" si="34"/>
        <v>1324.4292</v>
      </c>
      <c r="AG35" s="43">
        <f t="shared" si="34"/>
        <v>1350.917784</v>
      </c>
      <c r="AH35" s="43">
        <f t="shared" si="34"/>
        <v>1377.93614</v>
      </c>
      <c r="AI35" s="43">
        <f t="shared" si="34"/>
        <v>1405.494862</v>
      </c>
      <c r="AJ35" s="43"/>
      <c r="AK35" s="43"/>
      <c r="AL35" s="43"/>
    </row>
    <row r="36">
      <c r="A36" s="19" t="s">
        <v>68</v>
      </c>
      <c r="B36" s="35"/>
      <c r="C36" s="50" t="s">
        <v>14</v>
      </c>
      <c r="D36" s="41">
        <v>0.02</v>
      </c>
      <c r="E36" s="42" t="str">
        <f t="shared" ref="E36:AI36" si="35">IF(ISNUMBER(VALUE($C36)), VALUE($C36) * (1 / (1 + $D36)) ^ (2023-E$1), "NA")</f>
        <v>NA</v>
      </c>
      <c r="F36" s="42" t="str">
        <f t="shared" si="35"/>
        <v>NA</v>
      </c>
      <c r="G36" s="42" t="str">
        <f t="shared" si="35"/>
        <v>NA</v>
      </c>
      <c r="H36" s="42" t="str">
        <f t="shared" si="35"/>
        <v>NA</v>
      </c>
      <c r="I36" s="42" t="str">
        <f t="shared" si="35"/>
        <v>NA</v>
      </c>
      <c r="J36" s="42" t="str">
        <f t="shared" si="35"/>
        <v>NA</v>
      </c>
      <c r="K36" s="42" t="str">
        <f t="shared" si="35"/>
        <v>NA</v>
      </c>
      <c r="L36" s="42" t="str">
        <f t="shared" si="35"/>
        <v>NA</v>
      </c>
      <c r="M36" s="43" t="str">
        <f t="shared" si="35"/>
        <v>NA</v>
      </c>
      <c r="N36" s="43" t="str">
        <f t="shared" si="35"/>
        <v>NA</v>
      </c>
      <c r="O36" s="43" t="str">
        <f t="shared" si="35"/>
        <v>NA</v>
      </c>
      <c r="P36" s="43" t="str">
        <f t="shared" si="35"/>
        <v>NA</v>
      </c>
      <c r="Q36" s="43" t="str">
        <f t="shared" si="35"/>
        <v>NA</v>
      </c>
      <c r="R36" s="43" t="str">
        <f t="shared" si="35"/>
        <v>NA</v>
      </c>
      <c r="S36" s="43" t="str">
        <f t="shared" si="35"/>
        <v>NA</v>
      </c>
      <c r="T36" s="43" t="str">
        <f t="shared" si="35"/>
        <v>NA</v>
      </c>
      <c r="U36" s="43" t="str">
        <f t="shared" si="35"/>
        <v>NA</v>
      </c>
      <c r="V36" s="43" t="str">
        <f t="shared" si="35"/>
        <v>NA</v>
      </c>
      <c r="W36" s="43" t="str">
        <f t="shared" si="35"/>
        <v>NA</v>
      </c>
      <c r="X36" s="43" t="str">
        <f t="shared" si="35"/>
        <v>NA</v>
      </c>
      <c r="Y36" s="43" t="str">
        <f t="shared" si="35"/>
        <v>NA</v>
      </c>
      <c r="Z36" s="43" t="str">
        <f t="shared" si="35"/>
        <v>NA</v>
      </c>
      <c r="AA36" s="43" t="str">
        <f t="shared" si="35"/>
        <v>NA</v>
      </c>
      <c r="AB36" s="43" t="str">
        <f t="shared" si="35"/>
        <v>NA</v>
      </c>
      <c r="AC36" s="43" t="str">
        <f t="shared" si="35"/>
        <v>NA</v>
      </c>
      <c r="AD36" s="43" t="str">
        <f t="shared" si="35"/>
        <v>NA</v>
      </c>
      <c r="AE36" s="43" t="str">
        <f t="shared" si="35"/>
        <v>NA</v>
      </c>
      <c r="AF36" s="43" t="str">
        <f t="shared" si="35"/>
        <v>NA</v>
      </c>
      <c r="AG36" s="43" t="str">
        <f t="shared" si="35"/>
        <v>NA</v>
      </c>
      <c r="AH36" s="43" t="str">
        <f t="shared" si="35"/>
        <v>NA</v>
      </c>
      <c r="AI36" s="43" t="str">
        <f t="shared" si="35"/>
        <v>NA</v>
      </c>
      <c r="AJ36" s="43"/>
      <c r="AK36" s="43"/>
      <c r="AL36" s="43"/>
    </row>
    <row r="37">
      <c r="A37" s="19" t="s">
        <v>69</v>
      </c>
      <c r="B37" s="12" t="s">
        <v>70</v>
      </c>
      <c r="C37" s="50">
        <v>462.0</v>
      </c>
      <c r="D37" s="41">
        <v>0.02</v>
      </c>
      <c r="E37" s="42">
        <f t="shared" ref="E37:AI37" si="36">IF(ISNUMBER(VALUE($C37)), VALUE($C37) * (1 / (1 + $D37)) ^ (2023-E$1), "NA")</f>
        <v>281.6032622</v>
      </c>
      <c r="F37" s="42">
        <f t="shared" si="36"/>
        <v>287.2353274</v>
      </c>
      <c r="G37" s="42">
        <f t="shared" si="36"/>
        <v>292.980034</v>
      </c>
      <c r="H37" s="42">
        <f t="shared" si="36"/>
        <v>298.8396347</v>
      </c>
      <c r="I37" s="42">
        <f t="shared" si="36"/>
        <v>304.8164273</v>
      </c>
      <c r="J37" s="42">
        <f t="shared" si="36"/>
        <v>310.9127559</v>
      </c>
      <c r="K37" s="42">
        <f t="shared" si="36"/>
        <v>317.131011</v>
      </c>
      <c r="L37" s="42">
        <f t="shared" si="36"/>
        <v>323.4736312</v>
      </c>
      <c r="M37" s="43">
        <f t="shared" si="36"/>
        <v>329.9431039</v>
      </c>
      <c r="N37" s="43">
        <f t="shared" si="36"/>
        <v>336.5419659</v>
      </c>
      <c r="O37" s="43">
        <f t="shared" si="36"/>
        <v>343.2728053</v>
      </c>
      <c r="P37" s="43">
        <f t="shared" si="36"/>
        <v>350.1382614</v>
      </c>
      <c r="Q37" s="43">
        <f t="shared" si="36"/>
        <v>357.1410266</v>
      </c>
      <c r="R37" s="43">
        <f t="shared" si="36"/>
        <v>364.2838471</v>
      </c>
      <c r="S37" s="43">
        <f t="shared" si="36"/>
        <v>371.5695241</v>
      </c>
      <c r="T37" s="43">
        <f t="shared" si="36"/>
        <v>379.0009145</v>
      </c>
      <c r="U37" s="43">
        <f t="shared" si="36"/>
        <v>386.5809328</v>
      </c>
      <c r="V37" s="43">
        <f t="shared" si="36"/>
        <v>394.3125515</v>
      </c>
      <c r="W37" s="43">
        <f t="shared" si="36"/>
        <v>402.1988025</v>
      </c>
      <c r="X37" s="43">
        <f t="shared" si="36"/>
        <v>410.2427786</v>
      </c>
      <c r="Y37" s="43">
        <f t="shared" si="36"/>
        <v>418.4476341</v>
      </c>
      <c r="Z37" s="43">
        <f t="shared" si="36"/>
        <v>426.8165868</v>
      </c>
      <c r="AA37" s="43">
        <f t="shared" si="36"/>
        <v>435.3529186</v>
      </c>
      <c r="AB37" s="43">
        <f t="shared" si="36"/>
        <v>444.0599769</v>
      </c>
      <c r="AC37" s="43">
        <f t="shared" si="36"/>
        <v>452.9411765</v>
      </c>
      <c r="AD37" s="43">
        <f t="shared" si="36"/>
        <v>462</v>
      </c>
      <c r="AE37" s="43">
        <f t="shared" si="36"/>
        <v>471.24</v>
      </c>
      <c r="AF37" s="43">
        <f t="shared" si="36"/>
        <v>480.6648</v>
      </c>
      <c r="AG37" s="43">
        <f t="shared" si="36"/>
        <v>490.278096</v>
      </c>
      <c r="AH37" s="43">
        <f t="shared" si="36"/>
        <v>500.0836579</v>
      </c>
      <c r="AI37" s="43">
        <f t="shared" si="36"/>
        <v>510.0853311</v>
      </c>
      <c r="AJ37" s="43"/>
      <c r="AK37" s="43"/>
      <c r="AL37" s="43"/>
    </row>
    <row r="38">
      <c r="A38" s="6" t="s">
        <v>71</v>
      </c>
      <c r="B38" s="12" t="s">
        <v>72</v>
      </c>
      <c r="C38" s="40">
        <v>316.0</v>
      </c>
      <c r="D38" s="41">
        <v>0.02</v>
      </c>
      <c r="E38" s="42">
        <f t="shared" ref="E38:AI38" si="37">IF(ISNUMBER(VALUE($C38)), VALUE($C38) * (1 / (1 + $D38)) ^ (2023-E$1), "NA")</f>
        <v>192.6117551</v>
      </c>
      <c r="F38" s="42">
        <f t="shared" si="37"/>
        <v>196.4639902</v>
      </c>
      <c r="G38" s="42">
        <f t="shared" si="37"/>
        <v>200.39327</v>
      </c>
      <c r="H38" s="42">
        <f t="shared" si="37"/>
        <v>204.4011354</v>
      </c>
      <c r="I38" s="42">
        <f t="shared" si="37"/>
        <v>208.4891581</v>
      </c>
      <c r="J38" s="42">
        <f t="shared" si="37"/>
        <v>212.6589413</v>
      </c>
      <c r="K38" s="42">
        <f t="shared" si="37"/>
        <v>216.9121201</v>
      </c>
      <c r="L38" s="42">
        <f t="shared" si="37"/>
        <v>221.2503625</v>
      </c>
      <c r="M38" s="43">
        <f t="shared" si="37"/>
        <v>225.6753697</v>
      </c>
      <c r="N38" s="43">
        <f t="shared" si="37"/>
        <v>230.1888771</v>
      </c>
      <c r="O38" s="43">
        <f t="shared" si="37"/>
        <v>234.7926547</v>
      </c>
      <c r="P38" s="43">
        <f t="shared" si="37"/>
        <v>239.4885078</v>
      </c>
      <c r="Q38" s="43">
        <f t="shared" si="37"/>
        <v>244.2782779</v>
      </c>
      <c r="R38" s="43">
        <f t="shared" si="37"/>
        <v>249.1638435</v>
      </c>
      <c r="S38" s="43">
        <f t="shared" si="37"/>
        <v>254.1471204</v>
      </c>
      <c r="T38" s="43">
        <f t="shared" si="37"/>
        <v>259.2300628</v>
      </c>
      <c r="U38" s="43">
        <f t="shared" si="37"/>
        <v>264.414664</v>
      </c>
      <c r="V38" s="43">
        <f t="shared" si="37"/>
        <v>269.7029573</v>
      </c>
      <c r="W38" s="43">
        <f t="shared" si="37"/>
        <v>275.0970164</v>
      </c>
      <c r="X38" s="43">
        <f t="shared" si="37"/>
        <v>280.5989568</v>
      </c>
      <c r="Y38" s="43">
        <f t="shared" si="37"/>
        <v>286.2109359</v>
      </c>
      <c r="Z38" s="43">
        <f t="shared" si="37"/>
        <v>291.9351546</v>
      </c>
      <c r="AA38" s="43">
        <f t="shared" si="37"/>
        <v>297.7738577</v>
      </c>
      <c r="AB38" s="43">
        <f t="shared" si="37"/>
        <v>303.7293349</v>
      </c>
      <c r="AC38" s="43">
        <f t="shared" si="37"/>
        <v>309.8039216</v>
      </c>
      <c r="AD38" s="43">
        <f t="shared" si="37"/>
        <v>316</v>
      </c>
      <c r="AE38" s="43">
        <f t="shared" si="37"/>
        <v>322.32</v>
      </c>
      <c r="AF38" s="43">
        <f t="shared" si="37"/>
        <v>328.7664</v>
      </c>
      <c r="AG38" s="43">
        <f t="shared" si="37"/>
        <v>335.341728</v>
      </c>
      <c r="AH38" s="43">
        <f t="shared" si="37"/>
        <v>342.0485626</v>
      </c>
      <c r="AI38" s="43">
        <f t="shared" si="37"/>
        <v>348.8895338</v>
      </c>
      <c r="AJ38" s="43"/>
      <c r="AK38" s="43"/>
      <c r="AL38" s="43"/>
    </row>
    <row r="39">
      <c r="A39" s="21" t="s">
        <v>73</v>
      </c>
      <c r="B39" s="12" t="s">
        <v>74</v>
      </c>
      <c r="C39" s="40">
        <v>322.0</v>
      </c>
      <c r="D39" s="41">
        <v>0.02</v>
      </c>
      <c r="E39" s="42">
        <f t="shared" ref="E39:AI39" si="38">IF(ISNUMBER(VALUE($C39)), VALUE($C39) * (1 / (1 + $D39)) ^ (2023-E$1), "NA")</f>
        <v>196.2689403</v>
      </c>
      <c r="F39" s="42">
        <f t="shared" si="38"/>
        <v>200.1943191</v>
      </c>
      <c r="G39" s="42">
        <f t="shared" si="38"/>
        <v>204.1982055</v>
      </c>
      <c r="H39" s="42">
        <f t="shared" si="38"/>
        <v>208.2821696</v>
      </c>
      <c r="I39" s="42">
        <f t="shared" si="38"/>
        <v>212.447813</v>
      </c>
      <c r="J39" s="42">
        <f t="shared" si="38"/>
        <v>216.6967693</v>
      </c>
      <c r="K39" s="42">
        <f t="shared" si="38"/>
        <v>221.0307046</v>
      </c>
      <c r="L39" s="42">
        <f t="shared" si="38"/>
        <v>225.4513187</v>
      </c>
      <c r="M39" s="43">
        <f t="shared" si="38"/>
        <v>229.9603451</v>
      </c>
      <c r="N39" s="43">
        <f t="shared" si="38"/>
        <v>234.559552</v>
      </c>
      <c r="O39" s="43">
        <f t="shared" si="38"/>
        <v>239.2507431</v>
      </c>
      <c r="P39" s="43">
        <f t="shared" si="38"/>
        <v>244.0357579</v>
      </c>
      <c r="Q39" s="43">
        <f t="shared" si="38"/>
        <v>248.9164731</v>
      </c>
      <c r="R39" s="43">
        <f t="shared" si="38"/>
        <v>253.8948025</v>
      </c>
      <c r="S39" s="43">
        <f t="shared" si="38"/>
        <v>258.9726986</v>
      </c>
      <c r="T39" s="43">
        <f t="shared" si="38"/>
        <v>264.1521526</v>
      </c>
      <c r="U39" s="43">
        <f t="shared" si="38"/>
        <v>269.4351956</v>
      </c>
      <c r="V39" s="43">
        <f t="shared" si="38"/>
        <v>274.8238995</v>
      </c>
      <c r="W39" s="43">
        <f t="shared" si="38"/>
        <v>280.3203775</v>
      </c>
      <c r="X39" s="43">
        <f t="shared" si="38"/>
        <v>285.9267851</v>
      </c>
      <c r="Y39" s="43">
        <f t="shared" si="38"/>
        <v>291.6453208</v>
      </c>
      <c r="Z39" s="43">
        <f t="shared" si="38"/>
        <v>297.4782272</v>
      </c>
      <c r="AA39" s="43">
        <f t="shared" si="38"/>
        <v>303.4277917</v>
      </c>
      <c r="AB39" s="43">
        <f t="shared" si="38"/>
        <v>309.4963476</v>
      </c>
      <c r="AC39" s="43">
        <f t="shared" si="38"/>
        <v>315.6862745</v>
      </c>
      <c r="AD39" s="43">
        <f t="shared" si="38"/>
        <v>322</v>
      </c>
      <c r="AE39" s="43">
        <f t="shared" si="38"/>
        <v>328.44</v>
      </c>
      <c r="AF39" s="43">
        <f t="shared" si="38"/>
        <v>335.0088</v>
      </c>
      <c r="AG39" s="43">
        <f t="shared" si="38"/>
        <v>341.708976</v>
      </c>
      <c r="AH39" s="43">
        <f t="shared" si="38"/>
        <v>348.5431555</v>
      </c>
      <c r="AI39" s="43">
        <f t="shared" si="38"/>
        <v>355.5140186</v>
      </c>
      <c r="AJ39" s="43"/>
      <c r="AK39" s="43"/>
      <c r="AL39" s="43"/>
    </row>
    <row r="40">
      <c r="A40" s="22" t="s">
        <v>75</v>
      </c>
      <c r="B40" s="12" t="s">
        <v>76</v>
      </c>
      <c r="C40" s="40">
        <v>762.0</v>
      </c>
      <c r="D40" s="41">
        <v>0.02</v>
      </c>
      <c r="E40" s="42">
        <f t="shared" ref="E40:AI40" si="39">IF(ISNUMBER(VALUE($C40)), VALUE($C40) * (1 / (1 + $D40)) ^ (2023-E$1), "NA")</f>
        <v>464.4625233</v>
      </c>
      <c r="F40" s="42">
        <f t="shared" si="39"/>
        <v>473.7517738</v>
      </c>
      <c r="G40" s="42">
        <f t="shared" si="39"/>
        <v>483.2268093</v>
      </c>
      <c r="H40" s="42">
        <f t="shared" si="39"/>
        <v>492.8913455</v>
      </c>
      <c r="I40" s="42">
        <f t="shared" si="39"/>
        <v>502.7491724</v>
      </c>
      <c r="J40" s="42">
        <f t="shared" si="39"/>
        <v>512.8041558</v>
      </c>
      <c r="K40" s="42">
        <f t="shared" si="39"/>
        <v>523.0602389</v>
      </c>
      <c r="L40" s="42">
        <f t="shared" si="39"/>
        <v>533.5214437</v>
      </c>
      <c r="M40" s="43">
        <f t="shared" si="39"/>
        <v>544.1918726</v>
      </c>
      <c r="N40" s="43">
        <f t="shared" si="39"/>
        <v>555.0757101</v>
      </c>
      <c r="O40" s="43">
        <f t="shared" si="39"/>
        <v>566.1772243</v>
      </c>
      <c r="P40" s="43">
        <f t="shared" si="39"/>
        <v>577.5007687</v>
      </c>
      <c r="Q40" s="43">
        <f t="shared" si="39"/>
        <v>589.0507841</v>
      </c>
      <c r="R40" s="43">
        <f t="shared" si="39"/>
        <v>600.8317998</v>
      </c>
      <c r="S40" s="43">
        <f t="shared" si="39"/>
        <v>612.8484358</v>
      </c>
      <c r="T40" s="43">
        <f t="shared" si="39"/>
        <v>625.1054045</v>
      </c>
      <c r="U40" s="43">
        <f t="shared" si="39"/>
        <v>637.6075126</v>
      </c>
      <c r="V40" s="43">
        <f t="shared" si="39"/>
        <v>650.3596628</v>
      </c>
      <c r="W40" s="43">
        <f t="shared" si="39"/>
        <v>663.3668561</v>
      </c>
      <c r="X40" s="43">
        <f t="shared" si="39"/>
        <v>676.6341932</v>
      </c>
      <c r="Y40" s="43">
        <f t="shared" si="39"/>
        <v>690.1668771</v>
      </c>
      <c r="Z40" s="43">
        <f t="shared" si="39"/>
        <v>703.9702146</v>
      </c>
      <c r="AA40" s="43">
        <f t="shared" si="39"/>
        <v>718.0496189</v>
      </c>
      <c r="AB40" s="43">
        <f t="shared" si="39"/>
        <v>732.4106113</v>
      </c>
      <c r="AC40" s="43">
        <f t="shared" si="39"/>
        <v>747.0588235</v>
      </c>
      <c r="AD40" s="43">
        <f t="shared" si="39"/>
        <v>762</v>
      </c>
      <c r="AE40" s="43">
        <f t="shared" si="39"/>
        <v>777.24</v>
      </c>
      <c r="AF40" s="43">
        <f t="shared" si="39"/>
        <v>792.7848</v>
      </c>
      <c r="AG40" s="43">
        <f t="shared" si="39"/>
        <v>808.640496</v>
      </c>
      <c r="AH40" s="43">
        <f t="shared" si="39"/>
        <v>824.8133059</v>
      </c>
      <c r="AI40" s="43">
        <f t="shared" si="39"/>
        <v>841.309572</v>
      </c>
      <c r="AJ40" s="43"/>
      <c r="AK40" s="43"/>
      <c r="AL40" s="43"/>
    </row>
    <row r="41">
      <c r="A41" s="21" t="s">
        <v>77</v>
      </c>
      <c r="B41" s="12" t="s">
        <v>78</v>
      </c>
      <c r="C41" s="40">
        <v>314.0</v>
      </c>
      <c r="D41" s="41">
        <v>0.02</v>
      </c>
      <c r="E41" s="42">
        <f t="shared" ref="E41:AI41" si="40">IF(ISNUMBER(VALUE($C41)), VALUE($C41) * (1 / (1 + $D41)) ^ (2023-E$1), "NA")</f>
        <v>191.3926933</v>
      </c>
      <c r="F41" s="42">
        <f t="shared" si="40"/>
        <v>195.2205472</v>
      </c>
      <c r="G41" s="42">
        <f t="shared" si="40"/>
        <v>199.1249582</v>
      </c>
      <c r="H41" s="42">
        <f t="shared" si="40"/>
        <v>203.1074573</v>
      </c>
      <c r="I41" s="42">
        <f t="shared" si="40"/>
        <v>207.1696065</v>
      </c>
      <c r="J41" s="42">
        <f t="shared" si="40"/>
        <v>211.3129986</v>
      </c>
      <c r="K41" s="42">
        <f t="shared" si="40"/>
        <v>215.5392586</v>
      </c>
      <c r="L41" s="42">
        <f t="shared" si="40"/>
        <v>219.8500437</v>
      </c>
      <c r="M41" s="43">
        <f t="shared" si="40"/>
        <v>224.2470446</v>
      </c>
      <c r="N41" s="43">
        <f t="shared" si="40"/>
        <v>228.7319855</v>
      </c>
      <c r="O41" s="43">
        <f t="shared" si="40"/>
        <v>233.3066252</v>
      </c>
      <c r="P41" s="43">
        <f t="shared" si="40"/>
        <v>237.9727577</v>
      </c>
      <c r="Q41" s="43">
        <f t="shared" si="40"/>
        <v>242.7322129</v>
      </c>
      <c r="R41" s="43">
        <f t="shared" si="40"/>
        <v>247.5868571</v>
      </c>
      <c r="S41" s="43">
        <f t="shared" si="40"/>
        <v>252.5385943</v>
      </c>
      <c r="T41" s="43">
        <f t="shared" si="40"/>
        <v>257.5893662</v>
      </c>
      <c r="U41" s="43">
        <f t="shared" si="40"/>
        <v>262.7411535</v>
      </c>
      <c r="V41" s="43">
        <f t="shared" si="40"/>
        <v>267.9959766</v>
      </c>
      <c r="W41" s="43">
        <f t="shared" si="40"/>
        <v>273.3558961</v>
      </c>
      <c r="X41" s="43">
        <f t="shared" si="40"/>
        <v>278.823014</v>
      </c>
      <c r="Y41" s="43">
        <f t="shared" si="40"/>
        <v>284.3994743</v>
      </c>
      <c r="Z41" s="43">
        <f t="shared" si="40"/>
        <v>290.0874638</v>
      </c>
      <c r="AA41" s="43">
        <f t="shared" si="40"/>
        <v>295.889213</v>
      </c>
      <c r="AB41" s="43">
        <f t="shared" si="40"/>
        <v>301.8069973</v>
      </c>
      <c r="AC41" s="43">
        <f t="shared" si="40"/>
        <v>307.8431373</v>
      </c>
      <c r="AD41" s="43">
        <f t="shared" si="40"/>
        <v>314</v>
      </c>
      <c r="AE41" s="43">
        <f t="shared" si="40"/>
        <v>320.28</v>
      </c>
      <c r="AF41" s="43">
        <f t="shared" si="40"/>
        <v>326.6856</v>
      </c>
      <c r="AG41" s="43">
        <f t="shared" si="40"/>
        <v>333.219312</v>
      </c>
      <c r="AH41" s="43">
        <f t="shared" si="40"/>
        <v>339.8836982</v>
      </c>
      <c r="AI41" s="43">
        <f t="shared" si="40"/>
        <v>346.6813722</v>
      </c>
      <c r="AJ41" s="43"/>
      <c r="AK41" s="43"/>
      <c r="AL41" s="43"/>
    </row>
    <row r="42">
      <c r="A42" s="8" t="s">
        <v>79</v>
      </c>
      <c r="B42" s="35"/>
      <c r="C42" s="40" t="s">
        <v>14</v>
      </c>
      <c r="D42" s="41">
        <v>0.02</v>
      </c>
      <c r="E42" s="42" t="str">
        <f t="shared" ref="E42:AI42" si="41">IF(ISNUMBER(VALUE($C42)), VALUE($C42) * (1 / (1 + $D42)) ^ (2023-E$1), "NA")</f>
        <v>NA</v>
      </c>
      <c r="F42" s="42" t="str">
        <f t="shared" si="41"/>
        <v>NA</v>
      </c>
      <c r="G42" s="42" t="str">
        <f t="shared" si="41"/>
        <v>NA</v>
      </c>
      <c r="H42" s="42" t="str">
        <f t="shared" si="41"/>
        <v>NA</v>
      </c>
      <c r="I42" s="42" t="str">
        <f t="shared" si="41"/>
        <v>NA</v>
      </c>
      <c r="J42" s="42" t="str">
        <f t="shared" si="41"/>
        <v>NA</v>
      </c>
      <c r="K42" s="42" t="str">
        <f t="shared" si="41"/>
        <v>NA</v>
      </c>
      <c r="L42" s="42" t="str">
        <f t="shared" si="41"/>
        <v>NA</v>
      </c>
      <c r="M42" s="43" t="str">
        <f t="shared" si="41"/>
        <v>NA</v>
      </c>
      <c r="N42" s="43" t="str">
        <f t="shared" si="41"/>
        <v>NA</v>
      </c>
      <c r="O42" s="43" t="str">
        <f t="shared" si="41"/>
        <v>NA</v>
      </c>
      <c r="P42" s="43" t="str">
        <f t="shared" si="41"/>
        <v>NA</v>
      </c>
      <c r="Q42" s="43" t="str">
        <f t="shared" si="41"/>
        <v>NA</v>
      </c>
      <c r="R42" s="43" t="str">
        <f t="shared" si="41"/>
        <v>NA</v>
      </c>
      <c r="S42" s="43" t="str">
        <f t="shared" si="41"/>
        <v>NA</v>
      </c>
      <c r="T42" s="43" t="str">
        <f t="shared" si="41"/>
        <v>NA</v>
      </c>
      <c r="U42" s="43" t="str">
        <f t="shared" si="41"/>
        <v>NA</v>
      </c>
      <c r="V42" s="43" t="str">
        <f t="shared" si="41"/>
        <v>NA</v>
      </c>
      <c r="W42" s="43" t="str">
        <f t="shared" si="41"/>
        <v>NA</v>
      </c>
      <c r="X42" s="43" t="str">
        <f t="shared" si="41"/>
        <v>NA</v>
      </c>
      <c r="Y42" s="43" t="str">
        <f t="shared" si="41"/>
        <v>NA</v>
      </c>
      <c r="Z42" s="43" t="str">
        <f t="shared" si="41"/>
        <v>NA</v>
      </c>
      <c r="AA42" s="43" t="str">
        <f t="shared" si="41"/>
        <v>NA</v>
      </c>
      <c r="AB42" s="43" t="str">
        <f t="shared" si="41"/>
        <v>NA</v>
      </c>
      <c r="AC42" s="43" t="str">
        <f t="shared" si="41"/>
        <v>NA</v>
      </c>
      <c r="AD42" s="43" t="str">
        <f t="shared" si="41"/>
        <v>NA</v>
      </c>
      <c r="AE42" s="43" t="str">
        <f t="shared" si="41"/>
        <v>NA</v>
      </c>
      <c r="AF42" s="43" t="str">
        <f t="shared" si="41"/>
        <v>NA</v>
      </c>
      <c r="AG42" s="43" t="str">
        <f t="shared" si="41"/>
        <v>NA</v>
      </c>
      <c r="AH42" s="43" t="str">
        <f t="shared" si="41"/>
        <v>NA</v>
      </c>
      <c r="AI42" s="43" t="str">
        <f t="shared" si="41"/>
        <v>NA</v>
      </c>
      <c r="AJ42" s="43"/>
      <c r="AK42" s="43"/>
      <c r="AL42" s="43"/>
    </row>
    <row r="43">
      <c r="A43" s="25" t="s">
        <v>80</v>
      </c>
      <c r="B43" s="30"/>
      <c r="C43" s="26">
        <f>AVERAGEIF(C35:C42, "&lt;&gt;NA")</f>
        <v>574.8333333</v>
      </c>
      <c r="D43" s="46">
        <v>0.02</v>
      </c>
      <c r="E43" s="47">
        <f t="shared" ref="E43:AI43" si="42">IF(ISNUMBER(VALUE($C43)), VALUE($C43) * (1 / (1 + $D43)) ^ (2023-E$1), "NA")</f>
        <v>350.4802506</v>
      </c>
      <c r="F43" s="47">
        <f t="shared" si="42"/>
        <v>357.4898556</v>
      </c>
      <c r="G43" s="47">
        <f t="shared" si="42"/>
        <v>364.6396527</v>
      </c>
      <c r="H43" s="47">
        <f t="shared" si="42"/>
        <v>371.9324457</v>
      </c>
      <c r="I43" s="47">
        <f t="shared" si="42"/>
        <v>379.3710946</v>
      </c>
      <c r="J43" s="47">
        <f t="shared" si="42"/>
        <v>386.9585165</v>
      </c>
      <c r="K43" s="47">
        <f t="shared" si="42"/>
        <v>394.6976869</v>
      </c>
      <c r="L43" s="47">
        <f t="shared" si="42"/>
        <v>402.5916406</v>
      </c>
      <c r="M43" s="48">
        <f t="shared" si="42"/>
        <v>410.6434734</v>
      </c>
      <c r="N43" s="48">
        <f t="shared" si="42"/>
        <v>418.8563429</v>
      </c>
      <c r="O43" s="48">
        <f t="shared" si="42"/>
        <v>427.2334697</v>
      </c>
      <c r="P43" s="48">
        <f t="shared" si="42"/>
        <v>435.7781391</v>
      </c>
      <c r="Q43" s="48">
        <f t="shared" si="42"/>
        <v>444.4937019</v>
      </c>
      <c r="R43" s="48">
        <f t="shared" si="42"/>
        <v>453.383576</v>
      </c>
      <c r="S43" s="48">
        <f t="shared" si="42"/>
        <v>462.4512475</v>
      </c>
      <c r="T43" s="48">
        <f t="shared" si="42"/>
        <v>471.7002724</v>
      </c>
      <c r="U43" s="48">
        <f t="shared" si="42"/>
        <v>481.1342779</v>
      </c>
      <c r="V43" s="48">
        <f t="shared" si="42"/>
        <v>490.7569634</v>
      </c>
      <c r="W43" s="48">
        <f t="shared" si="42"/>
        <v>500.5721027</v>
      </c>
      <c r="X43" s="48">
        <f t="shared" si="42"/>
        <v>510.5835448</v>
      </c>
      <c r="Y43" s="48">
        <f t="shared" si="42"/>
        <v>520.7952157</v>
      </c>
      <c r="Z43" s="48">
        <f t="shared" si="42"/>
        <v>531.21112</v>
      </c>
      <c r="AA43" s="48">
        <f t="shared" si="42"/>
        <v>541.8353424</v>
      </c>
      <c r="AB43" s="48">
        <f t="shared" si="42"/>
        <v>552.6720492</v>
      </c>
      <c r="AC43" s="48">
        <f t="shared" si="42"/>
        <v>563.7254902</v>
      </c>
      <c r="AD43" s="48">
        <f t="shared" si="42"/>
        <v>575</v>
      </c>
      <c r="AE43" s="48">
        <f t="shared" si="42"/>
        <v>586.5</v>
      </c>
      <c r="AF43" s="48">
        <f t="shared" si="42"/>
        <v>598.23</v>
      </c>
      <c r="AG43" s="48">
        <f t="shared" si="42"/>
        <v>610.1946</v>
      </c>
      <c r="AH43" s="48">
        <f t="shared" si="42"/>
        <v>622.398492</v>
      </c>
      <c r="AI43" s="48">
        <f t="shared" si="42"/>
        <v>634.8464618</v>
      </c>
      <c r="AJ43" s="48"/>
      <c r="AK43" s="48"/>
      <c r="AL43" s="48"/>
    </row>
    <row r="44">
      <c r="A44" s="5"/>
      <c r="B44" s="5"/>
      <c r="C44" s="9"/>
      <c r="E44" s="42"/>
      <c r="F44" s="42"/>
      <c r="G44" s="42"/>
      <c r="H44" s="42"/>
      <c r="I44" s="42"/>
      <c r="J44" s="42"/>
      <c r="K44" s="42"/>
      <c r="L44" s="42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>
        <f t="shared" ref="AA44:AI44" si="43">IF(ISNUMBER(VALUE($C44)), VALUE($C44) * (1 / (1 + $D44)) ^ (2023-AA$1), "NA")</f>
        <v>0</v>
      </c>
      <c r="AB44" s="43">
        <f t="shared" si="43"/>
        <v>0</v>
      </c>
      <c r="AC44" s="43">
        <f t="shared" si="43"/>
        <v>0</v>
      </c>
      <c r="AD44" s="43">
        <f t="shared" si="43"/>
        <v>0</v>
      </c>
      <c r="AE44" s="43">
        <f t="shared" si="43"/>
        <v>0</v>
      </c>
      <c r="AF44" s="43">
        <f t="shared" si="43"/>
        <v>0</v>
      </c>
      <c r="AG44" s="43">
        <f t="shared" si="43"/>
        <v>0</v>
      </c>
      <c r="AH44" s="43">
        <f t="shared" si="43"/>
        <v>0</v>
      </c>
      <c r="AI44" s="43">
        <f t="shared" si="43"/>
        <v>0</v>
      </c>
      <c r="AJ44" s="43"/>
      <c r="AK44" s="43"/>
      <c r="AL44" s="43"/>
    </row>
    <row r="45">
      <c r="A45" s="5"/>
      <c r="B45" s="5"/>
      <c r="C45" s="9"/>
      <c r="E45" s="42"/>
      <c r="F45" s="42"/>
      <c r="G45" s="42"/>
      <c r="H45" s="42"/>
      <c r="I45" s="42"/>
      <c r="J45" s="42"/>
      <c r="K45" s="42"/>
      <c r="L45" s="42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>
        <f t="shared" ref="AA45:AI45" si="44">IF(ISNUMBER(VALUE($C45)), VALUE($C45) * (1 / (1 + $D45)) ^ (2023-AA$1), "NA")</f>
        <v>0</v>
      </c>
      <c r="AB45" s="43">
        <f t="shared" si="44"/>
        <v>0</v>
      </c>
      <c r="AC45" s="43">
        <f t="shared" si="44"/>
        <v>0</v>
      </c>
      <c r="AD45" s="43">
        <f t="shared" si="44"/>
        <v>0</v>
      </c>
      <c r="AE45" s="43">
        <f t="shared" si="44"/>
        <v>0</v>
      </c>
      <c r="AF45" s="43">
        <f t="shared" si="44"/>
        <v>0</v>
      </c>
      <c r="AG45" s="43">
        <f t="shared" si="44"/>
        <v>0</v>
      </c>
      <c r="AH45" s="43">
        <f t="shared" si="44"/>
        <v>0</v>
      </c>
      <c r="AI45" s="43">
        <f t="shared" si="44"/>
        <v>0</v>
      </c>
      <c r="AJ45" s="43"/>
      <c r="AK45" s="43"/>
      <c r="AL45" s="43"/>
    </row>
    <row r="46">
      <c r="A46" s="32" t="s">
        <v>81</v>
      </c>
      <c r="B46" s="5"/>
      <c r="C46" s="9"/>
      <c r="E46" s="42"/>
      <c r="F46" s="42"/>
      <c r="G46" s="42"/>
      <c r="H46" s="42"/>
      <c r="I46" s="42"/>
      <c r="J46" s="42"/>
      <c r="K46" s="42"/>
      <c r="L46" s="42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>
        <f t="shared" ref="AA46:AI46" si="45">IF(ISNUMBER(VALUE($C46)), VALUE($C46) * (1 / (1 + $D46)) ^ (2023-AA$1), "NA")</f>
        <v>0</v>
      </c>
      <c r="AB46" s="43">
        <f t="shared" si="45"/>
        <v>0</v>
      </c>
      <c r="AC46" s="43">
        <f t="shared" si="45"/>
        <v>0</v>
      </c>
      <c r="AD46" s="43">
        <f t="shared" si="45"/>
        <v>0</v>
      </c>
      <c r="AE46" s="43">
        <f t="shared" si="45"/>
        <v>0</v>
      </c>
      <c r="AF46" s="43">
        <f t="shared" si="45"/>
        <v>0</v>
      </c>
      <c r="AG46" s="43">
        <f t="shared" si="45"/>
        <v>0</v>
      </c>
      <c r="AH46" s="43">
        <f t="shared" si="45"/>
        <v>0</v>
      </c>
      <c r="AI46" s="43">
        <f t="shared" si="45"/>
        <v>0</v>
      </c>
      <c r="AJ46" s="43"/>
      <c r="AK46" s="43"/>
      <c r="AL46" s="43"/>
    </row>
    <row r="47">
      <c r="A47" s="37" t="s">
        <v>82</v>
      </c>
      <c r="B47" s="8" t="s">
        <v>84</v>
      </c>
      <c r="C47" s="20">
        <v>1066.0</v>
      </c>
      <c r="D47" s="41">
        <v>0.02</v>
      </c>
      <c r="E47" s="42">
        <f t="shared" ref="E47:AI47" si="46">IF(ISNUMBER(VALUE($C47)), VALUE($C47) * (1 / (1 + $D47)) ^ (2023-E$1), "NA")</f>
        <v>649.759908</v>
      </c>
      <c r="F47" s="42">
        <f t="shared" si="46"/>
        <v>662.7551061</v>
      </c>
      <c r="G47" s="42">
        <f t="shared" si="46"/>
        <v>676.0102083</v>
      </c>
      <c r="H47" s="42">
        <f t="shared" si="46"/>
        <v>689.5304124</v>
      </c>
      <c r="I47" s="42">
        <f t="shared" si="46"/>
        <v>703.3210207</v>
      </c>
      <c r="J47" s="42">
        <f t="shared" si="46"/>
        <v>717.3874411</v>
      </c>
      <c r="K47" s="42">
        <f t="shared" si="46"/>
        <v>731.7351899</v>
      </c>
      <c r="L47" s="42">
        <f t="shared" si="46"/>
        <v>746.3698937</v>
      </c>
      <c r="M47" s="43">
        <f t="shared" si="46"/>
        <v>761.2972916</v>
      </c>
      <c r="N47" s="43">
        <f t="shared" si="46"/>
        <v>776.5232374</v>
      </c>
      <c r="O47" s="43">
        <f t="shared" si="46"/>
        <v>792.0537022</v>
      </c>
      <c r="P47" s="43">
        <f t="shared" si="46"/>
        <v>807.8947762</v>
      </c>
      <c r="Q47" s="43">
        <f t="shared" si="46"/>
        <v>824.0526717</v>
      </c>
      <c r="R47" s="43">
        <f t="shared" si="46"/>
        <v>840.5337252</v>
      </c>
      <c r="S47" s="43">
        <f t="shared" si="46"/>
        <v>857.3443997</v>
      </c>
      <c r="T47" s="43">
        <f t="shared" si="46"/>
        <v>874.4912877</v>
      </c>
      <c r="U47" s="43">
        <f t="shared" si="46"/>
        <v>891.9811134</v>
      </c>
      <c r="V47" s="43">
        <f t="shared" si="46"/>
        <v>909.8207357</v>
      </c>
      <c r="W47" s="43">
        <f t="shared" si="46"/>
        <v>928.0171504</v>
      </c>
      <c r="X47" s="43">
        <f t="shared" si="46"/>
        <v>946.5774934</v>
      </c>
      <c r="Y47" s="43">
        <f t="shared" si="46"/>
        <v>965.5090433</v>
      </c>
      <c r="Z47" s="43">
        <f t="shared" si="46"/>
        <v>984.8192241</v>
      </c>
      <c r="AA47" s="43">
        <f t="shared" si="46"/>
        <v>1004.515609</v>
      </c>
      <c r="AB47" s="43">
        <f t="shared" si="46"/>
        <v>1024.605921</v>
      </c>
      <c r="AC47" s="43">
        <f t="shared" si="46"/>
        <v>1045.098039</v>
      </c>
      <c r="AD47" s="43">
        <f t="shared" si="46"/>
        <v>1066</v>
      </c>
      <c r="AE47" s="43">
        <f t="shared" si="46"/>
        <v>1087.32</v>
      </c>
      <c r="AF47" s="43">
        <f t="shared" si="46"/>
        <v>1109.0664</v>
      </c>
      <c r="AG47" s="43">
        <f t="shared" si="46"/>
        <v>1131.247728</v>
      </c>
      <c r="AH47" s="43">
        <f t="shared" si="46"/>
        <v>1153.872683</v>
      </c>
      <c r="AI47" s="43">
        <f t="shared" si="46"/>
        <v>1176.950136</v>
      </c>
      <c r="AJ47" s="43"/>
      <c r="AK47" s="43"/>
      <c r="AL47" s="43"/>
    </row>
    <row r="48">
      <c r="A48" s="22" t="s">
        <v>85</v>
      </c>
      <c r="B48" s="12" t="s">
        <v>14</v>
      </c>
      <c r="C48" s="40" t="s">
        <v>14</v>
      </c>
      <c r="D48" s="41">
        <v>0.02</v>
      </c>
      <c r="E48" s="42" t="str">
        <f t="shared" ref="E48:AI48" si="47">IF(ISNUMBER(VALUE($C48)), VALUE($C48) * (1 / (1 + $D48)) ^ (2023-E$1), "NA")</f>
        <v>NA</v>
      </c>
      <c r="F48" s="42" t="str">
        <f t="shared" si="47"/>
        <v>NA</v>
      </c>
      <c r="G48" s="42" t="str">
        <f t="shared" si="47"/>
        <v>NA</v>
      </c>
      <c r="H48" s="42" t="str">
        <f t="shared" si="47"/>
        <v>NA</v>
      </c>
      <c r="I48" s="42" t="str">
        <f t="shared" si="47"/>
        <v>NA</v>
      </c>
      <c r="J48" s="42" t="str">
        <f t="shared" si="47"/>
        <v>NA</v>
      </c>
      <c r="K48" s="42" t="str">
        <f t="shared" si="47"/>
        <v>NA</v>
      </c>
      <c r="L48" s="42" t="str">
        <f t="shared" si="47"/>
        <v>NA</v>
      </c>
      <c r="M48" s="43" t="str">
        <f t="shared" si="47"/>
        <v>NA</v>
      </c>
      <c r="N48" s="43" t="str">
        <f t="shared" si="47"/>
        <v>NA</v>
      </c>
      <c r="O48" s="43" t="str">
        <f t="shared" si="47"/>
        <v>NA</v>
      </c>
      <c r="P48" s="43" t="str">
        <f t="shared" si="47"/>
        <v>NA</v>
      </c>
      <c r="Q48" s="43" t="str">
        <f t="shared" si="47"/>
        <v>NA</v>
      </c>
      <c r="R48" s="43" t="str">
        <f t="shared" si="47"/>
        <v>NA</v>
      </c>
      <c r="S48" s="43" t="str">
        <f t="shared" si="47"/>
        <v>NA</v>
      </c>
      <c r="T48" s="43" t="str">
        <f t="shared" si="47"/>
        <v>NA</v>
      </c>
      <c r="U48" s="43" t="str">
        <f t="shared" si="47"/>
        <v>NA</v>
      </c>
      <c r="V48" s="43" t="str">
        <f t="shared" si="47"/>
        <v>NA</v>
      </c>
      <c r="W48" s="43" t="str">
        <f t="shared" si="47"/>
        <v>NA</v>
      </c>
      <c r="X48" s="43" t="str">
        <f t="shared" si="47"/>
        <v>NA</v>
      </c>
      <c r="Y48" s="43" t="str">
        <f t="shared" si="47"/>
        <v>NA</v>
      </c>
      <c r="Z48" s="43" t="str">
        <f t="shared" si="47"/>
        <v>NA</v>
      </c>
      <c r="AA48" s="43" t="str">
        <f t="shared" si="47"/>
        <v>NA</v>
      </c>
      <c r="AB48" s="43" t="str">
        <f t="shared" si="47"/>
        <v>NA</v>
      </c>
      <c r="AC48" s="43" t="str">
        <f t="shared" si="47"/>
        <v>NA</v>
      </c>
      <c r="AD48" s="43" t="str">
        <f t="shared" si="47"/>
        <v>NA</v>
      </c>
      <c r="AE48" s="43" t="str">
        <f t="shared" si="47"/>
        <v>NA</v>
      </c>
      <c r="AF48" s="43" t="str">
        <f t="shared" si="47"/>
        <v>NA</v>
      </c>
      <c r="AG48" s="43" t="str">
        <f t="shared" si="47"/>
        <v>NA</v>
      </c>
      <c r="AH48" s="43" t="str">
        <f t="shared" si="47"/>
        <v>NA</v>
      </c>
      <c r="AI48" s="43" t="str">
        <f t="shared" si="47"/>
        <v>NA</v>
      </c>
      <c r="AJ48" s="43"/>
      <c r="AK48" s="43"/>
      <c r="AL48" s="43"/>
    </row>
    <row r="49">
      <c r="A49" s="6" t="s">
        <v>86</v>
      </c>
      <c r="B49" s="12" t="s">
        <v>87</v>
      </c>
      <c r="C49" s="40">
        <v>900.0</v>
      </c>
      <c r="D49" s="41">
        <v>0.02</v>
      </c>
      <c r="E49" s="42">
        <f t="shared" ref="E49:AI49" si="48">IF(ISNUMBER(VALUE($C49)), VALUE($C49) * (1 / (1 + $D49)) ^ (2023-E$1), "NA")</f>
        <v>548.5777835</v>
      </c>
      <c r="F49" s="42">
        <f t="shared" si="48"/>
        <v>559.5493391</v>
      </c>
      <c r="G49" s="42">
        <f t="shared" si="48"/>
        <v>570.7403259</v>
      </c>
      <c r="H49" s="42">
        <f t="shared" si="48"/>
        <v>582.1551324</v>
      </c>
      <c r="I49" s="42">
        <f t="shared" si="48"/>
        <v>593.7982351</v>
      </c>
      <c r="J49" s="42">
        <f t="shared" si="48"/>
        <v>605.6741998</v>
      </c>
      <c r="K49" s="42">
        <f t="shared" si="48"/>
        <v>617.7876838</v>
      </c>
      <c r="L49" s="42">
        <f t="shared" si="48"/>
        <v>630.1434375</v>
      </c>
      <c r="M49" s="43">
        <f t="shared" si="48"/>
        <v>642.7463062</v>
      </c>
      <c r="N49" s="43">
        <f t="shared" si="48"/>
        <v>655.6012323</v>
      </c>
      <c r="O49" s="43">
        <f t="shared" si="48"/>
        <v>668.713257</v>
      </c>
      <c r="P49" s="43">
        <f t="shared" si="48"/>
        <v>682.0875221</v>
      </c>
      <c r="Q49" s="43">
        <f t="shared" si="48"/>
        <v>695.7292726</v>
      </c>
      <c r="R49" s="43">
        <f t="shared" si="48"/>
        <v>709.643858</v>
      </c>
      <c r="S49" s="43">
        <f t="shared" si="48"/>
        <v>723.8367352</v>
      </c>
      <c r="T49" s="43">
        <f t="shared" si="48"/>
        <v>738.3134699</v>
      </c>
      <c r="U49" s="43">
        <f t="shared" si="48"/>
        <v>753.0797393</v>
      </c>
      <c r="V49" s="43">
        <f t="shared" si="48"/>
        <v>768.1413341</v>
      </c>
      <c r="W49" s="43">
        <f t="shared" si="48"/>
        <v>783.5041608</v>
      </c>
      <c r="X49" s="43">
        <f t="shared" si="48"/>
        <v>799.174244</v>
      </c>
      <c r="Y49" s="43">
        <f t="shared" si="48"/>
        <v>815.1577288</v>
      </c>
      <c r="Z49" s="43">
        <f t="shared" si="48"/>
        <v>831.4608834</v>
      </c>
      <c r="AA49" s="43">
        <f t="shared" si="48"/>
        <v>848.0901011</v>
      </c>
      <c r="AB49" s="43">
        <f t="shared" si="48"/>
        <v>865.0519031</v>
      </c>
      <c r="AC49" s="43">
        <f t="shared" si="48"/>
        <v>882.3529412</v>
      </c>
      <c r="AD49" s="43">
        <f t="shared" si="48"/>
        <v>900</v>
      </c>
      <c r="AE49" s="43">
        <f t="shared" si="48"/>
        <v>918</v>
      </c>
      <c r="AF49" s="43">
        <f t="shared" si="48"/>
        <v>936.36</v>
      </c>
      <c r="AG49" s="43">
        <f t="shared" si="48"/>
        <v>955.0872</v>
      </c>
      <c r="AH49" s="43">
        <f t="shared" si="48"/>
        <v>974.188944</v>
      </c>
      <c r="AI49" s="43">
        <f t="shared" si="48"/>
        <v>993.6727229</v>
      </c>
      <c r="AJ49" s="43"/>
      <c r="AK49" s="43"/>
      <c r="AL49" s="43"/>
    </row>
    <row r="50">
      <c r="A50" s="25" t="s">
        <v>88</v>
      </c>
      <c r="B50" s="30"/>
      <c r="C50" s="26">
        <f>AVERAGEIF(C47:C49, "&lt;&gt;NA")</f>
        <v>983</v>
      </c>
      <c r="D50" s="46">
        <v>0.02</v>
      </c>
      <c r="E50" s="47">
        <f t="shared" ref="E50:AI50" si="49">IF(ISNUMBER(VALUE($C50)), VALUE($C50) * (1 / (1 + $D50)) ^ (2023-E$1), "NA")</f>
        <v>599.1688457</v>
      </c>
      <c r="F50" s="47">
        <f t="shared" si="49"/>
        <v>611.1522226</v>
      </c>
      <c r="G50" s="47">
        <f t="shared" si="49"/>
        <v>623.3752671</v>
      </c>
      <c r="H50" s="47">
        <f t="shared" si="49"/>
        <v>635.8427724</v>
      </c>
      <c r="I50" s="47">
        <f t="shared" si="49"/>
        <v>648.5596279</v>
      </c>
      <c r="J50" s="47">
        <f t="shared" si="49"/>
        <v>661.5308204</v>
      </c>
      <c r="K50" s="47">
        <f t="shared" si="49"/>
        <v>674.7614369</v>
      </c>
      <c r="L50" s="47">
        <f t="shared" si="49"/>
        <v>688.2566656</v>
      </c>
      <c r="M50" s="48">
        <f t="shared" si="49"/>
        <v>702.0217989</v>
      </c>
      <c r="N50" s="48">
        <f t="shared" si="49"/>
        <v>716.0622349</v>
      </c>
      <c r="O50" s="48">
        <f t="shared" si="49"/>
        <v>730.3834796</v>
      </c>
      <c r="P50" s="48">
        <f t="shared" si="49"/>
        <v>744.9911492</v>
      </c>
      <c r="Q50" s="48">
        <f t="shared" si="49"/>
        <v>759.8909722</v>
      </c>
      <c r="R50" s="48">
        <f t="shared" si="49"/>
        <v>775.0887916</v>
      </c>
      <c r="S50" s="48">
        <f t="shared" si="49"/>
        <v>790.5905674</v>
      </c>
      <c r="T50" s="48">
        <f t="shared" si="49"/>
        <v>806.4023788</v>
      </c>
      <c r="U50" s="48">
        <f t="shared" si="49"/>
        <v>822.5304264</v>
      </c>
      <c r="V50" s="48">
        <f t="shared" si="49"/>
        <v>838.9810349</v>
      </c>
      <c r="W50" s="48">
        <f t="shared" si="49"/>
        <v>855.7606556</v>
      </c>
      <c r="X50" s="48">
        <f t="shared" si="49"/>
        <v>872.8758687</v>
      </c>
      <c r="Y50" s="48">
        <f t="shared" si="49"/>
        <v>890.3333861</v>
      </c>
      <c r="Z50" s="48">
        <f t="shared" si="49"/>
        <v>908.1400538</v>
      </c>
      <c r="AA50" s="48">
        <f t="shared" si="49"/>
        <v>926.3028549</v>
      </c>
      <c r="AB50" s="48">
        <f t="shared" si="49"/>
        <v>944.828912</v>
      </c>
      <c r="AC50" s="48">
        <f t="shared" si="49"/>
        <v>963.7254902</v>
      </c>
      <c r="AD50" s="48">
        <f t="shared" si="49"/>
        <v>983</v>
      </c>
      <c r="AE50" s="48">
        <f t="shared" si="49"/>
        <v>1002.66</v>
      </c>
      <c r="AF50" s="48">
        <f t="shared" si="49"/>
        <v>1022.7132</v>
      </c>
      <c r="AG50" s="48">
        <f t="shared" si="49"/>
        <v>1043.167464</v>
      </c>
      <c r="AH50" s="48">
        <f t="shared" si="49"/>
        <v>1064.030813</v>
      </c>
      <c r="AI50" s="48">
        <f t="shared" si="49"/>
        <v>1085.31143</v>
      </c>
      <c r="AJ50" s="48"/>
      <c r="AK50" s="48"/>
      <c r="AL50" s="48"/>
    </row>
    <row r="51">
      <c r="A51" s="5"/>
      <c r="B51" s="5"/>
      <c r="C51" s="9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43"/>
      <c r="AG51" s="51"/>
      <c r="AH51" s="51"/>
      <c r="AI51" s="51"/>
      <c r="AJ51" s="51"/>
      <c r="AK51" s="51"/>
      <c r="AL51" s="51"/>
    </row>
    <row r="52">
      <c r="A52" s="5"/>
      <c r="B52" s="5"/>
      <c r="C52" s="9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43"/>
      <c r="AG52" s="51"/>
      <c r="AH52" s="51"/>
      <c r="AI52" s="51"/>
      <c r="AJ52" s="51"/>
      <c r="AK52" s="51"/>
      <c r="AL52" s="51"/>
    </row>
    <row r="53">
      <c r="A53" s="5"/>
      <c r="B53" s="5"/>
      <c r="C53" s="9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43"/>
      <c r="AG53" s="51"/>
      <c r="AH53" s="51"/>
      <c r="AI53" s="51"/>
      <c r="AJ53" s="51"/>
      <c r="AK53" s="51"/>
      <c r="AL53" s="51"/>
    </row>
    <row r="54">
      <c r="A54" s="5"/>
      <c r="B54" s="5"/>
      <c r="C54" s="9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43"/>
      <c r="AG54" s="51"/>
      <c r="AH54" s="51"/>
      <c r="AI54" s="51"/>
      <c r="AJ54" s="51"/>
      <c r="AK54" s="51"/>
      <c r="AL54" s="51"/>
    </row>
    <row r="55">
      <c r="A55" s="5"/>
      <c r="B55" s="5"/>
      <c r="C55" s="9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43"/>
      <c r="AG55" s="51"/>
      <c r="AH55" s="51"/>
      <c r="AI55" s="51"/>
      <c r="AJ55" s="51"/>
      <c r="AK55" s="51"/>
      <c r="AL55" s="51"/>
    </row>
    <row r="56">
      <c r="A56" s="5"/>
      <c r="B56" s="5"/>
      <c r="C56" s="9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43"/>
      <c r="AG56" s="51"/>
      <c r="AH56" s="51"/>
      <c r="AI56" s="51"/>
      <c r="AJ56" s="51"/>
      <c r="AK56" s="51"/>
      <c r="AL56" s="51"/>
    </row>
    <row r="57">
      <c r="A57" s="5"/>
      <c r="B57" s="5"/>
      <c r="C57" s="9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43"/>
      <c r="AG57" s="51"/>
      <c r="AH57" s="51"/>
      <c r="AI57" s="51"/>
      <c r="AJ57" s="51"/>
      <c r="AK57" s="51"/>
      <c r="AL57" s="51"/>
    </row>
    <row r="58">
      <c r="A58" s="5"/>
      <c r="B58" s="5"/>
      <c r="C58" s="9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43"/>
      <c r="AG58" s="51"/>
      <c r="AH58" s="51"/>
      <c r="AI58" s="51"/>
      <c r="AJ58" s="51"/>
      <c r="AK58" s="51"/>
      <c r="AL58" s="51"/>
    </row>
    <row r="59">
      <c r="A59" s="5"/>
      <c r="B59" s="5"/>
      <c r="C59" s="9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</row>
    <row r="60">
      <c r="A60" s="5"/>
      <c r="B60" s="5"/>
      <c r="C60" s="9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</row>
    <row r="61">
      <c r="A61" s="5"/>
      <c r="B61" s="5"/>
      <c r="C61" s="9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</row>
    <row r="62">
      <c r="A62" s="5"/>
      <c r="B62" s="5"/>
      <c r="C62" s="9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</row>
    <row r="63">
      <c r="A63" s="5"/>
      <c r="B63" s="5"/>
      <c r="C63" s="9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</row>
    <row r="64">
      <c r="A64" s="5"/>
      <c r="B64" s="5"/>
      <c r="C64" s="9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</row>
    <row r="65">
      <c r="A65" s="5"/>
      <c r="B65" s="5"/>
      <c r="C65" s="9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</row>
    <row r="66">
      <c r="A66" s="5"/>
      <c r="B66" s="5"/>
      <c r="C66" s="9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</row>
    <row r="67">
      <c r="A67" s="5"/>
      <c r="B67" s="5"/>
      <c r="C67" s="9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</row>
    <row r="68">
      <c r="A68" s="5"/>
      <c r="B68" s="5"/>
      <c r="C68" s="9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</row>
    <row r="69">
      <c r="A69" s="5"/>
      <c r="B69" s="5"/>
      <c r="C69" s="9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>
      <c r="A70" s="5"/>
      <c r="B70" s="5"/>
      <c r="C70" s="9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</row>
    <row r="71">
      <c r="A71" s="5"/>
      <c r="B71" s="5"/>
      <c r="C71" s="9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</row>
    <row r="72">
      <c r="A72" s="5"/>
      <c r="B72" s="5"/>
      <c r="C72" s="9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</row>
    <row r="73">
      <c r="A73" s="5"/>
      <c r="B73" s="5"/>
      <c r="C73" s="9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</row>
    <row r="74">
      <c r="A74" s="5"/>
      <c r="B74" s="5"/>
      <c r="C74" s="9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</row>
    <row r="75">
      <c r="A75" s="5"/>
      <c r="B75" s="5"/>
      <c r="C75" s="9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</row>
    <row r="76">
      <c r="A76" s="5"/>
      <c r="B76" s="5"/>
      <c r="C76" s="9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</row>
    <row r="77">
      <c r="A77" s="5"/>
      <c r="B77" s="5"/>
      <c r="C77" s="9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</row>
    <row r="78">
      <c r="A78" s="5"/>
      <c r="B78" s="5"/>
      <c r="C78" s="9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</row>
    <row r="79">
      <c r="A79" s="5"/>
      <c r="B79" s="5"/>
      <c r="C79" s="9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</row>
    <row r="80">
      <c r="A80" s="5"/>
      <c r="B80" s="5"/>
      <c r="C80" s="9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</row>
    <row r="81">
      <c r="A81" s="5"/>
      <c r="B81" s="5"/>
      <c r="C81" s="9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</row>
    <row r="82">
      <c r="A82" s="5"/>
      <c r="B82" s="5"/>
      <c r="C82" s="9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</row>
    <row r="83">
      <c r="A83" s="5"/>
      <c r="B83" s="5"/>
      <c r="C83" s="9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</row>
    <row r="84">
      <c r="A84" s="5"/>
      <c r="B84" s="5"/>
      <c r="C84" s="9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</row>
    <row r="85">
      <c r="A85" s="5"/>
      <c r="B85" s="5"/>
      <c r="C85" s="9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</row>
    <row r="86">
      <c r="A86" s="5"/>
      <c r="B86" s="5"/>
      <c r="C86" s="9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</row>
    <row r="87">
      <c r="A87" s="5"/>
      <c r="B87" s="5"/>
      <c r="C87" s="9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</row>
    <row r="88">
      <c r="A88" s="5"/>
      <c r="B88" s="5"/>
      <c r="C88" s="9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</row>
    <row r="89">
      <c r="A89" s="5"/>
      <c r="B89" s="5"/>
      <c r="C89" s="9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</row>
    <row r="90">
      <c r="A90" s="5"/>
      <c r="B90" s="5"/>
      <c r="C90" s="9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</row>
    <row r="91">
      <c r="A91" s="5"/>
      <c r="B91" s="5"/>
      <c r="C91" s="9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</row>
    <row r="92">
      <c r="A92" s="5"/>
      <c r="B92" s="5"/>
      <c r="C92" s="9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</row>
    <row r="93">
      <c r="A93" s="5"/>
      <c r="B93" s="5"/>
      <c r="C93" s="9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</row>
    <row r="94">
      <c r="A94" s="5"/>
      <c r="B94" s="5"/>
      <c r="C94" s="9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</row>
    <row r="95">
      <c r="A95" s="5"/>
      <c r="B95" s="5"/>
      <c r="C95" s="9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</row>
    <row r="96">
      <c r="A96" s="5"/>
      <c r="B96" s="5"/>
      <c r="C96" s="9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</row>
    <row r="97">
      <c r="A97" s="5"/>
      <c r="B97" s="5"/>
      <c r="C97" s="9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</row>
    <row r="98">
      <c r="A98" s="5"/>
      <c r="B98" s="5"/>
      <c r="C98" s="9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</row>
    <row r="99">
      <c r="A99" s="5"/>
      <c r="B99" s="5"/>
      <c r="C99" s="9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</row>
    <row r="100">
      <c r="A100" s="5"/>
      <c r="B100" s="5"/>
      <c r="C100" s="9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</row>
    <row r="101">
      <c r="A101" s="5"/>
      <c r="B101" s="5"/>
      <c r="C101" s="9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</row>
    <row r="102">
      <c r="A102" s="5"/>
      <c r="B102" s="5"/>
      <c r="C102" s="9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</row>
    <row r="103">
      <c r="A103" s="5"/>
      <c r="B103" s="5"/>
      <c r="C103" s="9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</row>
    <row r="104">
      <c r="A104" s="5"/>
      <c r="B104" s="5"/>
      <c r="C104" s="9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</row>
    <row r="105">
      <c r="A105" s="5"/>
      <c r="B105" s="5"/>
      <c r="C105" s="9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</row>
    <row r="106">
      <c r="A106" s="5"/>
      <c r="B106" s="5"/>
      <c r="C106" s="9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</row>
    <row r="107">
      <c r="A107" s="5"/>
      <c r="B107" s="5"/>
      <c r="C107" s="9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</row>
    <row r="108">
      <c r="A108" s="5"/>
      <c r="B108" s="5"/>
      <c r="C108" s="9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</row>
    <row r="109">
      <c r="A109" s="5"/>
      <c r="B109" s="5"/>
      <c r="C109" s="9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</row>
    <row r="110">
      <c r="A110" s="5"/>
      <c r="B110" s="5"/>
      <c r="C110" s="9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</row>
    <row r="111">
      <c r="A111" s="5"/>
      <c r="B111" s="5"/>
      <c r="C111" s="9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</row>
    <row r="112">
      <c r="A112" s="5"/>
      <c r="B112" s="5"/>
      <c r="C112" s="9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</row>
    <row r="113">
      <c r="A113" s="5"/>
      <c r="B113" s="5"/>
      <c r="C113" s="9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</row>
    <row r="114">
      <c r="A114" s="5"/>
      <c r="B114" s="5"/>
      <c r="C114" s="9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</row>
    <row r="115">
      <c r="A115" s="5"/>
      <c r="B115" s="5"/>
      <c r="C115" s="9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</row>
    <row r="116">
      <c r="A116" s="5"/>
      <c r="B116" s="5"/>
      <c r="C116" s="9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</row>
    <row r="117">
      <c r="A117" s="5"/>
      <c r="B117" s="5"/>
      <c r="C117" s="9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</row>
    <row r="118">
      <c r="A118" s="5"/>
      <c r="B118" s="5"/>
      <c r="C118" s="9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</row>
    <row r="119">
      <c r="A119" s="5"/>
      <c r="B119" s="5"/>
      <c r="C119" s="9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</row>
    <row r="120">
      <c r="A120" s="5"/>
      <c r="B120" s="5"/>
      <c r="C120" s="9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</row>
    <row r="121">
      <c r="A121" s="5"/>
      <c r="B121" s="5"/>
      <c r="C121" s="9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</row>
    <row r="122">
      <c r="A122" s="5"/>
      <c r="B122" s="5"/>
      <c r="C122" s="9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</row>
    <row r="123">
      <c r="A123" s="5"/>
      <c r="B123" s="5"/>
      <c r="C123" s="9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</row>
    <row r="124">
      <c r="A124" s="5"/>
      <c r="B124" s="5"/>
      <c r="C124" s="9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</row>
    <row r="125">
      <c r="A125" s="5"/>
      <c r="B125" s="5"/>
      <c r="C125" s="9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</row>
    <row r="126">
      <c r="A126" s="5"/>
      <c r="B126" s="5"/>
      <c r="C126" s="9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</row>
    <row r="127">
      <c r="A127" s="5"/>
      <c r="B127" s="5"/>
      <c r="C127" s="9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</row>
    <row r="128">
      <c r="A128" s="5"/>
      <c r="B128" s="5"/>
      <c r="C128" s="9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</row>
    <row r="129">
      <c r="A129" s="5"/>
      <c r="B129" s="5"/>
      <c r="C129" s="9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</row>
    <row r="130">
      <c r="A130" s="5"/>
      <c r="B130" s="5"/>
      <c r="C130" s="9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</row>
    <row r="131">
      <c r="A131" s="5"/>
      <c r="B131" s="5"/>
      <c r="C131" s="9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</row>
    <row r="132">
      <c r="A132" s="5"/>
      <c r="B132" s="5"/>
      <c r="C132" s="9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</row>
    <row r="133">
      <c r="A133" s="5"/>
      <c r="B133" s="5"/>
      <c r="C133" s="9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</row>
    <row r="134">
      <c r="A134" s="5"/>
      <c r="B134" s="5"/>
      <c r="C134" s="9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</row>
    <row r="135">
      <c r="A135" s="5"/>
      <c r="B135" s="5"/>
      <c r="C135" s="9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</row>
    <row r="136">
      <c r="A136" s="5"/>
      <c r="B136" s="5"/>
      <c r="C136" s="9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</row>
    <row r="137">
      <c r="A137" s="5"/>
      <c r="B137" s="5"/>
      <c r="C137" s="9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</row>
    <row r="138">
      <c r="A138" s="5"/>
      <c r="B138" s="5"/>
      <c r="C138" s="9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</row>
    <row r="139">
      <c r="A139" s="5"/>
      <c r="B139" s="5"/>
      <c r="C139" s="9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</row>
    <row r="140">
      <c r="A140" s="5"/>
      <c r="B140" s="5"/>
      <c r="C140" s="9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</row>
    <row r="141">
      <c r="A141" s="5"/>
      <c r="B141" s="5"/>
      <c r="C141" s="9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</row>
    <row r="142">
      <c r="A142" s="5"/>
      <c r="B142" s="5"/>
      <c r="C142" s="9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</row>
    <row r="143">
      <c r="A143" s="5"/>
      <c r="B143" s="5"/>
      <c r="C143" s="9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</row>
    <row r="144">
      <c r="A144" s="5"/>
      <c r="B144" s="5"/>
      <c r="C144" s="9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</row>
    <row r="145">
      <c r="A145" s="5"/>
      <c r="B145" s="5"/>
      <c r="C145" s="9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</row>
    <row r="146">
      <c r="A146" s="5"/>
      <c r="B146" s="5"/>
      <c r="C146" s="9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</row>
    <row r="147">
      <c r="A147" s="5"/>
      <c r="B147" s="5"/>
      <c r="C147" s="9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</row>
    <row r="148">
      <c r="A148" s="5"/>
      <c r="B148" s="5"/>
      <c r="C148" s="9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</row>
    <row r="149">
      <c r="A149" s="5"/>
      <c r="B149" s="5"/>
      <c r="C149" s="9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</row>
    <row r="150">
      <c r="A150" s="5"/>
      <c r="B150" s="5"/>
      <c r="C150" s="9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</row>
    <row r="151">
      <c r="A151" s="5"/>
      <c r="B151" s="5"/>
      <c r="C151" s="9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</row>
    <row r="152">
      <c r="A152" s="5"/>
      <c r="B152" s="5"/>
      <c r="C152" s="9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</row>
    <row r="153">
      <c r="A153" s="5"/>
      <c r="B153" s="5"/>
      <c r="C153" s="9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</row>
    <row r="154">
      <c r="A154" s="5"/>
      <c r="B154" s="5"/>
      <c r="C154" s="9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</row>
    <row r="155">
      <c r="A155" s="5"/>
      <c r="B155" s="5"/>
      <c r="C155" s="9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</row>
    <row r="156">
      <c r="A156" s="5"/>
      <c r="B156" s="5"/>
      <c r="C156" s="9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</row>
    <row r="157">
      <c r="A157" s="5"/>
      <c r="B157" s="5"/>
      <c r="C157" s="9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</row>
    <row r="158">
      <c r="A158" s="5"/>
      <c r="B158" s="5"/>
      <c r="C158" s="9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</row>
    <row r="159">
      <c r="A159" s="5"/>
      <c r="B159" s="5"/>
      <c r="C159" s="9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</row>
    <row r="160">
      <c r="A160" s="5"/>
      <c r="B160" s="5"/>
      <c r="C160" s="9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</row>
    <row r="161">
      <c r="A161" s="5"/>
      <c r="B161" s="5"/>
      <c r="C161" s="9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</row>
    <row r="162">
      <c r="A162" s="5"/>
      <c r="B162" s="5"/>
      <c r="C162" s="9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</row>
    <row r="163">
      <c r="A163" s="5"/>
      <c r="B163" s="5"/>
      <c r="C163" s="9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</row>
    <row r="164">
      <c r="A164" s="5"/>
      <c r="B164" s="5"/>
      <c r="C164" s="9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</row>
    <row r="165">
      <c r="A165" s="5"/>
      <c r="B165" s="5"/>
      <c r="C165" s="9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</row>
    <row r="166">
      <c r="A166" s="5"/>
      <c r="B166" s="5"/>
      <c r="C166" s="9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</row>
    <row r="167">
      <c r="A167" s="5"/>
      <c r="B167" s="5"/>
      <c r="C167" s="9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</row>
    <row r="168">
      <c r="A168" s="5"/>
      <c r="B168" s="5"/>
      <c r="C168" s="9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</row>
    <row r="169">
      <c r="A169" s="5"/>
      <c r="B169" s="5"/>
      <c r="C169" s="9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</row>
    <row r="170">
      <c r="A170" s="5"/>
      <c r="B170" s="5"/>
      <c r="C170" s="9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</row>
    <row r="171">
      <c r="A171" s="5"/>
      <c r="B171" s="5"/>
      <c r="C171" s="9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</row>
    <row r="172">
      <c r="A172" s="5"/>
      <c r="B172" s="5"/>
      <c r="C172" s="9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</row>
    <row r="173">
      <c r="A173" s="5"/>
      <c r="B173" s="5"/>
      <c r="C173" s="9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</row>
    <row r="174">
      <c r="A174" s="5"/>
      <c r="B174" s="5"/>
      <c r="C174" s="9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</row>
    <row r="175">
      <c r="A175" s="5"/>
      <c r="B175" s="5"/>
      <c r="C175" s="9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</row>
    <row r="176">
      <c r="A176" s="5"/>
      <c r="B176" s="5"/>
      <c r="C176" s="9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</row>
    <row r="177">
      <c r="A177" s="5"/>
      <c r="B177" s="5"/>
      <c r="C177" s="9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</row>
    <row r="178">
      <c r="A178" s="5"/>
      <c r="B178" s="5"/>
      <c r="C178" s="9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</row>
    <row r="179">
      <c r="A179" s="5"/>
      <c r="B179" s="5"/>
      <c r="C179" s="9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</row>
    <row r="180">
      <c r="A180" s="5"/>
      <c r="B180" s="5"/>
      <c r="C180" s="9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</row>
    <row r="181">
      <c r="A181" s="5"/>
      <c r="B181" s="5"/>
      <c r="C181" s="9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</row>
    <row r="182">
      <c r="A182" s="5"/>
      <c r="B182" s="5"/>
      <c r="C182" s="9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</row>
    <row r="183">
      <c r="A183" s="5"/>
      <c r="B183" s="5"/>
      <c r="C183" s="9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</row>
    <row r="184">
      <c r="A184" s="5"/>
      <c r="B184" s="5"/>
      <c r="C184" s="9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</row>
    <row r="185">
      <c r="A185" s="5"/>
      <c r="B185" s="5"/>
      <c r="C185" s="9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</row>
    <row r="186">
      <c r="A186" s="5"/>
      <c r="B186" s="5"/>
      <c r="C186" s="9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</row>
    <row r="187">
      <c r="A187" s="5"/>
      <c r="B187" s="5"/>
      <c r="C187" s="9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</row>
    <row r="188">
      <c r="A188" s="5"/>
      <c r="B188" s="5"/>
      <c r="C188" s="9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</row>
    <row r="189">
      <c r="A189" s="5"/>
      <c r="B189" s="5"/>
      <c r="C189" s="9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</row>
    <row r="190">
      <c r="A190" s="5"/>
      <c r="B190" s="5"/>
      <c r="C190" s="9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</row>
    <row r="191">
      <c r="A191" s="5"/>
      <c r="B191" s="5"/>
      <c r="C191" s="9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</row>
    <row r="192">
      <c r="A192" s="5"/>
      <c r="B192" s="5"/>
      <c r="C192" s="9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</row>
    <row r="193">
      <c r="A193" s="5"/>
      <c r="B193" s="5"/>
      <c r="C193" s="9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</row>
    <row r="194">
      <c r="A194" s="5"/>
      <c r="B194" s="5"/>
      <c r="C194" s="9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</row>
    <row r="195">
      <c r="A195" s="5"/>
      <c r="B195" s="5"/>
      <c r="C195" s="9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</row>
    <row r="196">
      <c r="A196" s="5"/>
      <c r="B196" s="5"/>
      <c r="C196" s="9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</row>
    <row r="197">
      <c r="A197" s="5"/>
      <c r="B197" s="5"/>
      <c r="C197" s="9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</row>
    <row r="198">
      <c r="A198" s="5"/>
      <c r="B198" s="5"/>
      <c r="C198" s="9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</row>
    <row r="199">
      <c r="A199" s="5"/>
      <c r="B199" s="5"/>
      <c r="C199" s="9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</row>
    <row r="200">
      <c r="A200" s="5"/>
      <c r="B200" s="5"/>
      <c r="C200" s="9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</row>
    <row r="201">
      <c r="A201" s="5"/>
      <c r="B201" s="5"/>
      <c r="C201" s="9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</row>
    <row r="202">
      <c r="A202" s="5"/>
      <c r="B202" s="5"/>
      <c r="C202" s="9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</row>
    <row r="203">
      <c r="A203" s="5"/>
      <c r="B203" s="5"/>
      <c r="C203" s="9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</row>
    <row r="204">
      <c r="A204" s="5"/>
      <c r="B204" s="5"/>
      <c r="C204" s="9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</row>
    <row r="205">
      <c r="A205" s="5"/>
      <c r="B205" s="5"/>
      <c r="C205" s="9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</row>
    <row r="206">
      <c r="A206" s="5"/>
      <c r="B206" s="5"/>
      <c r="C206" s="9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</row>
    <row r="207">
      <c r="A207" s="5"/>
      <c r="B207" s="5"/>
      <c r="C207" s="9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</row>
    <row r="208">
      <c r="A208" s="5"/>
      <c r="B208" s="5"/>
      <c r="C208" s="9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</row>
    <row r="209">
      <c r="A209" s="5"/>
      <c r="B209" s="5"/>
      <c r="C209" s="9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</row>
    <row r="210">
      <c r="A210" s="5"/>
      <c r="B210" s="5"/>
      <c r="C210" s="9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</row>
    <row r="211">
      <c r="A211" s="5"/>
      <c r="B211" s="5"/>
      <c r="C211" s="9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</row>
    <row r="212">
      <c r="A212" s="5"/>
      <c r="B212" s="5"/>
      <c r="C212" s="9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</row>
    <row r="213">
      <c r="A213" s="5"/>
      <c r="B213" s="5"/>
      <c r="C213" s="9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</row>
    <row r="214">
      <c r="A214" s="5"/>
      <c r="B214" s="5"/>
      <c r="C214" s="9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</row>
    <row r="215">
      <c r="A215" s="5"/>
      <c r="B215" s="5"/>
      <c r="C215" s="9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</row>
    <row r="216">
      <c r="A216" s="5"/>
      <c r="B216" s="5"/>
      <c r="C216" s="9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</row>
    <row r="217">
      <c r="A217" s="5"/>
      <c r="B217" s="5"/>
      <c r="C217" s="9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</row>
    <row r="218">
      <c r="A218" s="5"/>
      <c r="B218" s="5"/>
      <c r="C218" s="9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</row>
    <row r="219">
      <c r="A219" s="5"/>
      <c r="B219" s="5"/>
      <c r="C219" s="9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</row>
    <row r="220">
      <c r="A220" s="5"/>
      <c r="B220" s="5"/>
      <c r="C220" s="9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</row>
    <row r="221">
      <c r="A221" s="5"/>
      <c r="B221" s="5"/>
      <c r="C221" s="9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</row>
    <row r="222">
      <c r="A222" s="5"/>
      <c r="B222" s="5"/>
      <c r="C222" s="9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</row>
    <row r="223">
      <c r="A223" s="5"/>
      <c r="B223" s="5"/>
      <c r="C223" s="9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</row>
    <row r="224">
      <c r="A224" s="5"/>
      <c r="B224" s="5"/>
      <c r="C224" s="9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</row>
    <row r="225">
      <c r="A225" s="5"/>
      <c r="B225" s="5"/>
      <c r="C225" s="9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</row>
    <row r="226">
      <c r="A226" s="5"/>
      <c r="B226" s="5"/>
      <c r="C226" s="9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</row>
    <row r="227">
      <c r="A227" s="5"/>
      <c r="B227" s="5"/>
      <c r="C227" s="9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</row>
    <row r="228">
      <c r="A228" s="5"/>
      <c r="B228" s="5"/>
      <c r="C228" s="9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</row>
    <row r="229">
      <c r="A229" s="5"/>
      <c r="B229" s="5"/>
      <c r="C229" s="9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</row>
    <row r="230">
      <c r="A230" s="5"/>
      <c r="B230" s="5"/>
      <c r="C230" s="9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</row>
    <row r="231">
      <c r="A231" s="5"/>
      <c r="B231" s="5"/>
      <c r="C231" s="9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</row>
    <row r="232">
      <c r="A232" s="5"/>
      <c r="B232" s="5"/>
      <c r="C232" s="9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</row>
    <row r="233">
      <c r="A233" s="5"/>
      <c r="B233" s="5"/>
      <c r="C233" s="9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</row>
    <row r="234">
      <c r="A234" s="5"/>
      <c r="B234" s="5"/>
      <c r="C234" s="9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</row>
    <row r="235">
      <c r="A235" s="5"/>
      <c r="B235" s="5"/>
      <c r="C235" s="9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</row>
    <row r="236">
      <c r="A236" s="5"/>
      <c r="B236" s="5"/>
      <c r="C236" s="9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</row>
    <row r="237">
      <c r="A237" s="5"/>
      <c r="B237" s="5"/>
      <c r="C237" s="9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</row>
    <row r="238">
      <c r="A238" s="5"/>
      <c r="B238" s="5"/>
      <c r="C238" s="9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</row>
    <row r="239">
      <c r="A239" s="5"/>
      <c r="B239" s="5"/>
      <c r="C239" s="9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</row>
    <row r="240">
      <c r="A240" s="5"/>
      <c r="B240" s="5"/>
      <c r="C240" s="9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</row>
    <row r="241">
      <c r="A241" s="5"/>
      <c r="B241" s="5"/>
      <c r="C241" s="9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</row>
    <row r="242">
      <c r="A242" s="5"/>
      <c r="B242" s="5"/>
      <c r="C242" s="9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</row>
    <row r="243">
      <c r="A243" s="5"/>
      <c r="B243" s="5"/>
      <c r="C243" s="9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</row>
    <row r="244">
      <c r="A244" s="5"/>
      <c r="B244" s="5"/>
      <c r="C244" s="9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</row>
    <row r="245">
      <c r="A245" s="5"/>
      <c r="B245" s="5"/>
      <c r="C245" s="9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</row>
    <row r="246">
      <c r="A246" s="5"/>
      <c r="B246" s="5"/>
      <c r="C246" s="9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</row>
    <row r="247">
      <c r="A247" s="5"/>
      <c r="B247" s="5"/>
      <c r="C247" s="9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</row>
    <row r="248">
      <c r="A248" s="5"/>
      <c r="B248" s="5"/>
      <c r="C248" s="9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</row>
    <row r="249">
      <c r="A249" s="5"/>
      <c r="B249" s="5"/>
      <c r="C249" s="9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</row>
    <row r="250">
      <c r="A250" s="5"/>
      <c r="B250" s="5"/>
      <c r="C250" s="9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</row>
    <row r="251">
      <c r="A251" s="5"/>
      <c r="B251" s="5"/>
      <c r="C251" s="9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</row>
    <row r="252">
      <c r="A252" s="5"/>
      <c r="B252" s="5"/>
      <c r="C252" s="9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</row>
    <row r="253">
      <c r="A253" s="5"/>
      <c r="B253" s="5"/>
      <c r="C253" s="9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</row>
    <row r="254">
      <c r="A254" s="5"/>
      <c r="B254" s="5"/>
      <c r="C254" s="9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</row>
    <row r="255">
      <c r="A255" s="5"/>
      <c r="B255" s="5"/>
      <c r="C255" s="9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</row>
    <row r="256">
      <c r="A256" s="5"/>
      <c r="B256" s="5"/>
      <c r="C256" s="9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</row>
    <row r="257">
      <c r="A257" s="5"/>
      <c r="B257" s="5"/>
      <c r="C257" s="9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</row>
    <row r="258">
      <c r="A258" s="5"/>
      <c r="B258" s="5"/>
      <c r="C258" s="9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</row>
    <row r="259">
      <c r="A259" s="5"/>
      <c r="B259" s="5"/>
      <c r="C259" s="9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</row>
    <row r="260">
      <c r="A260" s="5"/>
      <c r="B260" s="5"/>
      <c r="C260" s="9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</row>
    <row r="261">
      <c r="A261" s="5"/>
      <c r="B261" s="5"/>
      <c r="C261" s="9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</row>
    <row r="262">
      <c r="A262" s="5"/>
      <c r="B262" s="5"/>
      <c r="C262" s="9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</row>
    <row r="263">
      <c r="A263" s="5"/>
      <c r="B263" s="5"/>
      <c r="C263" s="9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</row>
    <row r="264">
      <c r="A264" s="5"/>
      <c r="B264" s="5"/>
      <c r="C264" s="9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</row>
    <row r="265">
      <c r="A265" s="5"/>
      <c r="B265" s="5"/>
      <c r="C265" s="9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</row>
    <row r="266">
      <c r="A266" s="5"/>
      <c r="B266" s="5"/>
      <c r="C266" s="9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</row>
    <row r="267">
      <c r="A267" s="5"/>
      <c r="B267" s="5"/>
      <c r="C267" s="9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</row>
    <row r="268">
      <c r="A268" s="5"/>
      <c r="B268" s="5"/>
      <c r="C268" s="9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</row>
    <row r="269">
      <c r="A269" s="5"/>
      <c r="B269" s="5"/>
      <c r="C269" s="9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</row>
    <row r="270">
      <c r="A270" s="5"/>
      <c r="B270" s="5"/>
      <c r="C270" s="9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</row>
    <row r="271">
      <c r="A271" s="5"/>
      <c r="B271" s="5"/>
      <c r="C271" s="9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</row>
    <row r="272">
      <c r="A272" s="5"/>
      <c r="B272" s="5"/>
      <c r="C272" s="9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</row>
    <row r="273">
      <c r="A273" s="5"/>
      <c r="B273" s="5"/>
      <c r="C273" s="9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</row>
    <row r="274">
      <c r="A274" s="5"/>
      <c r="B274" s="5"/>
      <c r="C274" s="9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</row>
    <row r="275">
      <c r="A275" s="5"/>
      <c r="B275" s="5"/>
      <c r="C275" s="9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</row>
    <row r="276">
      <c r="A276" s="5"/>
      <c r="B276" s="5"/>
      <c r="C276" s="9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</row>
    <row r="277">
      <c r="A277" s="5"/>
      <c r="B277" s="5"/>
      <c r="C277" s="9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</row>
    <row r="278">
      <c r="A278" s="5"/>
      <c r="B278" s="5"/>
      <c r="C278" s="9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</row>
    <row r="279">
      <c r="A279" s="5"/>
      <c r="B279" s="5"/>
      <c r="C279" s="9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</row>
    <row r="280">
      <c r="A280" s="5"/>
      <c r="B280" s="5"/>
      <c r="C280" s="9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</row>
    <row r="281">
      <c r="A281" s="5"/>
      <c r="B281" s="5"/>
      <c r="C281" s="9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</row>
    <row r="282">
      <c r="A282" s="5"/>
      <c r="B282" s="5"/>
      <c r="C282" s="9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</row>
    <row r="283">
      <c r="A283" s="5"/>
      <c r="B283" s="5"/>
      <c r="C283" s="9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</row>
    <row r="284">
      <c r="A284" s="5"/>
      <c r="B284" s="5"/>
      <c r="C284" s="9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</row>
    <row r="285">
      <c r="A285" s="5"/>
      <c r="B285" s="5"/>
      <c r="C285" s="9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</row>
    <row r="286">
      <c r="A286" s="5"/>
      <c r="B286" s="5"/>
      <c r="C286" s="9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</row>
    <row r="287">
      <c r="A287" s="5"/>
      <c r="B287" s="5"/>
      <c r="C287" s="9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</row>
    <row r="288">
      <c r="A288" s="5"/>
      <c r="B288" s="5"/>
      <c r="C288" s="9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</row>
    <row r="289">
      <c r="A289" s="5"/>
      <c r="B289" s="5"/>
      <c r="C289" s="9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</row>
    <row r="290">
      <c r="A290" s="5"/>
      <c r="B290" s="5"/>
      <c r="C290" s="9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</row>
    <row r="291">
      <c r="A291" s="5"/>
      <c r="B291" s="5"/>
      <c r="C291" s="9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</row>
    <row r="292">
      <c r="A292" s="5"/>
      <c r="B292" s="5"/>
      <c r="C292" s="9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</row>
    <row r="293">
      <c r="A293" s="5"/>
      <c r="B293" s="5"/>
      <c r="C293" s="9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</row>
    <row r="294">
      <c r="A294" s="5"/>
      <c r="B294" s="5"/>
      <c r="C294" s="9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</row>
    <row r="295">
      <c r="A295" s="5"/>
      <c r="B295" s="5"/>
      <c r="C295" s="9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</row>
    <row r="296">
      <c r="A296" s="5"/>
      <c r="B296" s="5"/>
      <c r="C296" s="9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</row>
    <row r="297">
      <c r="A297" s="5"/>
      <c r="B297" s="5"/>
      <c r="C297" s="9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</row>
    <row r="298">
      <c r="A298" s="5"/>
      <c r="B298" s="5"/>
      <c r="C298" s="9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</row>
    <row r="299">
      <c r="A299" s="5"/>
      <c r="B299" s="5"/>
      <c r="C299" s="9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</row>
    <row r="300">
      <c r="A300" s="5"/>
      <c r="B300" s="5"/>
      <c r="C300" s="9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</row>
    <row r="301">
      <c r="A301" s="5"/>
      <c r="B301" s="5"/>
      <c r="C301" s="9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</row>
    <row r="302">
      <c r="A302" s="5"/>
      <c r="B302" s="5"/>
      <c r="C302" s="9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</row>
    <row r="303">
      <c r="A303" s="5"/>
      <c r="B303" s="5"/>
      <c r="C303" s="9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</row>
    <row r="304">
      <c r="A304" s="5"/>
      <c r="B304" s="5"/>
      <c r="C304" s="9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</row>
    <row r="305">
      <c r="A305" s="5"/>
      <c r="B305" s="5"/>
      <c r="C305" s="9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</row>
    <row r="306">
      <c r="A306" s="5"/>
      <c r="B306" s="5"/>
      <c r="C306" s="9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</row>
    <row r="307">
      <c r="A307" s="5"/>
      <c r="B307" s="5"/>
      <c r="C307" s="9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</row>
    <row r="308">
      <c r="A308" s="5"/>
      <c r="B308" s="5"/>
      <c r="C308" s="9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</row>
    <row r="309">
      <c r="A309" s="5"/>
      <c r="B309" s="5"/>
      <c r="C309" s="9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</row>
    <row r="310">
      <c r="A310" s="5"/>
      <c r="B310" s="5"/>
      <c r="C310" s="9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</row>
    <row r="311">
      <c r="A311" s="5"/>
      <c r="B311" s="5"/>
      <c r="C311" s="9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</row>
    <row r="312">
      <c r="A312" s="5"/>
      <c r="B312" s="5"/>
      <c r="C312" s="9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</row>
    <row r="313">
      <c r="A313" s="5"/>
      <c r="B313" s="5"/>
      <c r="C313" s="9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</row>
    <row r="314">
      <c r="A314" s="5"/>
      <c r="B314" s="5"/>
      <c r="C314" s="9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</row>
    <row r="315">
      <c r="A315" s="5"/>
      <c r="B315" s="5"/>
      <c r="C315" s="9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</row>
    <row r="316">
      <c r="A316" s="5"/>
      <c r="B316" s="5"/>
      <c r="C316" s="9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</row>
    <row r="317">
      <c r="A317" s="5"/>
      <c r="B317" s="5"/>
      <c r="C317" s="9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</row>
    <row r="318">
      <c r="A318" s="5"/>
      <c r="B318" s="5"/>
      <c r="C318" s="9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</row>
    <row r="319">
      <c r="A319" s="5"/>
      <c r="B319" s="5"/>
      <c r="C319" s="9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</row>
    <row r="320">
      <c r="A320" s="5"/>
      <c r="B320" s="5"/>
      <c r="C320" s="9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</row>
    <row r="321">
      <c r="A321" s="5"/>
      <c r="B321" s="5"/>
      <c r="C321" s="9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</row>
    <row r="322">
      <c r="A322" s="5"/>
      <c r="B322" s="5"/>
      <c r="C322" s="9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</row>
    <row r="323">
      <c r="A323" s="5"/>
      <c r="B323" s="5"/>
      <c r="C323" s="9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</row>
    <row r="324">
      <c r="A324" s="5"/>
      <c r="B324" s="5"/>
      <c r="C324" s="9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</row>
    <row r="325">
      <c r="A325" s="5"/>
      <c r="B325" s="5"/>
      <c r="C325" s="9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</row>
    <row r="326">
      <c r="A326" s="5"/>
      <c r="B326" s="5"/>
      <c r="C326" s="9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</row>
    <row r="327">
      <c r="A327" s="5"/>
      <c r="B327" s="5"/>
      <c r="C327" s="9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</row>
    <row r="328">
      <c r="A328" s="5"/>
      <c r="B328" s="5"/>
      <c r="C328" s="9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</row>
    <row r="329">
      <c r="A329" s="5"/>
      <c r="B329" s="5"/>
      <c r="C329" s="9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</row>
    <row r="330">
      <c r="A330" s="5"/>
      <c r="B330" s="5"/>
      <c r="C330" s="9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</row>
    <row r="331">
      <c r="A331" s="5"/>
      <c r="B331" s="5"/>
      <c r="C331" s="9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</row>
    <row r="332">
      <c r="A332" s="5"/>
      <c r="B332" s="5"/>
      <c r="C332" s="9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</row>
    <row r="333">
      <c r="A333" s="5"/>
      <c r="B333" s="5"/>
      <c r="C333" s="9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</row>
    <row r="334">
      <c r="A334" s="5"/>
      <c r="B334" s="5"/>
      <c r="C334" s="9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</row>
    <row r="335">
      <c r="A335" s="5"/>
      <c r="B335" s="5"/>
      <c r="C335" s="9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</row>
    <row r="336">
      <c r="A336" s="5"/>
      <c r="B336" s="5"/>
      <c r="C336" s="9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</row>
    <row r="337">
      <c r="A337" s="5"/>
      <c r="B337" s="5"/>
      <c r="C337" s="9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</row>
    <row r="338">
      <c r="A338" s="5"/>
      <c r="B338" s="5"/>
      <c r="C338" s="9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</row>
    <row r="339">
      <c r="A339" s="5"/>
      <c r="B339" s="5"/>
      <c r="C339" s="9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</row>
    <row r="340">
      <c r="A340" s="5"/>
      <c r="B340" s="5"/>
      <c r="C340" s="9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</row>
    <row r="341">
      <c r="A341" s="5"/>
      <c r="B341" s="5"/>
      <c r="C341" s="9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</row>
    <row r="342">
      <c r="A342" s="5"/>
      <c r="B342" s="5"/>
      <c r="C342" s="9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</row>
    <row r="343">
      <c r="A343" s="5"/>
      <c r="B343" s="5"/>
      <c r="C343" s="9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</row>
    <row r="344">
      <c r="A344" s="5"/>
      <c r="B344" s="5"/>
      <c r="C344" s="9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</row>
    <row r="345">
      <c r="A345" s="5"/>
      <c r="B345" s="5"/>
      <c r="C345" s="9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</row>
    <row r="346">
      <c r="A346" s="5"/>
      <c r="B346" s="5"/>
      <c r="C346" s="9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</row>
    <row r="347">
      <c r="A347" s="5"/>
      <c r="B347" s="5"/>
      <c r="C347" s="9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</row>
    <row r="348">
      <c r="A348" s="5"/>
      <c r="B348" s="5"/>
      <c r="C348" s="9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</row>
    <row r="349">
      <c r="A349" s="5"/>
      <c r="B349" s="5"/>
      <c r="C349" s="9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</row>
    <row r="350">
      <c r="A350" s="5"/>
      <c r="B350" s="5"/>
      <c r="C350" s="9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</row>
    <row r="351">
      <c r="A351" s="5"/>
      <c r="B351" s="5"/>
      <c r="C351" s="9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</row>
    <row r="352">
      <c r="A352" s="5"/>
      <c r="B352" s="5"/>
      <c r="C352" s="9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</row>
    <row r="353">
      <c r="A353" s="5"/>
      <c r="B353" s="5"/>
      <c r="C353" s="9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</row>
    <row r="354">
      <c r="A354" s="5"/>
      <c r="B354" s="5"/>
      <c r="C354" s="9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</row>
    <row r="355">
      <c r="A355" s="5"/>
      <c r="B355" s="5"/>
      <c r="C355" s="9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</row>
    <row r="356">
      <c r="A356" s="5"/>
      <c r="B356" s="5"/>
      <c r="C356" s="9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</row>
    <row r="357">
      <c r="A357" s="5"/>
      <c r="B357" s="5"/>
      <c r="C357" s="9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</row>
    <row r="358">
      <c r="A358" s="5"/>
      <c r="B358" s="5"/>
      <c r="C358" s="9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</row>
    <row r="359">
      <c r="A359" s="5"/>
      <c r="B359" s="5"/>
      <c r="C359" s="9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</row>
    <row r="360">
      <c r="A360" s="5"/>
      <c r="B360" s="5"/>
      <c r="C360" s="9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</row>
    <row r="361">
      <c r="A361" s="5"/>
      <c r="B361" s="5"/>
      <c r="C361" s="9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</row>
    <row r="362">
      <c r="A362" s="5"/>
      <c r="B362" s="5"/>
      <c r="C362" s="9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</row>
    <row r="363">
      <c r="A363" s="5"/>
      <c r="B363" s="5"/>
      <c r="C363" s="9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</row>
    <row r="364">
      <c r="A364" s="5"/>
      <c r="B364" s="5"/>
      <c r="C364" s="9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</row>
    <row r="365">
      <c r="A365" s="5"/>
      <c r="B365" s="5"/>
      <c r="C365" s="9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</row>
    <row r="366">
      <c r="A366" s="5"/>
      <c r="B366" s="5"/>
      <c r="C366" s="9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</row>
    <row r="367">
      <c r="A367" s="5"/>
      <c r="B367" s="5"/>
      <c r="C367" s="9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</row>
    <row r="368">
      <c r="A368" s="5"/>
      <c r="B368" s="5"/>
      <c r="C368" s="9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</row>
    <row r="369">
      <c r="A369" s="5"/>
      <c r="B369" s="5"/>
      <c r="C369" s="9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</row>
    <row r="370">
      <c r="A370" s="5"/>
      <c r="B370" s="5"/>
      <c r="C370" s="9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</row>
    <row r="371">
      <c r="A371" s="5"/>
      <c r="B371" s="5"/>
      <c r="C371" s="9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</row>
    <row r="372">
      <c r="A372" s="5"/>
      <c r="B372" s="5"/>
      <c r="C372" s="9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</row>
    <row r="373">
      <c r="A373" s="5"/>
      <c r="B373" s="5"/>
      <c r="C373" s="9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</row>
    <row r="374">
      <c r="A374" s="5"/>
      <c r="B374" s="5"/>
      <c r="C374" s="9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</row>
    <row r="375">
      <c r="A375" s="5"/>
      <c r="B375" s="5"/>
      <c r="C375" s="9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</row>
    <row r="376">
      <c r="A376" s="5"/>
      <c r="B376" s="5"/>
      <c r="C376" s="9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</row>
    <row r="377">
      <c r="A377" s="5"/>
      <c r="B377" s="5"/>
      <c r="C377" s="9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</row>
    <row r="378">
      <c r="A378" s="5"/>
      <c r="B378" s="5"/>
      <c r="C378" s="9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</row>
    <row r="379">
      <c r="A379" s="5"/>
      <c r="B379" s="5"/>
      <c r="C379" s="9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</row>
    <row r="380">
      <c r="A380" s="5"/>
      <c r="B380" s="5"/>
      <c r="C380" s="9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</row>
    <row r="381">
      <c r="A381" s="5"/>
      <c r="B381" s="5"/>
      <c r="C381" s="9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</row>
    <row r="382">
      <c r="A382" s="5"/>
      <c r="B382" s="5"/>
      <c r="C382" s="9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</row>
    <row r="383">
      <c r="A383" s="5"/>
      <c r="B383" s="5"/>
      <c r="C383" s="9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</row>
    <row r="384">
      <c r="A384" s="5"/>
      <c r="B384" s="5"/>
      <c r="C384" s="9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</row>
    <row r="385">
      <c r="A385" s="5"/>
      <c r="B385" s="5"/>
      <c r="C385" s="9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</row>
    <row r="386">
      <c r="A386" s="5"/>
      <c r="B386" s="5"/>
      <c r="C386" s="9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</row>
    <row r="387">
      <c r="A387" s="5"/>
      <c r="B387" s="5"/>
      <c r="C387" s="9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</row>
    <row r="388">
      <c r="A388" s="5"/>
      <c r="B388" s="5"/>
      <c r="C388" s="9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</row>
    <row r="389">
      <c r="A389" s="5"/>
      <c r="B389" s="5"/>
      <c r="C389" s="9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</row>
    <row r="390">
      <c r="A390" s="5"/>
      <c r="B390" s="5"/>
      <c r="C390" s="9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</row>
    <row r="391">
      <c r="A391" s="5"/>
      <c r="B391" s="5"/>
      <c r="C391" s="9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</row>
    <row r="392">
      <c r="A392" s="5"/>
      <c r="B392" s="5"/>
      <c r="C392" s="9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</row>
    <row r="393">
      <c r="A393" s="5"/>
      <c r="B393" s="5"/>
      <c r="C393" s="9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</row>
    <row r="394">
      <c r="A394" s="5"/>
      <c r="B394" s="5"/>
      <c r="C394" s="9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</row>
    <row r="395">
      <c r="A395" s="5"/>
      <c r="B395" s="5"/>
      <c r="C395" s="9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</row>
    <row r="396">
      <c r="A396" s="5"/>
      <c r="B396" s="5"/>
      <c r="C396" s="9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</row>
    <row r="397">
      <c r="A397" s="5"/>
      <c r="B397" s="5"/>
      <c r="C397" s="9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</row>
    <row r="398">
      <c r="A398" s="5"/>
      <c r="B398" s="5"/>
      <c r="C398" s="9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</row>
    <row r="399">
      <c r="A399" s="5"/>
      <c r="B399" s="5"/>
      <c r="C399" s="9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</row>
    <row r="400">
      <c r="A400" s="5"/>
      <c r="B400" s="5"/>
      <c r="C400" s="9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</row>
    <row r="401">
      <c r="A401" s="5"/>
      <c r="B401" s="5"/>
      <c r="C401" s="9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</row>
    <row r="402">
      <c r="A402" s="5"/>
      <c r="B402" s="5"/>
      <c r="C402" s="9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</row>
    <row r="403">
      <c r="A403" s="5"/>
      <c r="B403" s="5"/>
      <c r="C403" s="9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</row>
    <row r="404">
      <c r="A404" s="5"/>
      <c r="B404" s="5"/>
      <c r="C404" s="9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</row>
    <row r="405">
      <c r="A405" s="5"/>
      <c r="B405" s="5"/>
      <c r="C405" s="9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</row>
    <row r="406">
      <c r="A406" s="5"/>
      <c r="B406" s="5"/>
      <c r="C406" s="9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</row>
    <row r="407">
      <c r="A407" s="5"/>
      <c r="B407" s="5"/>
      <c r="C407" s="9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</row>
    <row r="408">
      <c r="A408" s="5"/>
      <c r="B408" s="5"/>
      <c r="C408" s="9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</row>
    <row r="409">
      <c r="A409" s="5"/>
      <c r="B409" s="5"/>
      <c r="C409" s="9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</row>
    <row r="410">
      <c r="A410" s="5"/>
      <c r="B410" s="5"/>
      <c r="C410" s="9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</row>
    <row r="411">
      <c r="A411" s="5"/>
      <c r="B411" s="5"/>
      <c r="C411" s="9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</row>
    <row r="412">
      <c r="A412" s="5"/>
      <c r="B412" s="5"/>
      <c r="C412" s="9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</row>
    <row r="413">
      <c r="A413" s="5"/>
      <c r="B413" s="5"/>
      <c r="C413" s="9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</row>
    <row r="414">
      <c r="A414" s="5"/>
      <c r="B414" s="5"/>
      <c r="C414" s="9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</row>
    <row r="415">
      <c r="A415" s="5"/>
      <c r="B415" s="5"/>
      <c r="C415" s="9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</row>
    <row r="416">
      <c r="A416" s="5"/>
      <c r="B416" s="5"/>
      <c r="C416" s="9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</row>
    <row r="417">
      <c r="A417" s="5"/>
      <c r="B417" s="5"/>
      <c r="C417" s="9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</row>
    <row r="418">
      <c r="A418" s="5"/>
      <c r="B418" s="5"/>
      <c r="C418" s="9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</row>
    <row r="419">
      <c r="A419" s="5"/>
      <c r="B419" s="5"/>
      <c r="C419" s="9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</row>
    <row r="420">
      <c r="A420" s="5"/>
      <c r="B420" s="5"/>
      <c r="C420" s="9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</row>
    <row r="421">
      <c r="A421" s="5"/>
      <c r="B421" s="5"/>
      <c r="C421" s="9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</row>
    <row r="422">
      <c r="A422" s="5"/>
      <c r="B422" s="5"/>
      <c r="C422" s="9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</row>
    <row r="423">
      <c r="A423" s="5"/>
      <c r="B423" s="5"/>
      <c r="C423" s="9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</row>
    <row r="424">
      <c r="A424" s="5"/>
      <c r="B424" s="5"/>
      <c r="C424" s="9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</row>
    <row r="425">
      <c r="A425" s="5"/>
      <c r="B425" s="5"/>
      <c r="C425" s="9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</row>
    <row r="426">
      <c r="A426" s="5"/>
      <c r="B426" s="5"/>
      <c r="C426" s="9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</row>
    <row r="427">
      <c r="A427" s="5"/>
      <c r="B427" s="5"/>
      <c r="C427" s="9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</row>
    <row r="428">
      <c r="A428" s="5"/>
      <c r="B428" s="5"/>
      <c r="C428" s="9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</row>
    <row r="429">
      <c r="A429" s="5"/>
      <c r="B429" s="5"/>
      <c r="C429" s="9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</row>
    <row r="430">
      <c r="A430" s="5"/>
      <c r="B430" s="5"/>
      <c r="C430" s="9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</row>
    <row r="431">
      <c r="A431" s="5"/>
      <c r="B431" s="5"/>
      <c r="C431" s="9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</row>
    <row r="432">
      <c r="A432" s="5"/>
      <c r="B432" s="5"/>
      <c r="C432" s="9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</row>
    <row r="433">
      <c r="A433" s="5"/>
      <c r="B433" s="5"/>
      <c r="C433" s="9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</row>
    <row r="434">
      <c r="A434" s="5"/>
      <c r="B434" s="5"/>
      <c r="C434" s="9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</row>
    <row r="435">
      <c r="A435" s="5"/>
      <c r="B435" s="5"/>
      <c r="C435" s="9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</row>
    <row r="436">
      <c r="A436" s="5"/>
      <c r="B436" s="5"/>
      <c r="C436" s="9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</row>
    <row r="437">
      <c r="A437" s="5"/>
      <c r="B437" s="5"/>
      <c r="C437" s="9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</row>
    <row r="438">
      <c r="A438" s="5"/>
      <c r="B438" s="5"/>
      <c r="C438" s="9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</row>
    <row r="439">
      <c r="A439" s="5"/>
      <c r="B439" s="5"/>
      <c r="C439" s="9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</row>
    <row r="440">
      <c r="A440" s="5"/>
      <c r="B440" s="5"/>
      <c r="C440" s="9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</row>
    <row r="441">
      <c r="A441" s="5"/>
      <c r="B441" s="5"/>
      <c r="C441" s="9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</row>
    <row r="442">
      <c r="A442" s="5"/>
      <c r="B442" s="5"/>
      <c r="C442" s="9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</row>
    <row r="443">
      <c r="A443" s="5"/>
      <c r="B443" s="5"/>
      <c r="C443" s="9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</row>
    <row r="444">
      <c r="A444" s="5"/>
      <c r="B444" s="5"/>
      <c r="C444" s="9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</row>
    <row r="445">
      <c r="A445" s="5"/>
      <c r="B445" s="5"/>
      <c r="C445" s="9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</row>
    <row r="446">
      <c r="A446" s="5"/>
      <c r="B446" s="5"/>
      <c r="C446" s="9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</row>
    <row r="447">
      <c r="A447" s="5"/>
      <c r="B447" s="5"/>
      <c r="C447" s="9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</row>
    <row r="448">
      <c r="A448" s="5"/>
      <c r="B448" s="5"/>
      <c r="C448" s="9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</row>
    <row r="449">
      <c r="A449" s="5"/>
      <c r="B449" s="5"/>
      <c r="C449" s="9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</row>
    <row r="450">
      <c r="A450" s="5"/>
      <c r="B450" s="5"/>
      <c r="C450" s="9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</row>
    <row r="451">
      <c r="A451" s="5"/>
      <c r="B451" s="5"/>
      <c r="C451" s="9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</row>
    <row r="452">
      <c r="A452" s="5"/>
      <c r="B452" s="5"/>
      <c r="C452" s="9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</row>
    <row r="453">
      <c r="A453" s="5"/>
      <c r="B453" s="5"/>
      <c r="C453" s="9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</row>
    <row r="454">
      <c r="A454" s="5"/>
      <c r="B454" s="5"/>
      <c r="C454" s="9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</row>
    <row r="455">
      <c r="A455" s="5"/>
      <c r="B455" s="5"/>
      <c r="C455" s="9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</row>
    <row r="456">
      <c r="A456" s="5"/>
      <c r="B456" s="5"/>
      <c r="C456" s="9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</row>
    <row r="457">
      <c r="A457" s="5"/>
      <c r="B457" s="5"/>
      <c r="C457" s="9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</row>
    <row r="458">
      <c r="A458" s="5"/>
      <c r="B458" s="5"/>
      <c r="C458" s="9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</row>
    <row r="459">
      <c r="A459" s="5"/>
      <c r="B459" s="5"/>
      <c r="C459" s="9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</row>
    <row r="460">
      <c r="A460" s="5"/>
      <c r="B460" s="5"/>
      <c r="C460" s="9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</row>
    <row r="461">
      <c r="A461" s="5"/>
      <c r="B461" s="5"/>
      <c r="C461" s="9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</row>
    <row r="462">
      <c r="A462" s="5"/>
      <c r="B462" s="5"/>
      <c r="C462" s="9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</row>
    <row r="463">
      <c r="A463" s="5"/>
      <c r="B463" s="5"/>
      <c r="C463" s="9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</row>
    <row r="464">
      <c r="A464" s="5"/>
      <c r="B464" s="5"/>
      <c r="C464" s="9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</row>
    <row r="465">
      <c r="A465" s="5"/>
      <c r="B465" s="5"/>
      <c r="C465" s="9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</row>
    <row r="466">
      <c r="A466" s="5"/>
      <c r="B466" s="5"/>
      <c r="C466" s="9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</row>
    <row r="467">
      <c r="A467" s="5"/>
      <c r="B467" s="5"/>
      <c r="C467" s="9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</row>
    <row r="468">
      <c r="A468" s="5"/>
      <c r="B468" s="5"/>
      <c r="C468" s="9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</row>
    <row r="469">
      <c r="A469" s="5"/>
      <c r="B469" s="5"/>
      <c r="C469" s="9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</row>
    <row r="470">
      <c r="A470" s="5"/>
      <c r="B470" s="5"/>
      <c r="C470" s="9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</row>
    <row r="471">
      <c r="A471" s="5"/>
      <c r="B471" s="5"/>
      <c r="C471" s="9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</row>
    <row r="472">
      <c r="A472" s="5"/>
      <c r="B472" s="5"/>
      <c r="C472" s="9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</row>
    <row r="473">
      <c r="A473" s="5"/>
      <c r="B473" s="5"/>
      <c r="C473" s="9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</row>
    <row r="474">
      <c r="A474" s="5"/>
      <c r="B474" s="5"/>
      <c r="C474" s="9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</row>
    <row r="475">
      <c r="A475" s="5"/>
      <c r="B475" s="5"/>
      <c r="C475" s="9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</row>
    <row r="476">
      <c r="A476" s="5"/>
      <c r="B476" s="5"/>
      <c r="C476" s="9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</row>
    <row r="477">
      <c r="A477" s="5"/>
      <c r="B477" s="5"/>
      <c r="C477" s="9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</row>
    <row r="478">
      <c r="A478" s="5"/>
      <c r="B478" s="5"/>
      <c r="C478" s="9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</row>
    <row r="479">
      <c r="A479" s="5"/>
      <c r="B479" s="5"/>
      <c r="C479" s="9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</row>
    <row r="480">
      <c r="A480" s="5"/>
      <c r="B480" s="5"/>
      <c r="C480" s="9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</row>
    <row r="481">
      <c r="A481" s="5"/>
      <c r="B481" s="5"/>
      <c r="C481" s="9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</row>
    <row r="482">
      <c r="A482" s="5"/>
      <c r="B482" s="5"/>
      <c r="C482" s="9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</row>
    <row r="483">
      <c r="A483" s="5"/>
      <c r="B483" s="5"/>
      <c r="C483" s="9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</row>
    <row r="484">
      <c r="A484" s="5"/>
      <c r="B484" s="5"/>
      <c r="C484" s="9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</row>
    <row r="485">
      <c r="A485" s="5"/>
      <c r="B485" s="5"/>
      <c r="C485" s="9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</row>
    <row r="486">
      <c r="A486" s="5"/>
      <c r="B486" s="5"/>
      <c r="C486" s="9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</row>
    <row r="487">
      <c r="A487" s="5"/>
      <c r="B487" s="5"/>
      <c r="C487" s="9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</row>
    <row r="488">
      <c r="A488" s="5"/>
      <c r="B488" s="5"/>
      <c r="C488" s="9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</row>
    <row r="489">
      <c r="A489" s="5"/>
      <c r="B489" s="5"/>
      <c r="C489" s="9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</row>
    <row r="490">
      <c r="A490" s="5"/>
      <c r="B490" s="5"/>
      <c r="C490" s="9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</row>
    <row r="491">
      <c r="A491" s="5"/>
      <c r="B491" s="5"/>
      <c r="C491" s="9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</row>
    <row r="492">
      <c r="A492" s="5"/>
      <c r="B492" s="5"/>
      <c r="C492" s="9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</row>
    <row r="493">
      <c r="A493" s="5"/>
      <c r="B493" s="5"/>
      <c r="C493" s="9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</row>
    <row r="494">
      <c r="A494" s="5"/>
      <c r="B494" s="5"/>
      <c r="C494" s="9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</row>
    <row r="495">
      <c r="A495" s="5"/>
      <c r="B495" s="5"/>
      <c r="C495" s="9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</row>
    <row r="496">
      <c r="A496" s="5"/>
      <c r="B496" s="5"/>
      <c r="C496" s="9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</row>
    <row r="497">
      <c r="A497" s="5"/>
      <c r="B497" s="5"/>
      <c r="C497" s="9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</row>
    <row r="498">
      <c r="A498" s="5"/>
      <c r="B498" s="5"/>
      <c r="C498" s="9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</row>
    <row r="499">
      <c r="A499" s="5"/>
      <c r="B499" s="5"/>
      <c r="C499" s="9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</row>
    <row r="500">
      <c r="A500" s="5"/>
      <c r="B500" s="5"/>
      <c r="C500" s="9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</row>
    <row r="501">
      <c r="A501" s="5"/>
      <c r="B501" s="5"/>
      <c r="C501" s="9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</row>
    <row r="502">
      <c r="A502" s="5"/>
      <c r="B502" s="5"/>
      <c r="C502" s="9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</row>
    <row r="503">
      <c r="A503" s="5"/>
      <c r="B503" s="5"/>
      <c r="C503" s="9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</row>
    <row r="504">
      <c r="A504" s="5"/>
      <c r="B504" s="5"/>
      <c r="C504" s="9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</row>
    <row r="505">
      <c r="A505" s="5"/>
      <c r="B505" s="5"/>
      <c r="C505" s="9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</row>
    <row r="506">
      <c r="A506" s="5"/>
      <c r="B506" s="5"/>
      <c r="C506" s="9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</row>
    <row r="507">
      <c r="A507" s="5"/>
      <c r="B507" s="5"/>
      <c r="C507" s="9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</row>
    <row r="508">
      <c r="A508" s="5"/>
      <c r="B508" s="5"/>
      <c r="C508" s="9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</row>
    <row r="509">
      <c r="A509" s="5"/>
      <c r="B509" s="5"/>
      <c r="C509" s="9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</row>
    <row r="510">
      <c r="A510" s="5"/>
      <c r="B510" s="5"/>
      <c r="C510" s="9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</row>
    <row r="511">
      <c r="A511" s="5"/>
      <c r="B511" s="5"/>
      <c r="C511" s="9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</row>
    <row r="512">
      <c r="A512" s="5"/>
      <c r="B512" s="5"/>
      <c r="C512" s="9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</row>
    <row r="513">
      <c r="A513" s="5"/>
      <c r="B513" s="5"/>
      <c r="C513" s="9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</row>
    <row r="514">
      <c r="A514" s="5"/>
      <c r="B514" s="5"/>
      <c r="C514" s="9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</row>
    <row r="515">
      <c r="A515" s="5"/>
      <c r="B515" s="5"/>
      <c r="C515" s="9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</row>
    <row r="516">
      <c r="A516" s="5"/>
      <c r="B516" s="5"/>
      <c r="C516" s="9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</row>
    <row r="517">
      <c r="A517" s="5"/>
      <c r="B517" s="5"/>
      <c r="C517" s="9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</row>
    <row r="518">
      <c r="A518" s="5"/>
      <c r="B518" s="5"/>
      <c r="C518" s="9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</row>
    <row r="519">
      <c r="A519" s="5"/>
      <c r="B519" s="5"/>
      <c r="C519" s="9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</row>
    <row r="520">
      <c r="A520" s="5"/>
      <c r="B520" s="5"/>
      <c r="C520" s="9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</row>
    <row r="521">
      <c r="A521" s="5"/>
      <c r="B521" s="5"/>
      <c r="C521" s="9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</row>
    <row r="522">
      <c r="A522" s="5"/>
      <c r="B522" s="5"/>
      <c r="C522" s="9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</row>
    <row r="523">
      <c r="A523" s="5"/>
      <c r="B523" s="5"/>
      <c r="C523" s="9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</row>
    <row r="524">
      <c r="A524" s="5"/>
      <c r="B524" s="5"/>
      <c r="C524" s="9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</row>
    <row r="525">
      <c r="A525" s="5"/>
      <c r="B525" s="5"/>
      <c r="C525" s="9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</row>
    <row r="526">
      <c r="A526" s="5"/>
      <c r="B526" s="5"/>
      <c r="C526" s="9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</row>
    <row r="527">
      <c r="A527" s="5"/>
      <c r="B527" s="5"/>
      <c r="C527" s="9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</row>
    <row r="528">
      <c r="A528" s="5"/>
      <c r="B528" s="5"/>
      <c r="C528" s="9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</row>
    <row r="529">
      <c r="A529" s="5"/>
      <c r="B529" s="5"/>
      <c r="C529" s="9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</row>
    <row r="530">
      <c r="A530" s="5"/>
      <c r="B530" s="5"/>
      <c r="C530" s="9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</row>
    <row r="531">
      <c r="A531" s="5"/>
      <c r="B531" s="5"/>
      <c r="C531" s="9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</row>
    <row r="532">
      <c r="A532" s="5"/>
      <c r="B532" s="5"/>
      <c r="C532" s="9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</row>
    <row r="533">
      <c r="A533" s="5"/>
      <c r="B533" s="5"/>
      <c r="C533" s="9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</row>
    <row r="534">
      <c r="A534" s="5"/>
      <c r="B534" s="5"/>
      <c r="C534" s="9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</row>
    <row r="535">
      <c r="A535" s="5"/>
      <c r="B535" s="5"/>
      <c r="C535" s="9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</row>
    <row r="536">
      <c r="A536" s="5"/>
      <c r="B536" s="5"/>
      <c r="C536" s="9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</row>
    <row r="537">
      <c r="A537" s="5"/>
      <c r="B537" s="5"/>
      <c r="C537" s="9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</row>
    <row r="538">
      <c r="A538" s="5"/>
      <c r="B538" s="5"/>
      <c r="C538" s="9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</row>
    <row r="539">
      <c r="A539" s="5"/>
      <c r="B539" s="5"/>
      <c r="C539" s="9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</row>
    <row r="540">
      <c r="A540" s="5"/>
      <c r="B540" s="5"/>
      <c r="C540" s="9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</row>
    <row r="541">
      <c r="A541" s="5"/>
      <c r="B541" s="5"/>
      <c r="C541" s="9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</row>
    <row r="542">
      <c r="A542" s="5"/>
      <c r="B542" s="5"/>
      <c r="C542" s="9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</row>
    <row r="543">
      <c r="A543" s="5"/>
      <c r="B543" s="5"/>
      <c r="C543" s="9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</row>
    <row r="544">
      <c r="A544" s="5"/>
      <c r="B544" s="5"/>
      <c r="C544" s="9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</row>
    <row r="545">
      <c r="A545" s="5"/>
      <c r="B545" s="5"/>
      <c r="C545" s="9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</row>
    <row r="546">
      <c r="A546" s="5"/>
      <c r="B546" s="5"/>
      <c r="C546" s="9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</row>
    <row r="547">
      <c r="A547" s="5"/>
      <c r="B547" s="5"/>
      <c r="C547" s="9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</row>
    <row r="548">
      <c r="A548" s="5"/>
      <c r="B548" s="5"/>
      <c r="C548" s="9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</row>
    <row r="549">
      <c r="A549" s="5"/>
      <c r="B549" s="5"/>
      <c r="C549" s="9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</row>
    <row r="550">
      <c r="A550" s="5"/>
      <c r="B550" s="5"/>
      <c r="C550" s="9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</row>
    <row r="551">
      <c r="A551" s="5"/>
      <c r="B551" s="5"/>
      <c r="C551" s="9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</row>
    <row r="552">
      <c r="A552" s="5"/>
      <c r="B552" s="5"/>
      <c r="C552" s="9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</row>
    <row r="553">
      <c r="A553" s="5"/>
      <c r="B553" s="5"/>
      <c r="C553" s="9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</row>
    <row r="554">
      <c r="A554" s="5"/>
      <c r="B554" s="5"/>
      <c r="C554" s="9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</row>
    <row r="555">
      <c r="A555" s="5"/>
      <c r="B555" s="5"/>
      <c r="C555" s="9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</row>
    <row r="556">
      <c r="A556" s="5"/>
      <c r="B556" s="5"/>
      <c r="C556" s="9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</row>
    <row r="557">
      <c r="A557" s="5"/>
      <c r="B557" s="5"/>
      <c r="C557" s="9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</row>
    <row r="558">
      <c r="A558" s="5"/>
      <c r="B558" s="5"/>
      <c r="C558" s="9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</row>
    <row r="559">
      <c r="A559" s="5"/>
      <c r="B559" s="5"/>
      <c r="C559" s="9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</row>
    <row r="560">
      <c r="A560" s="5"/>
      <c r="B560" s="5"/>
      <c r="C560" s="9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</row>
    <row r="561">
      <c r="A561" s="5"/>
      <c r="B561" s="5"/>
      <c r="C561" s="9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</row>
    <row r="562">
      <c r="A562" s="5"/>
      <c r="B562" s="5"/>
      <c r="C562" s="9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</row>
    <row r="563">
      <c r="A563" s="5"/>
      <c r="B563" s="5"/>
      <c r="C563" s="9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</row>
    <row r="564">
      <c r="A564" s="5"/>
      <c r="B564" s="5"/>
      <c r="C564" s="9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</row>
    <row r="565">
      <c r="A565" s="5"/>
      <c r="B565" s="5"/>
      <c r="C565" s="9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</row>
    <row r="566">
      <c r="A566" s="5"/>
      <c r="B566" s="5"/>
      <c r="C566" s="9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</row>
    <row r="567">
      <c r="A567" s="5"/>
      <c r="B567" s="5"/>
      <c r="C567" s="9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</row>
    <row r="568">
      <c r="A568" s="5"/>
      <c r="B568" s="5"/>
      <c r="C568" s="9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</row>
    <row r="569">
      <c r="A569" s="5"/>
      <c r="B569" s="5"/>
      <c r="C569" s="9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</row>
    <row r="570">
      <c r="A570" s="5"/>
      <c r="B570" s="5"/>
      <c r="C570" s="9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</row>
    <row r="571">
      <c r="A571" s="5"/>
      <c r="B571" s="5"/>
      <c r="C571" s="9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</row>
    <row r="572">
      <c r="A572" s="5"/>
      <c r="B572" s="5"/>
      <c r="C572" s="9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</row>
    <row r="573">
      <c r="A573" s="5"/>
      <c r="B573" s="5"/>
      <c r="C573" s="9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</row>
    <row r="574">
      <c r="A574" s="5"/>
      <c r="B574" s="5"/>
      <c r="C574" s="9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</row>
    <row r="575">
      <c r="A575" s="5"/>
      <c r="B575" s="5"/>
      <c r="C575" s="9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</row>
    <row r="576">
      <c r="A576" s="5"/>
      <c r="B576" s="5"/>
      <c r="C576" s="9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</row>
    <row r="577">
      <c r="A577" s="5"/>
      <c r="B577" s="5"/>
      <c r="C577" s="9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</row>
    <row r="578">
      <c r="A578" s="5"/>
      <c r="B578" s="5"/>
      <c r="C578" s="9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</row>
    <row r="579">
      <c r="A579" s="5"/>
      <c r="B579" s="5"/>
      <c r="C579" s="9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</row>
    <row r="580">
      <c r="A580" s="5"/>
      <c r="B580" s="5"/>
      <c r="C580" s="9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</row>
    <row r="581">
      <c r="A581" s="5"/>
      <c r="B581" s="5"/>
      <c r="C581" s="9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</row>
    <row r="582">
      <c r="A582" s="5"/>
      <c r="B582" s="5"/>
      <c r="C582" s="9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</row>
    <row r="583">
      <c r="A583" s="5"/>
      <c r="B583" s="5"/>
      <c r="C583" s="9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</row>
    <row r="584">
      <c r="A584" s="5"/>
      <c r="B584" s="5"/>
      <c r="C584" s="9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</row>
    <row r="585">
      <c r="A585" s="5"/>
      <c r="B585" s="5"/>
      <c r="C585" s="9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</row>
    <row r="586">
      <c r="A586" s="5"/>
      <c r="B586" s="5"/>
      <c r="C586" s="9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</row>
    <row r="587">
      <c r="A587" s="5"/>
      <c r="B587" s="5"/>
      <c r="C587" s="9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</row>
    <row r="588">
      <c r="A588" s="5"/>
      <c r="B588" s="5"/>
      <c r="C588" s="9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</row>
    <row r="589">
      <c r="A589" s="5"/>
      <c r="B589" s="5"/>
      <c r="C589" s="9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</row>
    <row r="590">
      <c r="A590" s="5"/>
      <c r="B590" s="5"/>
      <c r="C590" s="9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</row>
    <row r="591">
      <c r="A591" s="5"/>
      <c r="B591" s="5"/>
      <c r="C591" s="9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</row>
    <row r="592">
      <c r="A592" s="5"/>
      <c r="B592" s="5"/>
      <c r="C592" s="9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</row>
    <row r="593">
      <c r="A593" s="5"/>
      <c r="B593" s="5"/>
      <c r="C593" s="9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</row>
    <row r="594">
      <c r="A594" s="5"/>
      <c r="B594" s="5"/>
      <c r="C594" s="9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</row>
    <row r="595">
      <c r="A595" s="5"/>
      <c r="B595" s="5"/>
      <c r="C595" s="9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</row>
    <row r="596">
      <c r="A596" s="5"/>
      <c r="B596" s="5"/>
      <c r="C596" s="9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</row>
    <row r="597">
      <c r="A597" s="5"/>
      <c r="B597" s="5"/>
      <c r="C597" s="9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</row>
    <row r="598">
      <c r="A598" s="5"/>
      <c r="B598" s="5"/>
      <c r="C598" s="9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</row>
    <row r="599">
      <c r="A599" s="5"/>
      <c r="B599" s="5"/>
      <c r="C599" s="9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</row>
    <row r="600">
      <c r="A600" s="5"/>
      <c r="B600" s="5"/>
      <c r="C600" s="9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</row>
    <row r="601">
      <c r="A601" s="5"/>
      <c r="B601" s="5"/>
      <c r="C601" s="9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</row>
    <row r="602">
      <c r="A602" s="5"/>
      <c r="B602" s="5"/>
      <c r="C602" s="9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</row>
    <row r="603">
      <c r="A603" s="5"/>
      <c r="B603" s="5"/>
      <c r="C603" s="9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</row>
    <row r="604">
      <c r="A604" s="5"/>
      <c r="B604" s="5"/>
      <c r="C604" s="9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</row>
    <row r="605">
      <c r="A605" s="5"/>
      <c r="B605" s="5"/>
      <c r="C605" s="9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</row>
    <row r="606">
      <c r="A606" s="5"/>
      <c r="B606" s="5"/>
      <c r="C606" s="9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</row>
    <row r="607">
      <c r="A607" s="5"/>
      <c r="B607" s="5"/>
      <c r="C607" s="9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</row>
    <row r="608">
      <c r="A608" s="5"/>
      <c r="B608" s="5"/>
      <c r="C608" s="9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</row>
    <row r="609">
      <c r="A609" s="5"/>
      <c r="B609" s="5"/>
      <c r="C609" s="9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</row>
    <row r="610">
      <c r="A610" s="5"/>
      <c r="B610" s="5"/>
      <c r="C610" s="9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</row>
    <row r="611">
      <c r="A611" s="5"/>
      <c r="B611" s="5"/>
      <c r="C611" s="9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</row>
    <row r="612">
      <c r="A612" s="5"/>
      <c r="B612" s="5"/>
      <c r="C612" s="9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</row>
    <row r="613">
      <c r="A613" s="5"/>
      <c r="B613" s="5"/>
      <c r="C613" s="9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</row>
    <row r="614">
      <c r="A614" s="5"/>
      <c r="B614" s="5"/>
      <c r="C614" s="9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</row>
    <row r="615">
      <c r="A615" s="5"/>
      <c r="B615" s="5"/>
      <c r="C615" s="9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</row>
    <row r="616">
      <c r="A616" s="5"/>
      <c r="B616" s="5"/>
      <c r="C616" s="9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</row>
    <row r="617">
      <c r="A617" s="5"/>
      <c r="B617" s="5"/>
      <c r="C617" s="9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</row>
    <row r="618">
      <c r="A618" s="5"/>
      <c r="B618" s="5"/>
      <c r="C618" s="9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</row>
    <row r="619">
      <c r="A619" s="5"/>
      <c r="B619" s="5"/>
      <c r="C619" s="9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</row>
    <row r="620">
      <c r="A620" s="5"/>
      <c r="B620" s="5"/>
      <c r="C620" s="9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</row>
    <row r="621">
      <c r="A621" s="5"/>
      <c r="B621" s="5"/>
      <c r="C621" s="9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</row>
    <row r="622">
      <c r="A622" s="5"/>
      <c r="B622" s="5"/>
      <c r="C622" s="9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</row>
    <row r="623">
      <c r="A623" s="5"/>
      <c r="B623" s="5"/>
      <c r="C623" s="9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</row>
    <row r="624">
      <c r="A624" s="5"/>
      <c r="B624" s="5"/>
      <c r="C624" s="9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</row>
    <row r="625">
      <c r="A625" s="5"/>
      <c r="B625" s="5"/>
      <c r="C625" s="9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</row>
    <row r="626">
      <c r="A626" s="5"/>
      <c r="B626" s="5"/>
      <c r="C626" s="9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</row>
    <row r="627">
      <c r="A627" s="5"/>
      <c r="B627" s="5"/>
      <c r="C627" s="9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</row>
    <row r="628">
      <c r="A628" s="5"/>
      <c r="B628" s="5"/>
      <c r="C628" s="9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</row>
    <row r="629">
      <c r="A629" s="5"/>
      <c r="B629" s="5"/>
      <c r="C629" s="9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</row>
    <row r="630">
      <c r="A630" s="5"/>
      <c r="B630" s="5"/>
      <c r="C630" s="9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</row>
    <row r="631">
      <c r="A631" s="5"/>
      <c r="B631" s="5"/>
      <c r="C631" s="9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</row>
    <row r="632">
      <c r="A632" s="5"/>
      <c r="B632" s="5"/>
      <c r="C632" s="9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</row>
    <row r="633">
      <c r="A633" s="5"/>
      <c r="B633" s="5"/>
      <c r="C633" s="9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</row>
    <row r="634">
      <c r="A634" s="5"/>
      <c r="B634" s="5"/>
      <c r="C634" s="9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</row>
    <row r="635">
      <c r="A635" s="5"/>
      <c r="B635" s="5"/>
      <c r="C635" s="9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</row>
    <row r="636">
      <c r="A636" s="5"/>
      <c r="B636" s="5"/>
      <c r="C636" s="9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</row>
    <row r="637">
      <c r="A637" s="5"/>
      <c r="B637" s="5"/>
      <c r="C637" s="9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</row>
    <row r="638">
      <c r="A638" s="5"/>
      <c r="B638" s="5"/>
      <c r="C638" s="9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</row>
    <row r="639">
      <c r="A639" s="5"/>
      <c r="B639" s="5"/>
      <c r="C639" s="9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</row>
    <row r="640">
      <c r="A640" s="5"/>
      <c r="B640" s="5"/>
      <c r="C640" s="9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</row>
    <row r="641">
      <c r="A641" s="5"/>
      <c r="B641" s="5"/>
      <c r="C641" s="9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</row>
    <row r="642">
      <c r="A642" s="5"/>
      <c r="B642" s="5"/>
      <c r="C642" s="9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</row>
    <row r="643">
      <c r="A643" s="5"/>
      <c r="B643" s="5"/>
      <c r="C643" s="9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</row>
    <row r="644">
      <c r="A644" s="5"/>
      <c r="B644" s="5"/>
      <c r="C644" s="9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</row>
    <row r="645">
      <c r="A645" s="5"/>
      <c r="B645" s="5"/>
      <c r="C645" s="9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</row>
    <row r="646">
      <c r="A646" s="5"/>
      <c r="B646" s="5"/>
      <c r="C646" s="9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</row>
    <row r="647">
      <c r="A647" s="5"/>
      <c r="B647" s="5"/>
      <c r="C647" s="9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</row>
    <row r="648">
      <c r="A648" s="5"/>
      <c r="B648" s="5"/>
      <c r="C648" s="9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</row>
    <row r="649">
      <c r="A649" s="5"/>
      <c r="B649" s="5"/>
      <c r="C649" s="9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</row>
    <row r="650">
      <c r="A650" s="5"/>
      <c r="B650" s="5"/>
      <c r="C650" s="9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</row>
    <row r="651">
      <c r="A651" s="5"/>
      <c r="B651" s="5"/>
      <c r="C651" s="9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</row>
    <row r="652">
      <c r="A652" s="5"/>
      <c r="B652" s="5"/>
      <c r="C652" s="9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</row>
    <row r="653">
      <c r="A653" s="5"/>
      <c r="B653" s="5"/>
      <c r="C653" s="9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</row>
    <row r="654">
      <c r="A654" s="5"/>
      <c r="B654" s="5"/>
      <c r="C654" s="9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</row>
    <row r="655">
      <c r="A655" s="5"/>
      <c r="B655" s="5"/>
      <c r="C655" s="9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</row>
    <row r="656">
      <c r="A656" s="5"/>
      <c r="B656" s="5"/>
      <c r="C656" s="9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</row>
    <row r="657">
      <c r="A657" s="5"/>
      <c r="B657" s="5"/>
      <c r="C657" s="9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</row>
    <row r="658">
      <c r="A658" s="5"/>
      <c r="B658" s="5"/>
      <c r="C658" s="9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</row>
    <row r="659">
      <c r="A659" s="5"/>
      <c r="B659" s="5"/>
      <c r="C659" s="9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</row>
    <row r="660">
      <c r="A660" s="5"/>
      <c r="B660" s="5"/>
      <c r="C660" s="9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</row>
    <row r="661">
      <c r="A661" s="5"/>
      <c r="B661" s="5"/>
      <c r="C661" s="9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</row>
    <row r="662">
      <c r="A662" s="5"/>
      <c r="B662" s="5"/>
      <c r="C662" s="9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</row>
    <row r="663">
      <c r="A663" s="5"/>
      <c r="B663" s="5"/>
      <c r="C663" s="9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</row>
    <row r="664">
      <c r="A664" s="5"/>
      <c r="B664" s="5"/>
      <c r="C664" s="9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</row>
    <row r="665">
      <c r="A665" s="5"/>
      <c r="B665" s="5"/>
      <c r="C665" s="9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</row>
    <row r="666">
      <c r="A666" s="5"/>
      <c r="B666" s="5"/>
      <c r="C666" s="9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</row>
    <row r="667">
      <c r="A667" s="5"/>
      <c r="B667" s="5"/>
      <c r="C667" s="9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</row>
    <row r="668">
      <c r="A668" s="5"/>
      <c r="B668" s="5"/>
      <c r="C668" s="9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</row>
    <row r="669">
      <c r="A669" s="5"/>
      <c r="B669" s="5"/>
      <c r="C669" s="9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</row>
    <row r="670">
      <c r="A670" s="5"/>
      <c r="B670" s="5"/>
      <c r="C670" s="9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</row>
    <row r="671">
      <c r="A671" s="5"/>
      <c r="B671" s="5"/>
      <c r="C671" s="9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</row>
    <row r="672">
      <c r="A672" s="5"/>
      <c r="B672" s="5"/>
      <c r="C672" s="9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</row>
    <row r="673">
      <c r="A673" s="5"/>
      <c r="B673" s="5"/>
      <c r="C673" s="9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</row>
    <row r="674">
      <c r="A674" s="5"/>
      <c r="B674" s="5"/>
      <c r="C674" s="9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</row>
    <row r="675">
      <c r="A675" s="5"/>
      <c r="B675" s="5"/>
      <c r="C675" s="9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</row>
    <row r="676">
      <c r="A676" s="5"/>
      <c r="B676" s="5"/>
      <c r="C676" s="9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</row>
    <row r="677">
      <c r="A677" s="5"/>
      <c r="B677" s="5"/>
      <c r="C677" s="9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</row>
    <row r="678">
      <c r="A678" s="5"/>
      <c r="B678" s="5"/>
      <c r="C678" s="9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</row>
    <row r="679">
      <c r="A679" s="5"/>
      <c r="B679" s="5"/>
      <c r="C679" s="9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</row>
    <row r="680">
      <c r="A680" s="5"/>
      <c r="B680" s="5"/>
      <c r="C680" s="9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</row>
    <row r="681">
      <c r="A681" s="5"/>
      <c r="B681" s="5"/>
      <c r="C681" s="9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</row>
    <row r="682">
      <c r="A682" s="5"/>
      <c r="B682" s="5"/>
      <c r="C682" s="9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</row>
    <row r="683">
      <c r="A683" s="5"/>
      <c r="B683" s="5"/>
      <c r="C683" s="9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</row>
    <row r="684">
      <c r="A684" s="5"/>
      <c r="B684" s="5"/>
      <c r="C684" s="9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</row>
    <row r="685">
      <c r="A685" s="5"/>
      <c r="B685" s="5"/>
      <c r="C685" s="9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</row>
    <row r="686">
      <c r="A686" s="5"/>
      <c r="B686" s="5"/>
      <c r="C686" s="9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</row>
    <row r="687">
      <c r="A687" s="5"/>
      <c r="B687" s="5"/>
      <c r="C687" s="9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</row>
    <row r="688">
      <c r="A688" s="5"/>
      <c r="B688" s="5"/>
      <c r="C688" s="9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</row>
    <row r="689">
      <c r="A689" s="5"/>
      <c r="B689" s="5"/>
      <c r="C689" s="9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</row>
    <row r="690">
      <c r="A690" s="5"/>
      <c r="B690" s="5"/>
      <c r="C690" s="9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</row>
    <row r="691">
      <c r="A691" s="5"/>
      <c r="B691" s="5"/>
      <c r="C691" s="9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</row>
    <row r="692">
      <c r="A692" s="5"/>
      <c r="B692" s="5"/>
      <c r="C692" s="9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</row>
    <row r="693">
      <c r="A693" s="5"/>
      <c r="B693" s="5"/>
      <c r="C693" s="9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</row>
    <row r="694">
      <c r="A694" s="5"/>
      <c r="B694" s="5"/>
      <c r="C694" s="9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</row>
    <row r="695">
      <c r="A695" s="5"/>
      <c r="B695" s="5"/>
      <c r="C695" s="9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</row>
    <row r="696">
      <c r="A696" s="5"/>
      <c r="B696" s="5"/>
      <c r="C696" s="9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</row>
    <row r="697">
      <c r="A697" s="5"/>
      <c r="B697" s="5"/>
      <c r="C697" s="9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</row>
    <row r="698">
      <c r="A698" s="5"/>
      <c r="B698" s="5"/>
      <c r="C698" s="9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</row>
    <row r="699">
      <c r="A699" s="5"/>
      <c r="B699" s="5"/>
      <c r="C699" s="9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</row>
    <row r="700">
      <c r="A700" s="5"/>
      <c r="B700" s="5"/>
      <c r="C700" s="9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</row>
    <row r="701">
      <c r="A701" s="5"/>
      <c r="B701" s="5"/>
      <c r="C701" s="9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</row>
    <row r="702">
      <c r="A702" s="5"/>
      <c r="B702" s="5"/>
      <c r="C702" s="9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</row>
    <row r="703">
      <c r="A703" s="5"/>
      <c r="B703" s="5"/>
      <c r="C703" s="9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</row>
    <row r="704">
      <c r="A704" s="5"/>
      <c r="B704" s="5"/>
      <c r="C704" s="9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</row>
    <row r="705">
      <c r="A705" s="5"/>
      <c r="B705" s="5"/>
      <c r="C705" s="9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</row>
    <row r="706">
      <c r="A706" s="5"/>
      <c r="B706" s="5"/>
      <c r="C706" s="9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</row>
    <row r="707">
      <c r="A707" s="5"/>
      <c r="B707" s="5"/>
      <c r="C707" s="9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</row>
    <row r="708">
      <c r="A708" s="5"/>
      <c r="B708" s="5"/>
      <c r="C708" s="9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</row>
    <row r="709">
      <c r="A709" s="5"/>
      <c r="B709" s="5"/>
      <c r="C709" s="9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</row>
    <row r="710">
      <c r="A710" s="5"/>
      <c r="B710" s="5"/>
      <c r="C710" s="9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</row>
    <row r="711">
      <c r="A711" s="5"/>
      <c r="B711" s="5"/>
      <c r="C711" s="9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</row>
    <row r="712">
      <c r="A712" s="5"/>
      <c r="B712" s="5"/>
      <c r="C712" s="9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</row>
    <row r="713">
      <c r="A713" s="5"/>
      <c r="B713" s="5"/>
      <c r="C713" s="9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</row>
    <row r="714">
      <c r="A714" s="5"/>
      <c r="B714" s="5"/>
      <c r="C714" s="9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</row>
    <row r="715">
      <c r="A715" s="5"/>
      <c r="B715" s="5"/>
      <c r="C715" s="9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</row>
    <row r="716">
      <c r="A716" s="5"/>
      <c r="B716" s="5"/>
      <c r="C716" s="9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</row>
    <row r="717">
      <c r="A717" s="5"/>
      <c r="B717" s="5"/>
      <c r="C717" s="9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</row>
    <row r="718">
      <c r="A718" s="5"/>
      <c r="B718" s="5"/>
      <c r="C718" s="9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</row>
    <row r="719">
      <c r="A719" s="5"/>
      <c r="B719" s="5"/>
      <c r="C719" s="9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</row>
    <row r="720">
      <c r="A720" s="5"/>
      <c r="B720" s="5"/>
      <c r="C720" s="9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</row>
    <row r="721">
      <c r="A721" s="5"/>
      <c r="B721" s="5"/>
      <c r="C721" s="9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</row>
    <row r="722">
      <c r="A722" s="5"/>
      <c r="B722" s="5"/>
      <c r="C722" s="9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</row>
    <row r="723">
      <c r="A723" s="5"/>
      <c r="B723" s="5"/>
      <c r="C723" s="9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</row>
    <row r="724">
      <c r="A724" s="5"/>
      <c r="B724" s="5"/>
      <c r="C724" s="9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</row>
    <row r="725">
      <c r="A725" s="5"/>
      <c r="B725" s="5"/>
      <c r="C725" s="9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</row>
    <row r="726">
      <c r="A726" s="5"/>
      <c r="B726" s="5"/>
      <c r="C726" s="9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</row>
    <row r="727">
      <c r="A727" s="5"/>
      <c r="B727" s="5"/>
      <c r="C727" s="9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</row>
    <row r="728">
      <c r="A728" s="5"/>
      <c r="B728" s="5"/>
      <c r="C728" s="9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</row>
    <row r="729">
      <c r="A729" s="5"/>
      <c r="B729" s="5"/>
      <c r="C729" s="9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</row>
    <row r="730">
      <c r="A730" s="5"/>
      <c r="B730" s="5"/>
      <c r="C730" s="9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</row>
    <row r="731">
      <c r="A731" s="5"/>
      <c r="B731" s="5"/>
      <c r="C731" s="9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</row>
    <row r="732">
      <c r="A732" s="5"/>
      <c r="B732" s="5"/>
      <c r="C732" s="9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</row>
    <row r="733">
      <c r="A733" s="5"/>
      <c r="B733" s="5"/>
      <c r="C733" s="9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</row>
    <row r="734">
      <c r="A734" s="5"/>
      <c r="B734" s="5"/>
      <c r="C734" s="9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</row>
    <row r="735">
      <c r="A735" s="5"/>
      <c r="B735" s="5"/>
      <c r="C735" s="9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</row>
    <row r="736">
      <c r="A736" s="5"/>
      <c r="B736" s="5"/>
      <c r="C736" s="9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</row>
    <row r="737">
      <c r="A737" s="5"/>
      <c r="B737" s="5"/>
      <c r="C737" s="9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</row>
    <row r="738">
      <c r="A738" s="5"/>
      <c r="B738" s="5"/>
      <c r="C738" s="9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</row>
    <row r="739">
      <c r="A739" s="5"/>
      <c r="B739" s="5"/>
      <c r="C739" s="9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</row>
    <row r="740">
      <c r="A740" s="5"/>
      <c r="B740" s="5"/>
      <c r="C740" s="9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</row>
    <row r="741">
      <c r="A741" s="5"/>
      <c r="B741" s="5"/>
      <c r="C741" s="9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</row>
    <row r="742">
      <c r="A742" s="5"/>
      <c r="B742" s="5"/>
      <c r="C742" s="9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</row>
    <row r="743">
      <c r="A743" s="5"/>
      <c r="B743" s="5"/>
      <c r="C743" s="9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</row>
    <row r="744">
      <c r="A744" s="5"/>
      <c r="B744" s="5"/>
      <c r="C744" s="9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</row>
    <row r="745">
      <c r="A745" s="5"/>
      <c r="B745" s="5"/>
      <c r="C745" s="9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</row>
    <row r="746">
      <c r="A746" s="5"/>
      <c r="B746" s="5"/>
      <c r="C746" s="9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</row>
    <row r="747">
      <c r="A747" s="5"/>
      <c r="B747" s="5"/>
      <c r="C747" s="9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</row>
    <row r="748">
      <c r="A748" s="5"/>
      <c r="B748" s="5"/>
      <c r="C748" s="9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</row>
    <row r="749">
      <c r="A749" s="5"/>
      <c r="B749" s="5"/>
      <c r="C749" s="9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</row>
    <row r="750">
      <c r="A750" s="5"/>
      <c r="B750" s="5"/>
      <c r="C750" s="9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</row>
    <row r="751">
      <c r="A751" s="5"/>
      <c r="B751" s="5"/>
      <c r="C751" s="9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</row>
    <row r="752">
      <c r="A752" s="5"/>
      <c r="B752" s="5"/>
      <c r="C752" s="9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</row>
    <row r="753">
      <c r="A753" s="5"/>
      <c r="B753" s="5"/>
      <c r="C753" s="9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</row>
    <row r="754">
      <c r="A754" s="5"/>
      <c r="B754" s="5"/>
      <c r="C754" s="9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</row>
    <row r="755">
      <c r="A755" s="5"/>
      <c r="B755" s="5"/>
      <c r="C755" s="9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</row>
    <row r="756">
      <c r="A756" s="5"/>
      <c r="B756" s="5"/>
      <c r="C756" s="9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</row>
    <row r="757">
      <c r="A757" s="5"/>
      <c r="B757" s="5"/>
      <c r="C757" s="9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</row>
    <row r="758">
      <c r="A758" s="5"/>
      <c r="B758" s="5"/>
      <c r="C758" s="9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</row>
    <row r="759">
      <c r="A759" s="5"/>
      <c r="B759" s="5"/>
      <c r="C759" s="9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</row>
    <row r="760">
      <c r="A760" s="5"/>
      <c r="B760" s="5"/>
      <c r="C760" s="9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</row>
    <row r="761">
      <c r="A761" s="5"/>
      <c r="B761" s="5"/>
      <c r="C761" s="9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</row>
    <row r="762">
      <c r="A762" s="5"/>
      <c r="B762" s="5"/>
      <c r="C762" s="9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</row>
    <row r="763">
      <c r="A763" s="5"/>
      <c r="B763" s="5"/>
      <c r="C763" s="9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</row>
    <row r="764">
      <c r="A764" s="5"/>
      <c r="B764" s="5"/>
      <c r="C764" s="9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</row>
    <row r="765">
      <c r="A765" s="5"/>
      <c r="B765" s="5"/>
      <c r="C765" s="9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</row>
    <row r="766">
      <c r="A766" s="5"/>
      <c r="B766" s="5"/>
      <c r="C766" s="9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</row>
    <row r="767">
      <c r="A767" s="5"/>
      <c r="B767" s="5"/>
      <c r="C767" s="9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</row>
    <row r="768">
      <c r="A768" s="5"/>
      <c r="B768" s="5"/>
      <c r="C768" s="9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</row>
    <row r="769">
      <c r="A769" s="5"/>
      <c r="B769" s="5"/>
      <c r="C769" s="9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</row>
    <row r="770">
      <c r="A770" s="5"/>
      <c r="B770" s="5"/>
      <c r="C770" s="9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</row>
    <row r="771">
      <c r="A771" s="5"/>
      <c r="B771" s="5"/>
      <c r="C771" s="9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</row>
    <row r="772">
      <c r="A772" s="5"/>
      <c r="B772" s="5"/>
      <c r="C772" s="9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</row>
    <row r="773">
      <c r="A773" s="5"/>
      <c r="B773" s="5"/>
      <c r="C773" s="9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</row>
    <row r="774">
      <c r="A774" s="5"/>
      <c r="B774" s="5"/>
      <c r="C774" s="9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</row>
    <row r="775">
      <c r="A775" s="5"/>
      <c r="B775" s="5"/>
      <c r="C775" s="9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</row>
    <row r="776">
      <c r="A776" s="5"/>
      <c r="B776" s="5"/>
      <c r="C776" s="9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</row>
    <row r="777">
      <c r="A777" s="5"/>
      <c r="B777" s="5"/>
      <c r="C777" s="9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</row>
    <row r="778">
      <c r="A778" s="5"/>
      <c r="B778" s="5"/>
      <c r="C778" s="9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</row>
    <row r="779">
      <c r="A779" s="5"/>
      <c r="B779" s="5"/>
      <c r="C779" s="9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</row>
    <row r="780">
      <c r="A780" s="5"/>
      <c r="B780" s="5"/>
      <c r="C780" s="9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</row>
    <row r="781">
      <c r="A781" s="5"/>
      <c r="B781" s="5"/>
      <c r="C781" s="9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</row>
    <row r="782">
      <c r="A782" s="5"/>
      <c r="B782" s="5"/>
      <c r="C782" s="9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</row>
    <row r="783">
      <c r="A783" s="5"/>
      <c r="B783" s="5"/>
      <c r="C783" s="9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</row>
    <row r="784">
      <c r="A784" s="5"/>
      <c r="B784" s="5"/>
      <c r="C784" s="9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</row>
    <row r="785">
      <c r="A785" s="5"/>
      <c r="B785" s="5"/>
      <c r="C785" s="9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</row>
    <row r="786">
      <c r="A786" s="5"/>
      <c r="B786" s="5"/>
      <c r="C786" s="9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</row>
    <row r="787">
      <c r="A787" s="5"/>
      <c r="B787" s="5"/>
      <c r="C787" s="9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</row>
    <row r="788">
      <c r="A788" s="5"/>
      <c r="B788" s="5"/>
      <c r="C788" s="9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</row>
    <row r="789">
      <c r="A789" s="5"/>
      <c r="B789" s="5"/>
      <c r="C789" s="9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</row>
    <row r="790">
      <c r="A790" s="5"/>
      <c r="B790" s="5"/>
      <c r="C790" s="9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</row>
    <row r="791">
      <c r="A791" s="5"/>
      <c r="B791" s="5"/>
      <c r="C791" s="9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</row>
    <row r="792">
      <c r="A792" s="5"/>
      <c r="B792" s="5"/>
      <c r="C792" s="9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</row>
    <row r="793">
      <c r="A793" s="5"/>
      <c r="B793" s="5"/>
      <c r="C793" s="9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</row>
    <row r="794">
      <c r="A794" s="5"/>
      <c r="B794" s="5"/>
      <c r="C794" s="9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</row>
    <row r="795">
      <c r="A795" s="5"/>
      <c r="B795" s="5"/>
      <c r="C795" s="9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</row>
    <row r="796">
      <c r="A796" s="5"/>
      <c r="B796" s="5"/>
      <c r="C796" s="9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</row>
    <row r="797">
      <c r="A797" s="5"/>
      <c r="B797" s="5"/>
      <c r="C797" s="9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</row>
    <row r="798">
      <c r="A798" s="5"/>
      <c r="B798" s="5"/>
      <c r="C798" s="9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</row>
    <row r="799">
      <c r="A799" s="5"/>
      <c r="B799" s="5"/>
      <c r="C799" s="9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</row>
    <row r="800">
      <c r="A800" s="5"/>
      <c r="B800" s="5"/>
      <c r="C800" s="9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</row>
    <row r="801">
      <c r="A801" s="5"/>
      <c r="B801" s="5"/>
      <c r="C801" s="9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</row>
    <row r="802">
      <c r="A802" s="5"/>
      <c r="B802" s="5"/>
      <c r="C802" s="9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</row>
    <row r="803">
      <c r="A803" s="5"/>
      <c r="B803" s="5"/>
      <c r="C803" s="9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</row>
    <row r="804">
      <c r="A804" s="5"/>
      <c r="B804" s="5"/>
      <c r="C804" s="9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</row>
    <row r="805">
      <c r="A805" s="5"/>
      <c r="B805" s="5"/>
      <c r="C805" s="9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</row>
    <row r="806">
      <c r="A806" s="5"/>
      <c r="B806" s="5"/>
      <c r="C806" s="9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</row>
    <row r="807">
      <c r="A807" s="5"/>
      <c r="B807" s="5"/>
      <c r="C807" s="9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</row>
    <row r="808">
      <c r="A808" s="5"/>
      <c r="B808" s="5"/>
      <c r="C808" s="9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</row>
    <row r="809">
      <c r="A809" s="5"/>
      <c r="B809" s="5"/>
      <c r="C809" s="9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</row>
    <row r="810">
      <c r="A810" s="5"/>
      <c r="B810" s="5"/>
      <c r="C810" s="9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</row>
    <row r="811">
      <c r="A811" s="5"/>
      <c r="B811" s="5"/>
      <c r="C811" s="9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</row>
    <row r="812">
      <c r="A812" s="5"/>
      <c r="B812" s="5"/>
      <c r="C812" s="9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</row>
    <row r="813">
      <c r="A813" s="5"/>
      <c r="B813" s="5"/>
      <c r="C813" s="9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</row>
    <row r="814">
      <c r="A814" s="5"/>
      <c r="B814" s="5"/>
      <c r="C814" s="9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</row>
    <row r="815">
      <c r="A815" s="5"/>
      <c r="B815" s="5"/>
      <c r="C815" s="9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</row>
    <row r="816">
      <c r="A816" s="5"/>
      <c r="B816" s="5"/>
      <c r="C816" s="9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</row>
    <row r="817">
      <c r="A817" s="5"/>
      <c r="B817" s="5"/>
      <c r="C817" s="9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</row>
    <row r="818">
      <c r="A818" s="5"/>
      <c r="B818" s="5"/>
      <c r="C818" s="9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</row>
    <row r="819">
      <c r="A819" s="5"/>
      <c r="B819" s="5"/>
      <c r="C819" s="9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</row>
    <row r="820">
      <c r="A820" s="5"/>
      <c r="B820" s="5"/>
      <c r="C820" s="9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</row>
    <row r="821">
      <c r="A821" s="5"/>
      <c r="B821" s="5"/>
      <c r="C821" s="9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</row>
    <row r="822">
      <c r="A822" s="5"/>
      <c r="B822" s="5"/>
      <c r="C822" s="9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</row>
    <row r="823">
      <c r="A823" s="5"/>
      <c r="B823" s="5"/>
      <c r="C823" s="9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</row>
    <row r="824">
      <c r="A824" s="5"/>
      <c r="B824" s="5"/>
      <c r="C824" s="9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</row>
    <row r="825">
      <c r="A825" s="5"/>
      <c r="B825" s="5"/>
      <c r="C825" s="9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</row>
    <row r="826">
      <c r="A826" s="5"/>
      <c r="B826" s="5"/>
      <c r="C826" s="9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</row>
    <row r="827">
      <c r="A827" s="5"/>
      <c r="B827" s="5"/>
      <c r="C827" s="9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</row>
    <row r="828">
      <c r="A828" s="5"/>
      <c r="B828" s="5"/>
      <c r="C828" s="9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</row>
    <row r="829">
      <c r="A829" s="5"/>
      <c r="B829" s="5"/>
      <c r="C829" s="9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</row>
    <row r="830">
      <c r="A830" s="5"/>
      <c r="B830" s="5"/>
      <c r="C830" s="9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</row>
    <row r="831">
      <c r="A831" s="5"/>
      <c r="B831" s="5"/>
      <c r="C831" s="9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</row>
    <row r="832">
      <c r="A832" s="5"/>
      <c r="B832" s="5"/>
      <c r="C832" s="9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</row>
    <row r="833">
      <c r="A833" s="5"/>
      <c r="B833" s="5"/>
      <c r="C833" s="9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</row>
    <row r="834">
      <c r="A834" s="5"/>
      <c r="B834" s="5"/>
      <c r="C834" s="9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</row>
    <row r="835">
      <c r="A835" s="5"/>
      <c r="B835" s="5"/>
      <c r="C835" s="9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</row>
    <row r="836">
      <c r="A836" s="5"/>
      <c r="B836" s="5"/>
      <c r="C836" s="9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</row>
    <row r="837">
      <c r="A837" s="5"/>
      <c r="B837" s="5"/>
      <c r="C837" s="9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</row>
    <row r="838">
      <c r="A838" s="5"/>
      <c r="B838" s="5"/>
      <c r="C838" s="9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</row>
    <row r="839">
      <c r="A839" s="5"/>
      <c r="B839" s="5"/>
      <c r="C839" s="9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</row>
    <row r="840">
      <c r="A840" s="5"/>
      <c r="B840" s="5"/>
      <c r="C840" s="9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</row>
    <row r="841">
      <c r="A841" s="5"/>
      <c r="B841" s="5"/>
      <c r="C841" s="9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</row>
    <row r="842">
      <c r="A842" s="5"/>
      <c r="B842" s="5"/>
      <c r="C842" s="9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</row>
    <row r="843">
      <c r="A843" s="5"/>
      <c r="B843" s="5"/>
      <c r="C843" s="9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</row>
    <row r="844">
      <c r="A844" s="5"/>
      <c r="B844" s="5"/>
      <c r="C844" s="9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</row>
    <row r="845">
      <c r="A845" s="5"/>
      <c r="B845" s="5"/>
      <c r="C845" s="9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</row>
    <row r="846">
      <c r="A846" s="5"/>
      <c r="B846" s="5"/>
      <c r="C846" s="9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</row>
    <row r="847">
      <c r="A847" s="5"/>
      <c r="B847" s="5"/>
      <c r="C847" s="9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</row>
    <row r="848">
      <c r="A848" s="5"/>
      <c r="B848" s="5"/>
      <c r="C848" s="9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</row>
    <row r="849">
      <c r="A849" s="5"/>
      <c r="B849" s="5"/>
      <c r="C849" s="9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</row>
    <row r="850">
      <c r="A850" s="5"/>
      <c r="B850" s="5"/>
      <c r="C850" s="9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</row>
    <row r="851">
      <c r="A851" s="5"/>
      <c r="B851" s="5"/>
      <c r="C851" s="9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</row>
    <row r="852">
      <c r="A852" s="5"/>
      <c r="B852" s="5"/>
      <c r="C852" s="9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</row>
    <row r="853">
      <c r="A853" s="5"/>
      <c r="B853" s="5"/>
      <c r="C853" s="9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</row>
    <row r="854">
      <c r="A854" s="5"/>
      <c r="B854" s="5"/>
      <c r="C854" s="9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</row>
    <row r="855">
      <c r="A855" s="5"/>
      <c r="B855" s="5"/>
      <c r="C855" s="9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</row>
    <row r="856">
      <c r="A856" s="5"/>
      <c r="B856" s="5"/>
      <c r="C856" s="9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</row>
    <row r="857">
      <c r="A857" s="5"/>
      <c r="B857" s="5"/>
      <c r="C857" s="9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</row>
    <row r="858">
      <c r="A858" s="5"/>
      <c r="B858" s="5"/>
      <c r="C858" s="9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</row>
    <row r="859">
      <c r="A859" s="5"/>
      <c r="B859" s="5"/>
      <c r="C859" s="9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</row>
    <row r="860">
      <c r="A860" s="5"/>
      <c r="B860" s="5"/>
      <c r="C860" s="9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</row>
    <row r="861">
      <c r="A861" s="5"/>
      <c r="B861" s="5"/>
      <c r="C861" s="9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</row>
    <row r="862">
      <c r="A862" s="5"/>
      <c r="B862" s="5"/>
      <c r="C862" s="9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</row>
    <row r="863">
      <c r="A863" s="5"/>
      <c r="B863" s="5"/>
      <c r="C863" s="9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</row>
    <row r="864">
      <c r="A864" s="5"/>
      <c r="B864" s="5"/>
      <c r="C864" s="9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</row>
    <row r="865">
      <c r="A865" s="5"/>
      <c r="B865" s="5"/>
      <c r="C865" s="9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</row>
    <row r="866">
      <c r="A866" s="5"/>
      <c r="B866" s="5"/>
      <c r="C866" s="9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</row>
    <row r="867">
      <c r="A867" s="5"/>
      <c r="B867" s="5"/>
      <c r="C867" s="9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</row>
    <row r="868">
      <c r="A868" s="5"/>
      <c r="B868" s="5"/>
      <c r="C868" s="9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</row>
    <row r="869">
      <c r="A869" s="5"/>
      <c r="B869" s="5"/>
      <c r="C869" s="9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</row>
    <row r="870">
      <c r="A870" s="5"/>
      <c r="B870" s="5"/>
      <c r="C870" s="9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</row>
    <row r="871">
      <c r="A871" s="5"/>
      <c r="B871" s="5"/>
      <c r="C871" s="9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</row>
    <row r="872">
      <c r="A872" s="5"/>
      <c r="B872" s="5"/>
      <c r="C872" s="9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</row>
    <row r="873">
      <c r="A873" s="5"/>
      <c r="B873" s="5"/>
      <c r="C873" s="9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</row>
    <row r="874">
      <c r="A874" s="5"/>
      <c r="B874" s="5"/>
      <c r="C874" s="9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</row>
    <row r="875">
      <c r="A875" s="5"/>
      <c r="B875" s="5"/>
      <c r="C875" s="9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</row>
    <row r="876">
      <c r="A876" s="5"/>
      <c r="B876" s="5"/>
      <c r="C876" s="9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</row>
    <row r="877">
      <c r="A877" s="5"/>
      <c r="B877" s="5"/>
      <c r="C877" s="9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</row>
    <row r="878">
      <c r="A878" s="5"/>
      <c r="B878" s="5"/>
      <c r="C878" s="9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</row>
    <row r="879">
      <c r="A879" s="5"/>
      <c r="B879" s="5"/>
      <c r="C879" s="9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</row>
    <row r="880">
      <c r="A880" s="5"/>
      <c r="B880" s="5"/>
      <c r="C880" s="9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</row>
    <row r="881">
      <c r="A881" s="5"/>
      <c r="B881" s="5"/>
      <c r="C881" s="9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</row>
    <row r="882">
      <c r="A882" s="5"/>
      <c r="B882" s="5"/>
      <c r="C882" s="9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</row>
    <row r="883">
      <c r="A883" s="5"/>
      <c r="B883" s="5"/>
      <c r="C883" s="9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</row>
    <row r="884">
      <c r="A884" s="5"/>
      <c r="B884" s="5"/>
      <c r="C884" s="9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</row>
    <row r="885">
      <c r="A885" s="5"/>
      <c r="B885" s="5"/>
      <c r="C885" s="9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</row>
    <row r="886">
      <c r="A886" s="5"/>
      <c r="B886" s="5"/>
      <c r="C886" s="9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</row>
    <row r="887">
      <c r="A887" s="5"/>
      <c r="B887" s="5"/>
      <c r="C887" s="9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</row>
    <row r="888">
      <c r="A888" s="5"/>
      <c r="B888" s="5"/>
      <c r="C888" s="9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</row>
    <row r="889">
      <c r="A889" s="5"/>
      <c r="B889" s="5"/>
      <c r="C889" s="9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</row>
    <row r="890">
      <c r="A890" s="5"/>
      <c r="B890" s="5"/>
      <c r="C890" s="9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</row>
    <row r="891">
      <c r="A891" s="5"/>
      <c r="B891" s="5"/>
      <c r="C891" s="9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</row>
    <row r="892">
      <c r="A892" s="5"/>
      <c r="B892" s="5"/>
      <c r="C892" s="9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</row>
    <row r="893">
      <c r="A893" s="5"/>
      <c r="B893" s="5"/>
      <c r="C893" s="9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</row>
    <row r="894">
      <c r="A894" s="5"/>
      <c r="B894" s="5"/>
      <c r="C894" s="9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</row>
    <row r="895">
      <c r="A895" s="5"/>
      <c r="B895" s="5"/>
      <c r="C895" s="9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</row>
    <row r="896">
      <c r="A896" s="5"/>
      <c r="B896" s="5"/>
      <c r="C896" s="9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</row>
    <row r="897">
      <c r="A897" s="5"/>
      <c r="B897" s="5"/>
      <c r="C897" s="9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</row>
    <row r="898">
      <c r="A898" s="5"/>
      <c r="B898" s="5"/>
      <c r="C898" s="9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</row>
    <row r="899">
      <c r="A899" s="5"/>
      <c r="B899" s="5"/>
      <c r="C899" s="9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</row>
    <row r="900">
      <c r="A900" s="5"/>
      <c r="B900" s="5"/>
      <c r="C900" s="9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</row>
    <row r="901">
      <c r="A901" s="5"/>
      <c r="B901" s="5"/>
      <c r="C901" s="9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</row>
    <row r="902">
      <c r="A902" s="5"/>
      <c r="B902" s="5"/>
      <c r="C902" s="9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</row>
    <row r="903">
      <c r="A903" s="5"/>
      <c r="B903" s="5"/>
      <c r="C903" s="9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</row>
    <row r="904">
      <c r="A904" s="5"/>
      <c r="B904" s="5"/>
      <c r="C904" s="9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</row>
    <row r="905">
      <c r="A905" s="5"/>
      <c r="B905" s="5"/>
      <c r="C905" s="9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</row>
    <row r="906">
      <c r="A906" s="5"/>
      <c r="B906" s="5"/>
      <c r="C906" s="9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</row>
    <row r="907">
      <c r="A907" s="5"/>
      <c r="B907" s="5"/>
      <c r="C907" s="9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</row>
    <row r="908">
      <c r="A908" s="5"/>
      <c r="B908" s="5"/>
      <c r="C908" s="9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</row>
    <row r="909">
      <c r="A909" s="5"/>
      <c r="B909" s="5"/>
      <c r="C909" s="9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</row>
    <row r="910">
      <c r="A910" s="5"/>
      <c r="B910" s="5"/>
      <c r="C910" s="9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</row>
    <row r="911">
      <c r="A911" s="5"/>
      <c r="B911" s="5"/>
      <c r="C911" s="9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</row>
    <row r="912">
      <c r="A912" s="5"/>
      <c r="B912" s="5"/>
      <c r="C912" s="9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</row>
    <row r="913">
      <c r="A913" s="5"/>
      <c r="B913" s="5"/>
      <c r="C913" s="9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</row>
    <row r="914">
      <c r="A914" s="5"/>
      <c r="B914" s="5"/>
      <c r="C914" s="9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</row>
    <row r="915">
      <c r="A915" s="5"/>
      <c r="B915" s="5"/>
      <c r="C915" s="9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</row>
    <row r="916">
      <c r="A916" s="5"/>
      <c r="B916" s="5"/>
      <c r="C916" s="9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</row>
    <row r="917">
      <c r="A917" s="5"/>
      <c r="B917" s="5"/>
      <c r="C917" s="9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</row>
    <row r="918">
      <c r="A918" s="5"/>
      <c r="B918" s="5"/>
      <c r="C918" s="9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</row>
    <row r="919">
      <c r="A919" s="5"/>
      <c r="B919" s="5"/>
      <c r="C919" s="9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</row>
    <row r="920">
      <c r="A920" s="5"/>
      <c r="B920" s="5"/>
      <c r="C920" s="9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</row>
    <row r="921">
      <c r="A921" s="5"/>
      <c r="B921" s="5"/>
      <c r="C921" s="9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</row>
    <row r="922">
      <c r="A922" s="5"/>
      <c r="B922" s="5"/>
      <c r="C922" s="9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</row>
    <row r="923">
      <c r="A923" s="5"/>
      <c r="B923" s="5"/>
      <c r="C923" s="9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</row>
    <row r="924">
      <c r="A924" s="5"/>
      <c r="B924" s="5"/>
      <c r="C924" s="9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</row>
    <row r="925">
      <c r="A925" s="5"/>
      <c r="B925" s="5"/>
      <c r="C925" s="9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</row>
    <row r="926">
      <c r="A926" s="5"/>
      <c r="B926" s="5"/>
      <c r="C926" s="9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</row>
    <row r="927">
      <c r="A927" s="5"/>
      <c r="B927" s="5"/>
      <c r="C927" s="9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</row>
    <row r="928">
      <c r="A928" s="5"/>
      <c r="B928" s="5"/>
      <c r="C928" s="9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</row>
    <row r="929">
      <c r="A929" s="5"/>
      <c r="B929" s="5"/>
      <c r="C929" s="9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</row>
    <row r="930">
      <c r="A930" s="5"/>
      <c r="B930" s="5"/>
      <c r="C930" s="9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</row>
    <row r="931">
      <c r="A931" s="5"/>
      <c r="B931" s="5"/>
      <c r="C931" s="9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</row>
    <row r="932">
      <c r="A932" s="5"/>
      <c r="B932" s="5"/>
      <c r="C932" s="9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</row>
    <row r="933">
      <c r="A933" s="5"/>
      <c r="B933" s="5"/>
      <c r="C933" s="9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</row>
    <row r="934">
      <c r="A934" s="5"/>
      <c r="B934" s="5"/>
      <c r="C934" s="9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</row>
    <row r="935">
      <c r="A935" s="5"/>
      <c r="B935" s="5"/>
      <c r="C935" s="9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</row>
    <row r="936">
      <c r="A936" s="5"/>
      <c r="B936" s="5"/>
      <c r="C936" s="9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</row>
    <row r="937">
      <c r="A937" s="5"/>
      <c r="B937" s="5"/>
      <c r="C937" s="9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</row>
    <row r="938">
      <c r="A938" s="5"/>
      <c r="B938" s="5"/>
      <c r="C938" s="9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</row>
    <row r="939">
      <c r="A939" s="5"/>
      <c r="B939" s="5"/>
      <c r="C939" s="9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</row>
    <row r="940">
      <c r="A940" s="5"/>
      <c r="B940" s="5"/>
      <c r="C940" s="9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</row>
    <row r="941">
      <c r="A941" s="5"/>
      <c r="B941" s="5"/>
      <c r="C941" s="9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</row>
    <row r="942">
      <c r="A942" s="5"/>
      <c r="B942" s="5"/>
      <c r="C942" s="9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</row>
    <row r="943">
      <c r="A943" s="5"/>
      <c r="B943" s="5"/>
      <c r="C943" s="9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</row>
    <row r="944">
      <c r="A944" s="5"/>
      <c r="B944" s="5"/>
      <c r="C944" s="9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</row>
    <row r="945">
      <c r="A945" s="5"/>
      <c r="B945" s="5"/>
      <c r="C945" s="9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</row>
    <row r="946">
      <c r="A946" s="5"/>
      <c r="B946" s="5"/>
      <c r="C946" s="9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</row>
    <row r="947">
      <c r="A947" s="5"/>
      <c r="B947" s="5"/>
      <c r="C947" s="9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</row>
    <row r="948">
      <c r="A948" s="5"/>
      <c r="B948" s="5"/>
      <c r="C948" s="9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</row>
    <row r="949">
      <c r="A949" s="5"/>
      <c r="B949" s="5"/>
      <c r="C949" s="9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</row>
    <row r="950">
      <c r="A950" s="5"/>
      <c r="B950" s="5"/>
      <c r="C950" s="9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</row>
    <row r="951">
      <c r="A951" s="5"/>
      <c r="B951" s="5"/>
      <c r="C951" s="9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</row>
    <row r="952">
      <c r="A952" s="5"/>
      <c r="B952" s="5"/>
      <c r="C952" s="9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</row>
    <row r="953">
      <c r="A953" s="5"/>
      <c r="B953" s="5"/>
      <c r="C953" s="9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</row>
    <row r="954">
      <c r="A954" s="5"/>
      <c r="B954" s="5"/>
      <c r="C954" s="9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</row>
    <row r="955">
      <c r="A955" s="5"/>
      <c r="B955" s="5"/>
      <c r="C955" s="9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</row>
    <row r="956">
      <c r="A956" s="5"/>
      <c r="B956" s="5"/>
      <c r="C956" s="9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</row>
    <row r="957">
      <c r="A957" s="5"/>
      <c r="B957" s="5"/>
      <c r="C957" s="9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</row>
    <row r="958">
      <c r="A958" s="5"/>
      <c r="B958" s="5"/>
      <c r="C958" s="9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</row>
    <row r="959">
      <c r="A959" s="5"/>
      <c r="B959" s="5"/>
      <c r="C959" s="9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</row>
    <row r="960">
      <c r="A960" s="5"/>
      <c r="B960" s="5"/>
      <c r="C960" s="9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</row>
    <row r="961">
      <c r="A961" s="5"/>
      <c r="B961" s="5"/>
      <c r="C961" s="9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</row>
    <row r="962">
      <c r="A962" s="5"/>
      <c r="B962" s="5"/>
      <c r="C962" s="9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</row>
    <row r="963">
      <c r="A963" s="5"/>
      <c r="B963" s="5"/>
      <c r="C963" s="9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</row>
    <row r="964">
      <c r="A964" s="5"/>
      <c r="B964" s="5"/>
      <c r="C964" s="9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</row>
    <row r="965">
      <c r="A965" s="5"/>
      <c r="B965" s="5"/>
      <c r="C965" s="9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</row>
    <row r="966">
      <c r="A966" s="5"/>
      <c r="B966" s="5"/>
      <c r="C966" s="9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</row>
    <row r="967">
      <c r="A967" s="5"/>
      <c r="B967" s="5"/>
      <c r="C967" s="9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</row>
    <row r="968">
      <c r="A968" s="5"/>
      <c r="B968" s="5"/>
      <c r="C968" s="9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</row>
    <row r="969">
      <c r="A969" s="5"/>
      <c r="B969" s="5"/>
      <c r="C969" s="9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</row>
    <row r="970">
      <c r="A970" s="5"/>
      <c r="B970" s="5"/>
      <c r="C970" s="9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</row>
    <row r="971">
      <c r="A971" s="5"/>
      <c r="B971" s="5"/>
      <c r="C971" s="9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</row>
    <row r="972">
      <c r="A972" s="5"/>
      <c r="B972" s="5"/>
      <c r="C972" s="9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</row>
    <row r="973">
      <c r="A973" s="5"/>
      <c r="B973" s="5"/>
      <c r="C973" s="9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</row>
    <row r="974">
      <c r="A974" s="5"/>
      <c r="B974" s="5"/>
      <c r="C974" s="9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</row>
    <row r="975">
      <c r="A975" s="5"/>
      <c r="B975" s="5"/>
      <c r="C975" s="9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</row>
    <row r="976">
      <c r="A976" s="5"/>
      <c r="B976" s="5"/>
      <c r="C976" s="9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</row>
    <row r="977">
      <c r="A977" s="5"/>
      <c r="B977" s="5"/>
      <c r="C977" s="9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</row>
    <row r="978">
      <c r="A978" s="5"/>
      <c r="B978" s="5"/>
      <c r="C978" s="9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</row>
    <row r="979">
      <c r="A979" s="5"/>
      <c r="B979" s="5"/>
      <c r="C979" s="9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</row>
    <row r="980">
      <c r="A980" s="5"/>
      <c r="B980" s="5"/>
      <c r="C980" s="9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</row>
    <row r="981">
      <c r="A981" s="5"/>
      <c r="B981" s="5"/>
      <c r="C981" s="9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</row>
    <row r="982">
      <c r="A982" s="5"/>
      <c r="B982" s="5"/>
      <c r="C982" s="9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</row>
    <row r="983">
      <c r="A983" s="5"/>
      <c r="B983" s="5"/>
      <c r="C983" s="9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</row>
    <row r="984">
      <c r="A984" s="5"/>
      <c r="B984" s="5"/>
      <c r="C984" s="9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</row>
    <row r="985">
      <c r="A985" s="5"/>
      <c r="B985" s="5"/>
      <c r="C985" s="9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</row>
    <row r="986">
      <c r="A986" s="5"/>
      <c r="B986" s="5"/>
      <c r="C986" s="9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</row>
    <row r="987">
      <c r="A987" s="5"/>
      <c r="B987" s="5"/>
      <c r="C987" s="9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</row>
    <row r="988">
      <c r="A988" s="5"/>
      <c r="B988" s="5"/>
      <c r="C988" s="9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</row>
    <row r="989">
      <c r="A989" s="5"/>
      <c r="B989" s="5"/>
      <c r="C989" s="9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</row>
    <row r="990">
      <c r="A990" s="5"/>
      <c r="B990" s="5"/>
      <c r="C990" s="9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51"/>
      <c r="AG990" s="51"/>
      <c r="AH990" s="51"/>
      <c r="AI990" s="51"/>
      <c r="AJ990" s="51"/>
      <c r="AK990" s="51"/>
      <c r="AL990" s="51"/>
    </row>
    <row r="991">
      <c r="A991" s="5"/>
      <c r="B991" s="5"/>
      <c r="C991" s="9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  <c r="AG991" s="51"/>
      <c r="AH991" s="51"/>
      <c r="AI991" s="51"/>
      <c r="AJ991" s="51"/>
      <c r="AK991" s="51"/>
      <c r="AL991" s="51"/>
    </row>
    <row r="992">
      <c r="A992" s="5"/>
      <c r="B992" s="5"/>
      <c r="C992" s="9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51"/>
      <c r="AG992" s="51"/>
      <c r="AH992" s="51"/>
      <c r="AI992" s="51"/>
      <c r="AJ992" s="51"/>
      <c r="AK992" s="51"/>
      <c r="AL992" s="51"/>
    </row>
    <row r="993">
      <c r="A993" s="5"/>
      <c r="B993" s="5"/>
      <c r="C993" s="9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51"/>
      <c r="AG993" s="51"/>
      <c r="AH993" s="51"/>
      <c r="AI993" s="51"/>
      <c r="AJ993" s="51"/>
      <c r="AK993" s="51"/>
      <c r="AL993" s="51"/>
    </row>
    <row r="994">
      <c r="A994" s="5"/>
      <c r="B994" s="5"/>
      <c r="C994" s="9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  <c r="AF994" s="51"/>
      <c r="AG994" s="51"/>
      <c r="AH994" s="51"/>
      <c r="AI994" s="51"/>
      <c r="AJ994" s="51"/>
      <c r="AK994" s="51"/>
      <c r="AL994" s="51"/>
    </row>
    <row r="995">
      <c r="A995" s="5"/>
      <c r="B995" s="5"/>
      <c r="C995" s="9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  <c r="AF995" s="51"/>
      <c r="AG995" s="51"/>
      <c r="AH995" s="51"/>
      <c r="AI995" s="51"/>
      <c r="AJ995" s="51"/>
      <c r="AK995" s="51"/>
      <c r="AL995" s="51"/>
    </row>
    <row r="996">
      <c r="A996" s="5"/>
      <c r="B996" s="5"/>
      <c r="C996" s="9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  <c r="AF996" s="51"/>
      <c r="AG996" s="51"/>
      <c r="AH996" s="51"/>
      <c r="AI996" s="51"/>
      <c r="AJ996" s="51"/>
      <c r="AK996" s="51"/>
      <c r="AL996" s="51"/>
    </row>
    <row r="997">
      <c r="A997" s="5"/>
      <c r="B997" s="5"/>
      <c r="C997" s="9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  <c r="AE997" s="51"/>
      <c r="AF997" s="51"/>
      <c r="AG997" s="51"/>
      <c r="AH997" s="51"/>
      <c r="AI997" s="51"/>
      <c r="AJ997" s="51"/>
      <c r="AK997" s="51"/>
      <c r="AL997" s="51"/>
    </row>
    <row r="998"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  <c r="AE998" s="51"/>
      <c r="AF998" s="51"/>
      <c r="AG998" s="51"/>
      <c r="AH998" s="51"/>
      <c r="AI998" s="51"/>
      <c r="AJ998" s="51"/>
      <c r="AK998" s="51"/>
      <c r="AL998" s="51"/>
    </row>
    <row r="999"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  <c r="AE999" s="51"/>
      <c r="AF999" s="51"/>
      <c r="AG999" s="51"/>
      <c r="AH999" s="51"/>
      <c r="AI999" s="51"/>
      <c r="AJ999" s="51"/>
      <c r="AK999" s="51"/>
      <c r="AL999" s="51"/>
    </row>
    <row r="1000"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  <c r="AE1000" s="51"/>
      <c r="AF1000" s="51"/>
      <c r="AG1000" s="51"/>
      <c r="AH1000" s="51"/>
      <c r="AI1000" s="51"/>
      <c r="AJ1000" s="51"/>
      <c r="AK1000" s="51"/>
      <c r="AL1000" s="51"/>
    </row>
    <row r="1001"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  <c r="AA1001" s="51"/>
      <c r="AB1001" s="51"/>
      <c r="AC1001" s="51"/>
      <c r="AD1001" s="51"/>
      <c r="AE1001" s="51"/>
      <c r="AF1001" s="51"/>
      <c r="AG1001" s="51"/>
      <c r="AH1001" s="51"/>
      <c r="AI1001" s="51"/>
      <c r="AJ1001" s="51"/>
      <c r="AK1001" s="51"/>
      <c r="AL1001" s="51"/>
    </row>
  </sheetData>
  <conditionalFormatting sqref="C1:C997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14.71"/>
    <col customWidth="1" min="3" max="3" width="23.29"/>
  </cols>
  <sheetData>
    <row r="1">
      <c r="A1" s="3" t="s">
        <v>0</v>
      </c>
      <c r="B1" s="3" t="s">
        <v>8</v>
      </c>
      <c r="C1" s="38" t="s">
        <v>9</v>
      </c>
      <c r="D1" s="3" t="s">
        <v>89</v>
      </c>
      <c r="E1" s="3">
        <v>1998.0</v>
      </c>
      <c r="F1" s="3">
        <v>1999.0</v>
      </c>
      <c r="G1" s="3">
        <v>2000.0</v>
      </c>
      <c r="H1" s="3">
        <v>2001.0</v>
      </c>
      <c r="I1" s="3">
        <v>2002.0</v>
      </c>
      <c r="J1" s="3">
        <v>2003.0</v>
      </c>
      <c r="K1" s="3">
        <v>2004.0</v>
      </c>
      <c r="L1" s="3">
        <v>2005.0</v>
      </c>
      <c r="M1" s="3">
        <v>2006.0</v>
      </c>
      <c r="N1" s="3">
        <v>2007.0</v>
      </c>
      <c r="O1" s="3">
        <v>2008.0</v>
      </c>
      <c r="P1" s="3">
        <v>2009.0</v>
      </c>
      <c r="Q1" s="3">
        <v>2010.0</v>
      </c>
      <c r="R1" s="3">
        <v>2011.0</v>
      </c>
      <c r="S1" s="3">
        <v>2012.0</v>
      </c>
      <c r="T1" s="3">
        <v>2013.0</v>
      </c>
      <c r="U1" s="3">
        <v>2014.0</v>
      </c>
      <c r="V1" s="3">
        <v>2015.0</v>
      </c>
      <c r="W1" s="3">
        <v>2016.0</v>
      </c>
      <c r="X1" s="3">
        <v>2017.0</v>
      </c>
      <c r="Y1" s="3">
        <v>2018.0</v>
      </c>
      <c r="Z1" s="3">
        <v>2019.0</v>
      </c>
      <c r="AA1" s="3">
        <v>2020.0</v>
      </c>
      <c r="AB1" s="3">
        <v>2021.0</v>
      </c>
      <c r="AC1" s="3">
        <v>2022.0</v>
      </c>
      <c r="AD1" s="3">
        <v>2023.0</v>
      </c>
      <c r="AE1" s="3">
        <v>2024.0</v>
      </c>
      <c r="AF1" s="3">
        <v>2025.0</v>
      </c>
      <c r="AG1" s="3">
        <v>2026.0</v>
      </c>
      <c r="AH1" s="3">
        <v>2027.0</v>
      </c>
      <c r="AI1" s="3">
        <v>2028.0</v>
      </c>
      <c r="AJ1" s="3"/>
      <c r="AK1" s="3"/>
      <c r="AL1" s="3"/>
    </row>
    <row r="2">
      <c r="A2" s="6" t="s">
        <v>10</v>
      </c>
      <c r="B2" s="12" t="s">
        <v>12</v>
      </c>
      <c r="C2" s="40">
        <v>241.0</v>
      </c>
      <c r="D2" s="41">
        <v>0.03</v>
      </c>
      <c r="E2" s="42">
        <f t="shared" ref="E2:AI2" si="1">IF(ISNUMBER(VALUE($C2)), VALUE($C2) * (1 / (1 + $D2)) ^ (2023-E$1), "NA")</f>
        <v>115.1029422</v>
      </c>
      <c r="F2" s="42">
        <f t="shared" si="1"/>
        <v>118.5560305</v>
      </c>
      <c r="G2" s="42">
        <f t="shared" si="1"/>
        <v>122.1127114</v>
      </c>
      <c r="H2" s="42">
        <f t="shared" si="1"/>
        <v>125.7760927</v>
      </c>
      <c r="I2" s="42">
        <f t="shared" si="1"/>
        <v>129.5493755</v>
      </c>
      <c r="J2" s="42">
        <f t="shared" si="1"/>
        <v>133.4358568</v>
      </c>
      <c r="K2" s="42">
        <f t="shared" si="1"/>
        <v>137.4389325</v>
      </c>
      <c r="L2" s="42">
        <f t="shared" si="1"/>
        <v>141.5621004</v>
      </c>
      <c r="M2" s="42">
        <f t="shared" si="1"/>
        <v>145.8089634</v>
      </c>
      <c r="N2" s="42">
        <f t="shared" si="1"/>
        <v>150.1832324</v>
      </c>
      <c r="O2" s="42">
        <f t="shared" si="1"/>
        <v>154.6887293</v>
      </c>
      <c r="P2" s="42">
        <f t="shared" si="1"/>
        <v>159.3293912</v>
      </c>
      <c r="Q2" s="42">
        <f t="shared" si="1"/>
        <v>164.1092729</v>
      </c>
      <c r="R2" s="42">
        <f t="shared" si="1"/>
        <v>169.0325511</v>
      </c>
      <c r="S2" s="42">
        <f t="shared" si="1"/>
        <v>174.1035277</v>
      </c>
      <c r="T2" s="42">
        <f t="shared" si="1"/>
        <v>179.3266335</v>
      </c>
      <c r="U2" s="42">
        <f t="shared" si="1"/>
        <v>184.7064325</v>
      </c>
      <c r="V2" s="42">
        <f t="shared" si="1"/>
        <v>190.2476255</v>
      </c>
      <c r="W2" s="42">
        <f t="shared" si="1"/>
        <v>195.9550542</v>
      </c>
      <c r="X2" s="42">
        <f t="shared" si="1"/>
        <v>201.8337059</v>
      </c>
      <c r="Y2" s="42">
        <f t="shared" si="1"/>
        <v>207.888717</v>
      </c>
      <c r="Z2" s="42">
        <f t="shared" si="1"/>
        <v>214.1253785</v>
      </c>
      <c r="AA2" s="42">
        <f t="shared" si="1"/>
        <v>220.5491399</v>
      </c>
      <c r="AB2" s="42">
        <f t="shared" si="1"/>
        <v>227.1656141</v>
      </c>
      <c r="AC2" s="42">
        <f t="shared" si="1"/>
        <v>233.9805825</v>
      </c>
      <c r="AD2" s="42">
        <f t="shared" si="1"/>
        <v>241</v>
      </c>
      <c r="AE2" s="42">
        <f t="shared" si="1"/>
        <v>248.23</v>
      </c>
      <c r="AF2" s="42">
        <f t="shared" si="1"/>
        <v>255.6769</v>
      </c>
      <c r="AG2" s="42">
        <f t="shared" si="1"/>
        <v>263.347207</v>
      </c>
      <c r="AH2" s="42">
        <f t="shared" si="1"/>
        <v>271.2476232</v>
      </c>
      <c r="AI2" s="42">
        <f t="shared" si="1"/>
        <v>279.3850519</v>
      </c>
      <c r="AJ2" s="43"/>
      <c r="AK2" s="43"/>
      <c r="AL2" s="43"/>
    </row>
    <row r="3">
      <c r="A3" s="14" t="s">
        <v>13</v>
      </c>
      <c r="B3" s="12" t="s">
        <v>14</v>
      </c>
      <c r="C3" s="40" t="s">
        <v>14</v>
      </c>
      <c r="D3" s="41">
        <v>0.03</v>
      </c>
      <c r="E3" s="42" t="str">
        <f t="shared" ref="E3:AI3" si="2">IF(ISNUMBER(VALUE($C3)), VALUE($C3) * (1 / (1 + $D3)) ^ (2023-E$1), "NA")</f>
        <v>NA</v>
      </c>
      <c r="F3" s="42" t="str">
        <f t="shared" si="2"/>
        <v>NA</v>
      </c>
      <c r="G3" s="42" t="str">
        <f t="shared" si="2"/>
        <v>NA</v>
      </c>
      <c r="H3" s="42" t="str">
        <f t="shared" si="2"/>
        <v>NA</v>
      </c>
      <c r="I3" s="42" t="str">
        <f t="shared" si="2"/>
        <v>NA</v>
      </c>
      <c r="J3" s="42" t="str">
        <f t="shared" si="2"/>
        <v>NA</v>
      </c>
      <c r="K3" s="42" t="str">
        <f t="shared" si="2"/>
        <v>NA</v>
      </c>
      <c r="L3" s="42" t="str">
        <f t="shared" si="2"/>
        <v>NA</v>
      </c>
      <c r="M3" s="42" t="str">
        <f t="shared" si="2"/>
        <v>NA</v>
      </c>
      <c r="N3" s="42" t="str">
        <f t="shared" si="2"/>
        <v>NA</v>
      </c>
      <c r="O3" s="42" t="str">
        <f t="shared" si="2"/>
        <v>NA</v>
      </c>
      <c r="P3" s="42" t="str">
        <f t="shared" si="2"/>
        <v>NA</v>
      </c>
      <c r="Q3" s="42" t="str">
        <f t="shared" si="2"/>
        <v>NA</v>
      </c>
      <c r="R3" s="42" t="str">
        <f t="shared" si="2"/>
        <v>NA</v>
      </c>
      <c r="S3" s="42" t="str">
        <f t="shared" si="2"/>
        <v>NA</v>
      </c>
      <c r="T3" s="42" t="str">
        <f t="shared" si="2"/>
        <v>NA</v>
      </c>
      <c r="U3" s="42" t="str">
        <f t="shared" si="2"/>
        <v>NA</v>
      </c>
      <c r="V3" s="42" t="str">
        <f t="shared" si="2"/>
        <v>NA</v>
      </c>
      <c r="W3" s="42" t="str">
        <f t="shared" si="2"/>
        <v>NA</v>
      </c>
      <c r="X3" s="42" t="str">
        <f t="shared" si="2"/>
        <v>NA</v>
      </c>
      <c r="Y3" s="42" t="str">
        <f t="shared" si="2"/>
        <v>NA</v>
      </c>
      <c r="Z3" s="42" t="str">
        <f t="shared" si="2"/>
        <v>NA</v>
      </c>
      <c r="AA3" s="42" t="str">
        <f t="shared" si="2"/>
        <v>NA</v>
      </c>
      <c r="AB3" s="42" t="str">
        <f t="shared" si="2"/>
        <v>NA</v>
      </c>
      <c r="AC3" s="42" t="str">
        <f t="shared" si="2"/>
        <v>NA</v>
      </c>
      <c r="AD3" s="42" t="str">
        <f t="shared" si="2"/>
        <v>NA</v>
      </c>
      <c r="AE3" s="42" t="str">
        <f t="shared" si="2"/>
        <v>NA</v>
      </c>
      <c r="AF3" s="42" t="str">
        <f t="shared" si="2"/>
        <v>NA</v>
      </c>
      <c r="AG3" s="42" t="str">
        <f t="shared" si="2"/>
        <v>NA</v>
      </c>
      <c r="AH3" s="42" t="str">
        <f t="shared" si="2"/>
        <v>NA</v>
      </c>
      <c r="AI3" s="42" t="str">
        <f t="shared" si="2"/>
        <v>NA</v>
      </c>
      <c r="AJ3" s="43"/>
      <c r="AK3" s="43"/>
      <c r="AL3" s="43"/>
    </row>
    <row r="4">
      <c r="A4" s="19" t="s">
        <v>15</v>
      </c>
      <c r="B4" s="12" t="s">
        <v>16</v>
      </c>
      <c r="C4" s="44">
        <v>225.0</v>
      </c>
      <c r="D4" s="41">
        <v>0.03</v>
      </c>
      <c r="E4" s="42">
        <f t="shared" ref="E4:AI4" si="3">IF(ISNUMBER(VALUE($C4)), VALUE($C4) * (1 / (1 + $D4)) ^ (2023-E$1), "NA")</f>
        <v>107.4612531</v>
      </c>
      <c r="F4" s="42">
        <f t="shared" si="3"/>
        <v>110.6850907</v>
      </c>
      <c r="G4" s="42">
        <f t="shared" si="3"/>
        <v>114.0056434</v>
      </c>
      <c r="H4" s="42">
        <f t="shared" si="3"/>
        <v>117.4258127</v>
      </c>
      <c r="I4" s="42">
        <f t="shared" si="3"/>
        <v>120.9485871</v>
      </c>
      <c r="J4" s="42">
        <f t="shared" si="3"/>
        <v>124.5770447</v>
      </c>
      <c r="K4" s="42">
        <f t="shared" si="3"/>
        <v>128.314356</v>
      </c>
      <c r="L4" s="42">
        <f t="shared" si="3"/>
        <v>132.1637867</v>
      </c>
      <c r="M4" s="42">
        <f t="shared" si="3"/>
        <v>136.1287003</v>
      </c>
      <c r="N4" s="42">
        <f t="shared" si="3"/>
        <v>140.2125613</v>
      </c>
      <c r="O4" s="42">
        <f t="shared" si="3"/>
        <v>144.4189382</v>
      </c>
      <c r="P4" s="42">
        <f t="shared" si="3"/>
        <v>148.7515063</v>
      </c>
      <c r="Q4" s="42">
        <f t="shared" si="3"/>
        <v>153.2140515</v>
      </c>
      <c r="R4" s="42">
        <f t="shared" si="3"/>
        <v>157.810473</v>
      </c>
      <c r="S4" s="42">
        <f t="shared" si="3"/>
        <v>162.5447872</v>
      </c>
      <c r="T4" s="42">
        <f t="shared" si="3"/>
        <v>167.4211309</v>
      </c>
      <c r="U4" s="42">
        <f t="shared" si="3"/>
        <v>172.4437648</v>
      </c>
      <c r="V4" s="42">
        <f t="shared" si="3"/>
        <v>177.6170777</v>
      </c>
      <c r="W4" s="42">
        <f t="shared" si="3"/>
        <v>182.9455901</v>
      </c>
      <c r="X4" s="42">
        <f t="shared" si="3"/>
        <v>188.4339578</v>
      </c>
      <c r="Y4" s="42">
        <f t="shared" si="3"/>
        <v>194.0869765</v>
      </c>
      <c r="Z4" s="42">
        <f t="shared" si="3"/>
        <v>199.9095858</v>
      </c>
      <c r="AA4" s="42">
        <f t="shared" si="3"/>
        <v>205.9068734</v>
      </c>
      <c r="AB4" s="42">
        <f t="shared" si="3"/>
        <v>212.0840796</v>
      </c>
      <c r="AC4" s="42">
        <f t="shared" si="3"/>
        <v>218.4466019</v>
      </c>
      <c r="AD4" s="42">
        <f t="shared" si="3"/>
        <v>225</v>
      </c>
      <c r="AE4" s="42">
        <f t="shared" si="3"/>
        <v>231.75</v>
      </c>
      <c r="AF4" s="42">
        <f t="shared" si="3"/>
        <v>238.7025</v>
      </c>
      <c r="AG4" s="42">
        <f t="shared" si="3"/>
        <v>245.863575</v>
      </c>
      <c r="AH4" s="42">
        <f t="shared" si="3"/>
        <v>253.2394823</v>
      </c>
      <c r="AI4" s="42">
        <f t="shared" si="3"/>
        <v>260.8366667</v>
      </c>
      <c r="AJ4" s="43"/>
      <c r="AK4" s="43"/>
      <c r="AL4" s="43"/>
    </row>
    <row r="5">
      <c r="A5" s="6" t="s">
        <v>17</v>
      </c>
      <c r="B5" s="12" t="s">
        <v>18</v>
      </c>
      <c r="C5" s="44">
        <v>121.0</v>
      </c>
      <c r="D5" s="41">
        <v>0.03</v>
      </c>
      <c r="E5" s="42">
        <f t="shared" ref="E5:AI5" si="4">IF(ISNUMBER(VALUE($C5)), VALUE($C5) * (1 / (1 + $D5)) ^ (2023-E$1), "NA")</f>
        <v>57.79027388</v>
      </c>
      <c r="F5" s="42">
        <f t="shared" si="4"/>
        <v>59.5239821</v>
      </c>
      <c r="G5" s="42">
        <f t="shared" si="4"/>
        <v>61.30970156</v>
      </c>
      <c r="H5" s="42">
        <f t="shared" si="4"/>
        <v>63.14899261</v>
      </c>
      <c r="I5" s="42">
        <f t="shared" si="4"/>
        <v>65.04346238</v>
      </c>
      <c r="J5" s="42">
        <f t="shared" si="4"/>
        <v>66.99476626</v>
      </c>
      <c r="K5" s="42">
        <f t="shared" si="4"/>
        <v>69.00460924</v>
      </c>
      <c r="L5" s="42">
        <f t="shared" si="4"/>
        <v>71.07474752</v>
      </c>
      <c r="M5" s="42">
        <f t="shared" si="4"/>
        <v>73.20698995</v>
      </c>
      <c r="N5" s="42">
        <f t="shared" si="4"/>
        <v>75.40319965</v>
      </c>
      <c r="O5" s="42">
        <f t="shared" si="4"/>
        <v>77.66529564</v>
      </c>
      <c r="P5" s="42">
        <f t="shared" si="4"/>
        <v>79.9952545</v>
      </c>
      <c r="Q5" s="42">
        <f t="shared" si="4"/>
        <v>82.39511214</v>
      </c>
      <c r="R5" s="42">
        <f t="shared" si="4"/>
        <v>84.8669655</v>
      </c>
      <c r="S5" s="42">
        <f t="shared" si="4"/>
        <v>87.41297447</v>
      </c>
      <c r="T5" s="42">
        <f t="shared" si="4"/>
        <v>90.0353637</v>
      </c>
      <c r="U5" s="42">
        <f t="shared" si="4"/>
        <v>92.73642461</v>
      </c>
      <c r="V5" s="42">
        <f t="shared" si="4"/>
        <v>95.51851735</v>
      </c>
      <c r="W5" s="42">
        <f t="shared" si="4"/>
        <v>98.38407287</v>
      </c>
      <c r="X5" s="42">
        <f t="shared" si="4"/>
        <v>101.3355951</v>
      </c>
      <c r="Y5" s="42">
        <f t="shared" si="4"/>
        <v>104.3756629</v>
      </c>
      <c r="Z5" s="42">
        <f t="shared" si="4"/>
        <v>107.5069328</v>
      </c>
      <c r="AA5" s="42">
        <f t="shared" si="4"/>
        <v>110.7321408</v>
      </c>
      <c r="AB5" s="42">
        <f t="shared" si="4"/>
        <v>114.054105</v>
      </c>
      <c r="AC5" s="42">
        <f t="shared" si="4"/>
        <v>117.4757282</v>
      </c>
      <c r="AD5" s="42">
        <f t="shared" si="4"/>
        <v>121</v>
      </c>
      <c r="AE5" s="42">
        <f t="shared" si="4"/>
        <v>124.63</v>
      </c>
      <c r="AF5" s="42">
        <f t="shared" si="4"/>
        <v>128.3689</v>
      </c>
      <c r="AG5" s="42">
        <f t="shared" si="4"/>
        <v>132.219967</v>
      </c>
      <c r="AH5" s="42">
        <f t="shared" si="4"/>
        <v>136.186566</v>
      </c>
      <c r="AI5" s="42">
        <f t="shared" si="4"/>
        <v>140.272163</v>
      </c>
      <c r="AJ5" s="43"/>
      <c r="AK5" s="43"/>
      <c r="AL5" s="43"/>
    </row>
    <row r="6">
      <c r="A6" s="6" t="s">
        <v>19</v>
      </c>
      <c r="B6" s="12" t="s">
        <v>20</v>
      </c>
      <c r="C6" s="44">
        <v>205.0</v>
      </c>
      <c r="D6" s="41">
        <v>0.03</v>
      </c>
      <c r="E6" s="42">
        <f t="shared" ref="E6:AI6" si="5">IF(ISNUMBER(VALUE($C6)), VALUE($C6) * (1 / (1 + $D6)) ^ (2023-E$1), "NA")</f>
        <v>97.9091417</v>
      </c>
      <c r="F6" s="42">
        <f t="shared" si="5"/>
        <v>100.8464159</v>
      </c>
      <c r="G6" s="42">
        <f t="shared" si="5"/>
        <v>103.8718084</v>
      </c>
      <c r="H6" s="42">
        <f t="shared" si="5"/>
        <v>106.9879627</v>
      </c>
      <c r="I6" s="42">
        <f t="shared" si="5"/>
        <v>110.1976016</v>
      </c>
      <c r="J6" s="42">
        <f t="shared" si="5"/>
        <v>113.5035296</v>
      </c>
      <c r="K6" s="42">
        <f t="shared" si="5"/>
        <v>116.9086355</v>
      </c>
      <c r="L6" s="42">
        <f t="shared" si="5"/>
        <v>120.4158946</v>
      </c>
      <c r="M6" s="42">
        <f t="shared" si="5"/>
        <v>124.0283714</v>
      </c>
      <c r="N6" s="42">
        <f t="shared" si="5"/>
        <v>127.7492225</v>
      </c>
      <c r="O6" s="42">
        <f t="shared" si="5"/>
        <v>131.5816992</v>
      </c>
      <c r="P6" s="42">
        <f t="shared" si="5"/>
        <v>135.5291502</v>
      </c>
      <c r="Q6" s="42">
        <f t="shared" si="5"/>
        <v>139.5950247</v>
      </c>
      <c r="R6" s="42">
        <f t="shared" si="5"/>
        <v>143.7828754</v>
      </c>
      <c r="S6" s="42">
        <f t="shared" si="5"/>
        <v>148.0963617</v>
      </c>
      <c r="T6" s="42">
        <f t="shared" si="5"/>
        <v>152.5392526</v>
      </c>
      <c r="U6" s="42">
        <f t="shared" si="5"/>
        <v>157.1154301</v>
      </c>
      <c r="V6" s="42">
        <f t="shared" si="5"/>
        <v>161.828893</v>
      </c>
      <c r="W6" s="42">
        <f t="shared" si="5"/>
        <v>166.6837598</v>
      </c>
      <c r="X6" s="42">
        <f t="shared" si="5"/>
        <v>171.6842726</v>
      </c>
      <c r="Y6" s="42">
        <f t="shared" si="5"/>
        <v>176.8348008</v>
      </c>
      <c r="Z6" s="42">
        <f t="shared" si="5"/>
        <v>182.1398448</v>
      </c>
      <c r="AA6" s="42">
        <f t="shared" si="5"/>
        <v>187.6040402</v>
      </c>
      <c r="AB6" s="42">
        <f t="shared" si="5"/>
        <v>193.2321614</v>
      </c>
      <c r="AC6" s="42">
        <f t="shared" si="5"/>
        <v>199.0291262</v>
      </c>
      <c r="AD6" s="42">
        <f t="shared" si="5"/>
        <v>205</v>
      </c>
      <c r="AE6" s="42">
        <f t="shared" si="5"/>
        <v>211.15</v>
      </c>
      <c r="AF6" s="42">
        <f t="shared" si="5"/>
        <v>217.4845</v>
      </c>
      <c r="AG6" s="42">
        <f t="shared" si="5"/>
        <v>224.009035</v>
      </c>
      <c r="AH6" s="42">
        <f t="shared" si="5"/>
        <v>230.7293061</v>
      </c>
      <c r="AI6" s="42">
        <f t="shared" si="5"/>
        <v>237.6511852</v>
      </c>
      <c r="AJ6" s="43"/>
      <c r="AK6" s="43"/>
      <c r="AL6" s="43"/>
    </row>
    <row r="7">
      <c r="A7" s="6" t="s">
        <v>21</v>
      </c>
      <c r="B7" s="12" t="s">
        <v>22</v>
      </c>
      <c r="C7" s="44">
        <v>322.0</v>
      </c>
      <c r="D7" s="41">
        <v>0.03</v>
      </c>
      <c r="E7" s="42">
        <f t="shared" ref="E7:AI7" si="6">IF(ISNUMBER(VALUE($C7)), VALUE($C7) * (1 / (1 + $D7)) ^ (2023-E$1), "NA")</f>
        <v>153.7889933</v>
      </c>
      <c r="F7" s="42">
        <f t="shared" si="6"/>
        <v>158.4026631</v>
      </c>
      <c r="G7" s="42">
        <f t="shared" si="6"/>
        <v>163.154743</v>
      </c>
      <c r="H7" s="42">
        <f t="shared" si="6"/>
        <v>168.0493853</v>
      </c>
      <c r="I7" s="42">
        <f t="shared" si="6"/>
        <v>173.0908668</v>
      </c>
      <c r="J7" s="42">
        <f t="shared" si="6"/>
        <v>178.2835928</v>
      </c>
      <c r="K7" s="42">
        <f t="shared" si="6"/>
        <v>183.6321006</v>
      </c>
      <c r="L7" s="42">
        <f t="shared" si="6"/>
        <v>189.1410637</v>
      </c>
      <c r="M7" s="42">
        <f t="shared" si="6"/>
        <v>194.8152956</v>
      </c>
      <c r="N7" s="42">
        <f t="shared" si="6"/>
        <v>200.6597544</v>
      </c>
      <c r="O7" s="42">
        <f t="shared" si="6"/>
        <v>206.6795471</v>
      </c>
      <c r="P7" s="42">
        <f t="shared" si="6"/>
        <v>212.8799335</v>
      </c>
      <c r="Q7" s="42">
        <f t="shared" si="6"/>
        <v>219.2663315</v>
      </c>
      <c r="R7" s="42">
        <f t="shared" si="6"/>
        <v>225.8443214</v>
      </c>
      <c r="S7" s="42">
        <f t="shared" si="6"/>
        <v>232.6196511</v>
      </c>
      <c r="T7" s="42">
        <f t="shared" si="6"/>
        <v>239.5982406</v>
      </c>
      <c r="U7" s="42">
        <f t="shared" si="6"/>
        <v>246.7861878</v>
      </c>
      <c r="V7" s="42">
        <f t="shared" si="6"/>
        <v>254.1897734</v>
      </c>
      <c r="W7" s="42">
        <f t="shared" si="6"/>
        <v>261.8154667</v>
      </c>
      <c r="X7" s="42">
        <f t="shared" si="6"/>
        <v>269.6699307</v>
      </c>
      <c r="Y7" s="42">
        <f t="shared" si="6"/>
        <v>277.7600286</v>
      </c>
      <c r="Z7" s="42">
        <f t="shared" si="6"/>
        <v>286.0928294</v>
      </c>
      <c r="AA7" s="42">
        <f t="shared" si="6"/>
        <v>294.6756143</v>
      </c>
      <c r="AB7" s="42">
        <f t="shared" si="6"/>
        <v>303.5158827</v>
      </c>
      <c r="AC7" s="42">
        <f t="shared" si="6"/>
        <v>312.6213592</v>
      </c>
      <c r="AD7" s="42">
        <f t="shared" si="6"/>
        <v>322</v>
      </c>
      <c r="AE7" s="42">
        <f t="shared" si="6"/>
        <v>331.66</v>
      </c>
      <c r="AF7" s="42">
        <f t="shared" si="6"/>
        <v>341.6098</v>
      </c>
      <c r="AG7" s="42">
        <f t="shared" si="6"/>
        <v>351.858094</v>
      </c>
      <c r="AH7" s="42">
        <f t="shared" si="6"/>
        <v>362.4138368</v>
      </c>
      <c r="AI7" s="42">
        <f t="shared" si="6"/>
        <v>373.2862519</v>
      </c>
      <c r="AJ7" s="43"/>
      <c r="AK7" s="43"/>
      <c r="AL7" s="43"/>
    </row>
    <row r="8">
      <c r="A8" s="14" t="s">
        <v>23</v>
      </c>
      <c r="B8" s="12" t="s">
        <v>24</v>
      </c>
      <c r="C8" s="40">
        <v>386.0</v>
      </c>
      <c r="D8" s="41">
        <v>0.03</v>
      </c>
      <c r="E8" s="42">
        <f t="shared" ref="E8:AI8" si="7">IF(ISNUMBER(VALUE($C8)), VALUE($C8) * (1 / (1 + $D8)) ^ (2023-E$1), "NA")</f>
        <v>184.3557497</v>
      </c>
      <c r="F8" s="42">
        <f t="shared" si="7"/>
        <v>189.8864222</v>
      </c>
      <c r="G8" s="42">
        <f t="shared" si="7"/>
        <v>195.5830149</v>
      </c>
      <c r="H8" s="42">
        <f t="shared" si="7"/>
        <v>201.4505053</v>
      </c>
      <c r="I8" s="42">
        <f t="shared" si="7"/>
        <v>207.4940205</v>
      </c>
      <c r="J8" s="42">
        <f t="shared" si="7"/>
        <v>213.7188411</v>
      </c>
      <c r="K8" s="42">
        <f t="shared" si="7"/>
        <v>220.1304063</v>
      </c>
      <c r="L8" s="42">
        <f t="shared" si="7"/>
        <v>226.7343185</v>
      </c>
      <c r="M8" s="42">
        <f t="shared" si="7"/>
        <v>233.5363481</v>
      </c>
      <c r="N8" s="42">
        <f t="shared" si="7"/>
        <v>240.5424385</v>
      </c>
      <c r="O8" s="42">
        <f t="shared" si="7"/>
        <v>247.7587117</v>
      </c>
      <c r="P8" s="42">
        <f t="shared" si="7"/>
        <v>255.191473</v>
      </c>
      <c r="Q8" s="42">
        <f t="shared" si="7"/>
        <v>262.8472172</v>
      </c>
      <c r="R8" s="42">
        <f t="shared" si="7"/>
        <v>270.7326338</v>
      </c>
      <c r="S8" s="42">
        <f t="shared" si="7"/>
        <v>278.8546128</v>
      </c>
      <c r="T8" s="42">
        <f t="shared" si="7"/>
        <v>287.2202512</v>
      </c>
      <c r="U8" s="42">
        <f t="shared" si="7"/>
        <v>295.8368587</v>
      </c>
      <c r="V8" s="42">
        <f t="shared" si="7"/>
        <v>304.7119644</v>
      </c>
      <c r="W8" s="42">
        <f t="shared" si="7"/>
        <v>313.8533234</v>
      </c>
      <c r="X8" s="42">
        <f t="shared" si="7"/>
        <v>323.2689231</v>
      </c>
      <c r="Y8" s="42">
        <f t="shared" si="7"/>
        <v>332.9669908</v>
      </c>
      <c r="Z8" s="42">
        <f t="shared" si="7"/>
        <v>342.9560005</v>
      </c>
      <c r="AA8" s="42">
        <f t="shared" si="7"/>
        <v>353.2446805</v>
      </c>
      <c r="AB8" s="42">
        <f t="shared" si="7"/>
        <v>363.8420209</v>
      </c>
      <c r="AC8" s="42">
        <f t="shared" si="7"/>
        <v>374.7572816</v>
      </c>
      <c r="AD8" s="42">
        <f t="shared" si="7"/>
        <v>386</v>
      </c>
      <c r="AE8" s="42">
        <f t="shared" si="7"/>
        <v>397.58</v>
      </c>
      <c r="AF8" s="42">
        <f t="shared" si="7"/>
        <v>409.5074</v>
      </c>
      <c r="AG8" s="42">
        <f t="shared" si="7"/>
        <v>421.792622</v>
      </c>
      <c r="AH8" s="42">
        <f t="shared" si="7"/>
        <v>434.4464007</v>
      </c>
      <c r="AI8" s="42">
        <f t="shared" si="7"/>
        <v>447.4797927</v>
      </c>
      <c r="AJ8" s="43"/>
      <c r="AK8" s="43"/>
      <c r="AL8" s="43"/>
    </row>
    <row r="9">
      <c r="A9" s="6" t="s">
        <v>25</v>
      </c>
      <c r="B9" s="12" t="s">
        <v>26</v>
      </c>
      <c r="C9" s="40">
        <v>183.0</v>
      </c>
      <c r="D9" s="41">
        <v>0.03</v>
      </c>
      <c r="E9" s="42">
        <f t="shared" ref="E9:AI9" si="8">IF(ISNUMBER(VALUE($C9)), VALUE($C9) * (1 / (1 + $D9)) ^ (2023-E$1), "NA")</f>
        <v>87.40181917</v>
      </c>
      <c r="F9" s="42">
        <f t="shared" si="8"/>
        <v>90.02387375</v>
      </c>
      <c r="G9" s="42">
        <f t="shared" si="8"/>
        <v>92.72458996</v>
      </c>
      <c r="H9" s="42">
        <f t="shared" si="8"/>
        <v>95.50632766</v>
      </c>
      <c r="I9" s="42">
        <f t="shared" si="8"/>
        <v>98.37151749</v>
      </c>
      <c r="J9" s="42">
        <f t="shared" si="8"/>
        <v>101.322663</v>
      </c>
      <c r="K9" s="42">
        <f t="shared" si="8"/>
        <v>104.3623429</v>
      </c>
      <c r="L9" s="42">
        <f t="shared" si="8"/>
        <v>107.4932132</v>
      </c>
      <c r="M9" s="42">
        <f t="shared" si="8"/>
        <v>110.7180096</v>
      </c>
      <c r="N9" s="42">
        <f t="shared" si="8"/>
        <v>114.0395499</v>
      </c>
      <c r="O9" s="42">
        <f t="shared" si="8"/>
        <v>117.4607364</v>
      </c>
      <c r="P9" s="42">
        <f t="shared" si="8"/>
        <v>120.9845585</v>
      </c>
      <c r="Q9" s="42">
        <f t="shared" si="8"/>
        <v>124.6140952</v>
      </c>
      <c r="R9" s="42">
        <f t="shared" si="8"/>
        <v>128.3525181</v>
      </c>
      <c r="S9" s="42">
        <f t="shared" si="8"/>
        <v>132.2030936</v>
      </c>
      <c r="T9" s="42">
        <f t="shared" si="8"/>
        <v>136.1691864</v>
      </c>
      <c r="U9" s="42">
        <f t="shared" si="8"/>
        <v>140.254262</v>
      </c>
      <c r="V9" s="42">
        <f t="shared" si="8"/>
        <v>144.4618899</v>
      </c>
      <c r="W9" s="42">
        <f t="shared" si="8"/>
        <v>148.7957466</v>
      </c>
      <c r="X9" s="42">
        <f t="shared" si="8"/>
        <v>153.259619</v>
      </c>
      <c r="Y9" s="42">
        <f t="shared" si="8"/>
        <v>157.8574075</v>
      </c>
      <c r="Z9" s="42">
        <f t="shared" si="8"/>
        <v>162.5931298</v>
      </c>
      <c r="AA9" s="42">
        <f t="shared" si="8"/>
        <v>167.4709237</v>
      </c>
      <c r="AB9" s="42">
        <f t="shared" si="8"/>
        <v>172.4950514</v>
      </c>
      <c r="AC9" s="42">
        <f t="shared" si="8"/>
        <v>177.6699029</v>
      </c>
      <c r="AD9" s="42">
        <f t="shared" si="8"/>
        <v>183</v>
      </c>
      <c r="AE9" s="42">
        <f t="shared" si="8"/>
        <v>188.49</v>
      </c>
      <c r="AF9" s="42">
        <f t="shared" si="8"/>
        <v>194.1447</v>
      </c>
      <c r="AG9" s="42">
        <f t="shared" si="8"/>
        <v>199.969041</v>
      </c>
      <c r="AH9" s="42">
        <f t="shared" si="8"/>
        <v>205.9681122</v>
      </c>
      <c r="AI9" s="42">
        <f t="shared" si="8"/>
        <v>212.1471556</v>
      </c>
      <c r="AJ9" s="43"/>
      <c r="AK9" s="43"/>
      <c r="AL9" s="43"/>
    </row>
    <row r="10">
      <c r="A10" s="21" t="s">
        <v>27</v>
      </c>
      <c r="B10" s="12" t="s">
        <v>28</v>
      </c>
      <c r="C10" s="40">
        <v>225.0</v>
      </c>
      <c r="D10" s="41">
        <v>0.03</v>
      </c>
      <c r="E10" s="42">
        <f t="shared" ref="E10:AI10" si="9">IF(ISNUMBER(VALUE($C10)), VALUE($C10) * (1 / (1 + $D10)) ^ (2023-E$1), "NA")</f>
        <v>107.4612531</v>
      </c>
      <c r="F10" s="42">
        <f t="shared" si="9"/>
        <v>110.6850907</v>
      </c>
      <c r="G10" s="42">
        <f t="shared" si="9"/>
        <v>114.0056434</v>
      </c>
      <c r="H10" s="42">
        <f t="shared" si="9"/>
        <v>117.4258127</v>
      </c>
      <c r="I10" s="42">
        <f t="shared" si="9"/>
        <v>120.9485871</v>
      </c>
      <c r="J10" s="42">
        <f t="shared" si="9"/>
        <v>124.5770447</v>
      </c>
      <c r="K10" s="42">
        <f t="shared" si="9"/>
        <v>128.314356</v>
      </c>
      <c r="L10" s="42">
        <f t="shared" si="9"/>
        <v>132.1637867</v>
      </c>
      <c r="M10" s="42">
        <f t="shared" si="9"/>
        <v>136.1287003</v>
      </c>
      <c r="N10" s="42">
        <f t="shared" si="9"/>
        <v>140.2125613</v>
      </c>
      <c r="O10" s="42">
        <f t="shared" si="9"/>
        <v>144.4189382</v>
      </c>
      <c r="P10" s="42">
        <f t="shared" si="9"/>
        <v>148.7515063</v>
      </c>
      <c r="Q10" s="42">
        <f t="shared" si="9"/>
        <v>153.2140515</v>
      </c>
      <c r="R10" s="42">
        <f t="shared" si="9"/>
        <v>157.810473</v>
      </c>
      <c r="S10" s="42">
        <f t="shared" si="9"/>
        <v>162.5447872</v>
      </c>
      <c r="T10" s="42">
        <f t="shared" si="9"/>
        <v>167.4211309</v>
      </c>
      <c r="U10" s="42">
        <f t="shared" si="9"/>
        <v>172.4437648</v>
      </c>
      <c r="V10" s="42">
        <f t="shared" si="9"/>
        <v>177.6170777</v>
      </c>
      <c r="W10" s="42">
        <f t="shared" si="9"/>
        <v>182.9455901</v>
      </c>
      <c r="X10" s="42">
        <f t="shared" si="9"/>
        <v>188.4339578</v>
      </c>
      <c r="Y10" s="42">
        <f t="shared" si="9"/>
        <v>194.0869765</v>
      </c>
      <c r="Z10" s="42">
        <f t="shared" si="9"/>
        <v>199.9095858</v>
      </c>
      <c r="AA10" s="42">
        <f t="shared" si="9"/>
        <v>205.9068734</v>
      </c>
      <c r="AB10" s="42">
        <f t="shared" si="9"/>
        <v>212.0840796</v>
      </c>
      <c r="AC10" s="42">
        <f t="shared" si="9"/>
        <v>218.4466019</v>
      </c>
      <c r="AD10" s="42">
        <f t="shared" si="9"/>
        <v>225</v>
      </c>
      <c r="AE10" s="42">
        <f t="shared" si="9"/>
        <v>231.75</v>
      </c>
      <c r="AF10" s="42">
        <f t="shared" si="9"/>
        <v>238.7025</v>
      </c>
      <c r="AG10" s="42">
        <f t="shared" si="9"/>
        <v>245.863575</v>
      </c>
      <c r="AH10" s="42">
        <f t="shared" si="9"/>
        <v>253.2394823</v>
      </c>
      <c r="AI10" s="42">
        <f t="shared" si="9"/>
        <v>260.8366667</v>
      </c>
      <c r="AJ10" s="43"/>
      <c r="AK10" s="43"/>
      <c r="AL10" s="43"/>
    </row>
    <row r="11">
      <c r="A11" s="6" t="s">
        <v>29</v>
      </c>
      <c r="B11" s="12" t="s">
        <v>30</v>
      </c>
      <c r="C11" s="40">
        <v>222.0</v>
      </c>
      <c r="D11" s="41">
        <v>0.03</v>
      </c>
      <c r="E11" s="42">
        <f t="shared" ref="E11:AI11" si="10">IF(ISNUMBER(VALUE($C11)), VALUE($C11) * (1 / (1 + $D11)) ^ (2023-E$1), "NA")</f>
        <v>106.0284364</v>
      </c>
      <c r="F11" s="42">
        <f t="shared" si="10"/>
        <v>109.2092895</v>
      </c>
      <c r="G11" s="42">
        <f t="shared" si="10"/>
        <v>112.4855682</v>
      </c>
      <c r="H11" s="42">
        <f t="shared" si="10"/>
        <v>115.8601352</v>
      </c>
      <c r="I11" s="42">
        <f t="shared" si="10"/>
        <v>119.3359393</v>
      </c>
      <c r="J11" s="42">
        <f t="shared" si="10"/>
        <v>122.9160174</v>
      </c>
      <c r="K11" s="42">
        <f t="shared" si="10"/>
        <v>126.603498</v>
      </c>
      <c r="L11" s="42">
        <f t="shared" si="10"/>
        <v>130.4016029</v>
      </c>
      <c r="M11" s="42">
        <f t="shared" si="10"/>
        <v>134.313651</v>
      </c>
      <c r="N11" s="42">
        <f t="shared" si="10"/>
        <v>138.3430605</v>
      </c>
      <c r="O11" s="42">
        <f t="shared" si="10"/>
        <v>142.4933523</v>
      </c>
      <c r="P11" s="42">
        <f t="shared" si="10"/>
        <v>146.7681529</v>
      </c>
      <c r="Q11" s="42">
        <f t="shared" si="10"/>
        <v>151.1711975</v>
      </c>
      <c r="R11" s="42">
        <f t="shared" si="10"/>
        <v>155.7063334</v>
      </c>
      <c r="S11" s="42">
        <f t="shared" si="10"/>
        <v>160.3775234</v>
      </c>
      <c r="T11" s="42">
        <f t="shared" si="10"/>
        <v>165.1888491</v>
      </c>
      <c r="U11" s="42">
        <f t="shared" si="10"/>
        <v>170.1445146</v>
      </c>
      <c r="V11" s="42">
        <f t="shared" si="10"/>
        <v>175.24885</v>
      </c>
      <c r="W11" s="42">
        <f t="shared" si="10"/>
        <v>180.5063155</v>
      </c>
      <c r="X11" s="42">
        <f t="shared" si="10"/>
        <v>185.921505</v>
      </c>
      <c r="Y11" s="42">
        <f t="shared" si="10"/>
        <v>191.4991501</v>
      </c>
      <c r="Z11" s="42">
        <f t="shared" si="10"/>
        <v>197.2441246</v>
      </c>
      <c r="AA11" s="42">
        <f t="shared" si="10"/>
        <v>203.1614484</v>
      </c>
      <c r="AB11" s="42">
        <f t="shared" si="10"/>
        <v>209.2562918</v>
      </c>
      <c r="AC11" s="42">
        <f t="shared" si="10"/>
        <v>215.5339806</v>
      </c>
      <c r="AD11" s="42">
        <f t="shared" si="10"/>
        <v>222</v>
      </c>
      <c r="AE11" s="42">
        <f t="shared" si="10"/>
        <v>228.66</v>
      </c>
      <c r="AF11" s="42">
        <f t="shared" si="10"/>
        <v>235.5198</v>
      </c>
      <c r="AG11" s="42">
        <f t="shared" si="10"/>
        <v>242.585394</v>
      </c>
      <c r="AH11" s="42">
        <f t="shared" si="10"/>
        <v>249.8629558</v>
      </c>
      <c r="AI11" s="42">
        <f t="shared" si="10"/>
        <v>257.3588445</v>
      </c>
      <c r="AJ11" s="43"/>
      <c r="AK11" s="43"/>
      <c r="AL11" s="43"/>
    </row>
    <row r="12">
      <c r="A12" s="6" t="s">
        <v>31</v>
      </c>
      <c r="B12" s="12" t="s">
        <v>32</v>
      </c>
      <c r="C12" s="40">
        <v>152.0</v>
      </c>
      <c r="D12" s="41">
        <v>0.03</v>
      </c>
      <c r="E12" s="42">
        <f t="shared" ref="E12:AI12" si="11">IF(ISNUMBER(VALUE($C12)), VALUE($C12) * (1 / (1 + $D12)) ^ (2023-E$1), "NA")</f>
        <v>72.59604653</v>
      </c>
      <c r="F12" s="42">
        <f t="shared" si="11"/>
        <v>74.77392792</v>
      </c>
      <c r="G12" s="42">
        <f t="shared" si="11"/>
        <v>77.01714576</v>
      </c>
      <c r="H12" s="42">
        <f t="shared" si="11"/>
        <v>79.32766013</v>
      </c>
      <c r="I12" s="42">
        <f t="shared" si="11"/>
        <v>81.70748994</v>
      </c>
      <c r="J12" s="42">
        <f t="shared" si="11"/>
        <v>84.15871464</v>
      </c>
      <c r="K12" s="42">
        <f t="shared" si="11"/>
        <v>86.68347608</v>
      </c>
      <c r="L12" s="42">
        <f t="shared" si="11"/>
        <v>89.28398036</v>
      </c>
      <c r="M12" s="42">
        <f t="shared" si="11"/>
        <v>91.96249977</v>
      </c>
      <c r="N12" s="42">
        <f t="shared" si="11"/>
        <v>94.72137476</v>
      </c>
      <c r="O12" s="42">
        <f t="shared" si="11"/>
        <v>97.563016</v>
      </c>
      <c r="P12" s="42">
        <f t="shared" si="11"/>
        <v>100.4899065</v>
      </c>
      <c r="Q12" s="42">
        <f t="shared" si="11"/>
        <v>103.5046037</v>
      </c>
      <c r="R12" s="42">
        <f t="shared" si="11"/>
        <v>106.6097418</v>
      </c>
      <c r="S12" s="42">
        <f t="shared" si="11"/>
        <v>109.808034</v>
      </c>
      <c r="T12" s="42">
        <f t="shared" si="11"/>
        <v>113.1022751</v>
      </c>
      <c r="U12" s="42">
        <f t="shared" si="11"/>
        <v>116.4953433</v>
      </c>
      <c r="V12" s="42">
        <f t="shared" si="11"/>
        <v>119.9902036</v>
      </c>
      <c r="W12" s="42">
        <f t="shared" si="11"/>
        <v>123.5899097</v>
      </c>
      <c r="X12" s="42">
        <f t="shared" si="11"/>
        <v>127.297607</v>
      </c>
      <c r="Y12" s="42">
        <f t="shared" si="11"/>
        <v>131.1165352</v>
      </c>
      <c r="Z12" s="42">
        <f t="shared" si="11"/>
        <v>135.0500313</v>
      </c>
      <c r="AA12" s="42">
        <f t="shared" si="11"/>
        <v>139.1015322</v>
      </c>
      <c r="AB12" s="42">
        <f t="shared" si="11"/>
        <v>143.2745782</v>
      </c>
      <c r="AC12" s="42">
        <f t="shared" si="11"/>
        <v>147.5728155</v>
      </c>
      <c r="AD12" s="42">
        <f t="shared" si="11"/>
        <v>152</v>
      </c>
      <c r="AE12" s="42">
        <f t="shared" si="11"/>
        <v>156.56</v>
      </c>
      <c r="AF12" s="42">
        <f t="shared" si="11"/>
        <v>161.2568</v>
      </c>
      <c r="AG12" s="42">
        <f t="shared" si="11"/>
        <v>166.094504</v>
      </c>
      <c r="AH12" s="42">
        <f t="shared" si="11"/>
        <v>171.0773391</v>
      </c>
      <c r="AI12" s="42">
        <f t="shared" si="11"/>
        <v>176.2096593</v>
      </c>
      <c r="AJ12" s="43"/>
      <c r="AK12" s="43"/>
      <c r="AL12" s="43"/>
    </row>
    <row r="13">
      <c r="A13" s="6" t="s">
        <v>33</v>
      </c>
      <c r="B13" s="12" t="s">
        <v>34</v>
      </c>
      <c r="C13" s="40">
        <v>481.0</v>
      </c>
      <c r="D13" s="41">
        <v>0.03</v>
      </c>
      <c r="E13" s="42">
        <f t="shared" ref="E13:AI13" si="12">IF(ISNUMBER(VALUE($C13)), VALUE($C13) * (1 / (1 + $D13)) ^ (2023-E$1), "NA")</f>
        <v>229.7282788</v>
      </c>
      <c r="F13" s="42">
        <f t="shared" si="12"/>
        <v>236.6201272</v>
      </c>
      <c r="G13" s="42">
        <f t="shared" si="12"/>
        <v>243.718731</v>
      </c>
      <c r="H13" s="42">
        <f t="shared" si="12"/>
        <v>251.0302929</v>
      </c>
      <c r="I13" s="42">
        <f t="shared" si="12"/>
        <v>258.5612017</v>
      </c>
      <c r="J13" s="42">
        <f t="shared" si="12"/>
        <v>266.3180378</v>
      </c>
      <c r="K13" s="42">
        <f t="shared" si="12"/>
        <v>274.3075789</v>
      </c>
      <c r="L13" s="42">
        <f t="shared" si="12"/>
        <v>282.5368063</v>
      </c>
      <c r="M13" s="42">
        <f t="shared" si="12"/>
        <v>291.0129105</v>
      </c>
      <c r="N13" s="42">
        <f t="shared" si="12"/>
        <v>299.7432978</v>
      </c>
      <c r="O13" s="42">
        <f t="shared" si="12"/>
        <v>308.7355967</v>
      </c>
      <c r="P13" s="42">
        <f t="shared" si="12"/>
        <v>317.9976646</v>
      </c>
      <c r="Q13" s="42">
        <f t="shared" si="12"/>
        <v>327.5375945</v>
      </c>
      <c r="R13" s="42">
        <f t="shared" si="12"/>
        <v>337.3637224</v>
      </c>
      <c r="S13" s="42">
        <f t="shared" si="12"/>
        <v>347.484634</v>
      </c>
      <c r="T13" s="42">
        <f t="shared" si="12"/>
        <v>357.9091731</v>
      </c>
      <c r="U13" s="42">
        <f t="shared" si="12"/>
        <v>368.6464483</v>
      </c>
      <c r="V13" s="42">
        <f t="shared" si="12"/>
        <v>379.7058417</v>
      </c>
      <c r="W13" s="42">
        <f t="shared" si="12"/>
        <v>391.097017</v>
      </c>
      <c r="X13" s="42">
        <f t="shared" si="12"/>
        <v>402.8299275</v>
      </c>
      <c r="Y13" s="42">
        <f t="shared" si="12"/>
        <v>414.9148253</v>
      </c>
      <c r="Z13" s="42">
        <f t="shared" si="12"/>
        <v>427.36227</v>
      </c>
      <c r="AA13" s="42">
        <f t="shared" si="12"/>
        <v>440.1831381</v>
      </c>
      <c r="AB13" s="42">
        <f t="shared" si="12"/>
        <v>453.3886323</v>
      </c>
      <c r="AC13" s="42">
        <f t="shared" si="12"/>
        <v>466.9902913</v>
      </c>
      <c r="AD13" s="42">
        <f t="shared" si="12"/>
        <v>481</v>
      </c>
      <c r="AE13" s="42">
        <f t="shared" si="12"/>
        <v>495.43</v>
      </c>
      <c r="AF13" s="42">
        <f t="shared" si="12"/>
        <v>510.2929</v>
      </c>
      <c r="AG13" s="42">
        <f t="shared" si="12"/>
        <v>525.601687</v>
      </c>
      <c r="AH13" s="42">
        <f t="shared" si="12"/>
        <v>541.3697376</v>
      </c>
      <c r="AI13" s="42">
        <f t="shared" si="12"/>
        <v>557.6108297</v>
      </c>
      <c r="AJ13" s="43"/>
      <c r="AK13" s="43"/>
      <c r="AL13" s="43"/>
    </row>
    <row r="14">
      <c r="A14" s="6" t="s">
        <v>35</v>
      </c>
      <c r="B14" s="12" t="s">
        <v>36</v>
      </c>
      <c r="C14" s="40">
        <v>177.0</v>
      </c>
      <c r="D14" s="41">
        <v>0.03</v>
      </c>
      <c r="E14" s="42">
        <f t="shared" ref="E14:AI14" si="13">IF(ISNUMBER(VALUE($C14)), VALUE($C14) * (1 / (1 + $D14)) ^ (2023-E$1), "NA")</f>
        <v>84.53618576</v>
      </c>
      <c r="F14" s="42">
        <f t="shared" si="13"/>
        <v>87.07227133</v>
      </c>
      <c r="G14" s="42">
        <f t="shared" si="13"/>
        <v>89.68443947</v>
      </c>
      <c r="H14" s="42">
        <f t="shared" si="13"/>
        <v>92.37497266</v>
      </c>
      <c r="I14" s="42">
        <f t="shared" si="13"/>
        <v>95.14622184</v>
      </c>
      <c r="J14" s="42">
        <f t="shared" si="13"/>
        <v>98.00060849</v>
      </c>
      <c r="K14" s="42">
        <f t="shared" si="13"/>
        <v>100.9406267</v>
      </c>
      <c r="L14" s="42">
        <f t="shared" si="13"/>
        <v>103.9688455</v>
      </c>
      <c r="M14" s="42">
        <f t="shared" si="13"/>
        <v>107.0879109</v>
      </c>
      <c r="N14" s="42">
        <f t="shared" si="13"/>
        <v>110.3005482</v>
      </c>
      <c r="O14" s="42">
        <f t="shared" si="13"/>
        <v>113.6095647</v>
      </c>
      <c r="P14" s="42">
        <f t="shared" si="13"/>
        <v>117.0178516</v>
      </c>
      <c r="Q14" s="42">
        <f t="shared" si="13"/>
        <v>120.5283872</v>
      </c>
      <c r="R14" s="42">
        <f t="shared" si="13"/>
        <v>124.1442388</v>
      </c>
      <c r="S14" s="42">
        <f t="shared" si="13"/>
        <v>127.868566</v>
      </c>
      <c r="T14" s="42">
        <f t="shared" si="13"/>
        <v>131.7046229</v>
      </c>
      <c r="U14" s="42">
        <f t="shared" si="13"/>
        <v>135.6557616</v>
      </c>
      <c r="V14" s="42">
        <f t="shared" si="13"/>
        <v>139.7254345</v>
      </c>
      <c r="W14" s="42">
        <f t="shared" si="13"/>
        <v>143.9171975</v>
      </c>
      <c r="X14" s="42">
        <f t="shared" si="13"/>
        <v>148.2347134</v>
      </c>
      <c r="Y14" s="42">
        <f t="shared" si="13"/>
        <v>152.6817548</v>
      </c>
      <c r="Z14" s="42">
        <f t="shared" si="13"/>
        <v>157.2622075</v>
      </c>
      <c r="AA14" s="42">
        <f t="shared" si="13"/>
        <v>161.9800737</v>
      </c>
      <c r="AB14" s="42">
        <f t="shared" si="13"/>
        <v>166.8394759</v>
      </c>
      <c r="AC14" s="42">
        <f t="shared" si="13"/>
        <v>171.8446602</v>
      </c>
      <c r="AD14" s="42">
        <f t="shared" si="13"/>
        <v>177</v>
      </c>
      <c r="AE14" s="42">
        <f t="shared" si="13"/>
        <v>182.31</v>
      </c>
      <c r="AF14" s="42">
        <f t="shared" si="13"/>
        <v>187.7793</v>
      </c>
      <c r="AG14" s="42">
        <f t="shared" si="13"/>
        <v>193.412679</v>
      </c>
      <c r="AH14" s="42">
        <f t="shared" si="13"/>
        <v>199.2150594</v>
      </c>
      <c r="AI14" s="42">
        <f t="shared" si="13"/>
        <v>205.1915112</v>
      </c>
      <c r="AJ14" s="43"/>
      <c r="AK14" s="43"/>
      <c r="AL14" s="43"/>
    </row>
    <row r="15">
      <c r="A15" s="6" t="s">
        <v>37</v>
      </c>
      <c r="B15" s="12" t="s">
        <v>38</v>
      </c>
      <c r="C15" s="40">
        <v>250.0</v>
      </c>
      <c r="D15" s="41">
        <v>0.03</v>
      </c>
      <c r="E15" s="42">
        <f t="shared" ref="E15:AI15" si="14">IF(ISNUMBER(VALUE($C15)), VALUE($C15) * (1 / (1 + $D15)) ^ (2023-E$1), "NA")</f>
        <v>119.4013923</v>
      </c>
      <c r="F15" s="42">
        <f t="shared" si="14"/>
        <v>122.9834341</v>
      </c>
      <c r="G15" s="42">
        <f t="shared" si="14"/>
        <v>126.6729371</v>
      </c>
      <c r="H15" s="42">
        <f t="shared" si="14"/>
        <v>130.4731252</v>
      </c>
      <c r="I15" s="42">
        <f t="shared" si="14"/>
        <v>134.387319</v>
      </c>
      <c r="J15" s="42">
        <f t="shared" si="14"/>
        <v>138.4189385</v>
      </c>
      <c r="K15" s="42">
        <f t="shared" si="14"/>
        <v>142.5715067</v>
      </c>
      <c r="L15" s="42">
        <f t="shared" si="14"/>
        <v>146.8486519</v>
      </c>
      <c r="M15" s="42">
        <f t="shared" si="14"/>
        <v>151.2541115</v>
      </c>
      <c r="N15" s="42">
        <f t="shared" si="14"/>
        <v>155.7917348</v>
      </c>
      <c r="O15" s="42">
        <f t="shared" si="14"/>
        <v>160.4654868</v>
      </c>
      <c r="P15" s="42">
        <f t="shared" si="14"/>
        <v>165.2794515</v>
      </c>
      <c r="Q15" s="42">
        <f t="shared" si="14"/>
        <v>170.237835</v>
      </c>
      <c r="R15" s="42">
        <f t="shared" si="14"/>
        <v>175.34497</v>
      </c>
      <c r="S15" s="42">
        <f t="shared" si="14"/>
        <v>180.6053191</v>
      </c>
      <c r="T15" s="42">
        <f t="shared" si="14"/>
        <v>186.0234787</v>
      </c>
      <c r="U15" s="42">
        <f t="shared" si="14"/>
        <v>191.6041831</v>
      </c>
      <c r="V15" s="42">
        <f t="shared" si="14"/>
        <v>197.3523086</v>
      </c>
      <c r="W15" s="42">
        <f t="shared" si="14"/>
        <v>203.2728778</v>
      </c>
      <c r="X15" s="42">
        <f t="shared" si="14"/>
        <v>209.3710642</v>
      </c>
      <c r="Y15" s="42">
        <f t="shared" si="14"/>
        <v>215.6521961</v>
      </c>
      <c r="Z15" s="42">
        <f t="shared" si="14"/>
        <v>222.121762</v>
      </c>
      <c r="AA15" s="42">
        <f t="shared" si="14"/>
        <v>228.7854148</v>
      </c>
      <c r="AB15" s="42">
        <f t="shared" si="14"/>
        <v>235.6489773</v>
      </c>
      <c r="AC15" s="42">
        <f t="shared" si="14"/>
        <v>242.7184466</v>
      </c>
      <c r="AD15" s="42">
        <f t="shared" si="14"/>
        <v>250</v>
      </c>
      <c r="AE15" s="42">
        <f t="shared" si="14"/>
        <v>257.5</v>
      </c>
      <c r="AF15" s="42">
        <f t="shared" si="14"/>
        <v>265.225</v>
      </c>
      <c r="AG15" s="42">
        <f t="shared" si="14"/>
        <v>273.18175</v>
      </c>
      <c r="AH15" s="42">
        <f t="shared" si="14"/>
        <v>281.3772025</v>
      </c>
      <c r="AI15" s="42">
        <f t="shared" si="14"/>
        <v>289.8185186</v>
      </c>
      <c r="AJ15" s="43"/>
      <c r="AK15" s="43"/>
      <c r="AL15" s="43"/>
    </row>
    <row r="16">
      <c r="A16" s="6" t="s">
        <v>39</v>
      </c>
      <c r="B16" s="12" t="s">
        <v>40</v>
      </c>
      <c r="C16" s="40">
        <v>391.0</v>
      </c>
      <c r="D16" s="41">
        <v>0.03</v>
      </c>
      <c r="E16" s="42">
        <f t="shared" ref="E16:AI16" si="15">IF(ISNUMBER(VALUE($C16)), VALUE($C16) * (1 / (1 + $D16)) ^ (2023-E$1), "NA")</f>
        <v>186.7437776</v>
      </c>
      <c r="F16" s="42">
        <f t="shared" si="15"/>
        <v>192.3460909</v>
      </c>
      <c r="G16" s="42">
        <f t="shared" si="15"/>
        <v>198.1164736</v>
      </c>
      <c r="H16" s="42">
        <f t="shared" si="15"/>
        <v>204.0599678</v>
      </c>
      <c r="I16" s="42">
        <f t="shared" si="15"/>
        <v>210.1817669</v>
      </c>
      <c r="J16" s="42">
        <f t="shared" si="15"/>
        <v>216.4872199</v>
      </c>
      <c r="K16" s="42">
        <f t="shared" si="15"/>
        <v>222.9818365</v>
      </c>
      <c r="L16" s="42">
        <f t="shared" si="15"/>
        <v>229.6712916</v>
      </c>
      <c r="M16" s="42">
        <f t="shared" si="15"/>
        <v>236.5614303</v>
      </c>
      <c r="N16" s="42">
        <f t="shared" si="15"/>
        <v>243.6582732</v>
      </c>
      <c r="O16" s="42">
        <f t="shared" si="15"/>
        <v>250.9680214</v>
      </c>
      <c r="P16" s="42">
        <f t="shared" si="15"/>
        <v>258.4970621</v>
      </c>
      <c r="Q16" s="42">
        <f t="shared" si="15"/>
        <v>266.2519739</v>
      </c>
      <c r="R16" s="42">
        <f t="shared" si="15"/>
        <v>274.2395332</v>
      </c>
      <c r="S16" s="42">
        <f t="shared" si="15"/>
        <v>282.4667192</v>
      </c>
      <c r="T16" s="42">
        <f t="shared" si="15"/>
        <v>290.9407207</v>
      </c>
      <c r="U16" s="42">
        <f t="shared" si="15"/>
        <v>299.6689423</v>
      </c>
      <c r="V16" s="42">
        <f t="shared" si="15"/>
        <v>308.6590106</v>
      </c>
      <c r="W16" s="42">
        <f t="shared" si="15"/>
        <v>317.9187809</v>
      </c>
      <c r="X16" s="42">
        <f t="shared" si="15"/>
        <v>327.4563444</v>
      </c>
      <c r="Y16" s="42">
        <f t="shared" si="15"/>
        <v>337.2800347</v>
      </c>
      <c r="Z16" s="42">
        <f t="shared" si="15"/>
        <v>347.3984357</v>
      </c>
      <c r="AA16" s="42">
        <f t="shared" si="15"/>
        <v>357.8203888</v>
      </c>
      <c r="AB16" s="42">
        <f t="shared" si="15"/>
        <v>368.5550005</v>
      </c>
      <c r="AC16" s="42">
        <f t="shared" si="15"/>
        <v>379.6116505</v>
      </c>
      <c r="AD16" s="42">
        <f t="shared" si="15"/>
        <v>391</v>
      </c>
      <c r="AE16" s="42">
        <f t="shared" si="15"/>
        <v>402.73</v>
      </c>
      <c r="AF16" s="42">
        <f t="shared" si="15"/>
        <v>414.8119</v>
      </c>
      <c r="AG16" s="42">
        <f t="shared" si="15"/>
        <v>427.256257</v>
      </c>
      <c r="AH16" s="42">
        <f t="shared" si="15"/>
        <v>440.0739447</v>
      </c>
      <c r="AI16" s="42">
        <f t="shared" si="15"/>
        <v>453.2761631</v>
      </c>
      <c r="AJ16" s="43"/>
      <c r="AK16" s="43"/>
      <c r="AL16" s="43"/>
    </row>
    <row r="17">
      <c r="A17" s="6" t="s">
        <v>41</v>
      </c>
      <c r="B17" s="12" t="s">
        <v>42</v>
      </c>
      <c r="C17" s="40">
        <v>226.0</v>
      </c>
      <c r="D17" s="41">
        <v>0.03</v>
      </c>
      <c r="E17" s="42">
        <f t="shared" ref="E17:AI17" si="16">IF(ISNUMBER(VALUE($C17)), VALUE($C17) * (1 / (1 + $D17)) ^ (2023-E$1), "NA")</f>
        <v>107.9388587</v>
      </c>
      <c r="F17" s="42">
        <f t="shared" si="16"/>
        <v>111.1770244</v>
      </c>
      <c r="G17" s="42">
        <f t="shared" si="16"/>
        <v>114.5123351</v>
      </c>
      <c r="H17" s="42">
        <f t="shared" si="16"/>
        <v>117.9477052</v>
      </c>
      <c r="I17" s="42">
        <f t="shared" si="16"/>
        <v>121.4861364</v>
      </c>
      <c r="J17" s="42">
        <f t="shared" si="16"/>
        <v>125.1307204</v>
      </c>
      <c r="K17" s="42">
        <f t="shared" si="16"/>
        <v>128.8846421</v>
      </c>
      <c r="L17" s="42">
        <f t="shared" si="16"/>
        <v>132.7511813</v>
      </c>
      <c r="M17" s="42">
        <f t="shared" si="16"/>
        <v>136.7337168</v>
      </c>
      <c r="N17" s="42">
        <f t="shared" si="16"/>
        <v>140.8357283</v>
      </c>
      <c r="O17" s="42">
        <f t="shared" si="16"/>
        <v>145.0608001</v>
      </c>
      <c r="P17" s="42">
        <f t="shared" si="16"/>
        <v>149.4126241</v>
      </c>
      <c r="Q17" s="42">
        <f t="shared" si="16"/>
        <v>153.8950028</v>
      </c>
      <c r="R17" s="42">
        <f t="shared" si="16"/>
        <v>158.5118529</v>
      </c>
      <c r="S17" s="42">
        <f t="shared" si="16"/>
        <v>163.2672085</v>
      </c>
      <c r="T17" s="42">
        <f t="shared" si="16"/>
        <v>168.1652248</v>
      </c>
      <c r="U17" s="42">
        <f t="shared" si="16"/>
        <v>173.2101815</v>
      </c>
      <c r="V17" s="42">
        <f t="shared" si="16"/>
        <v>178.406487</v>
      </c>
      <c r="W17" s="42">
        <f t="shared" si="16"/>
        <v>183.7586816</v>
      </c>
      <c r="X17" s="42">
        <f t="shared" si="16"/>
        <v>189.271442</v>
      </c>
      <c r="Y17" s="42">
        <f t="shared" si="16"/>
        <v>194.9495853</v>
      </c>
      <c r="Z17" s="42">
        <f t="shared" si="16"/>
        <v>200.7980728</v>
      </c>
      <c r="AA17" s="42">
        <f t="shared" si="16"/>
        <v>206.822015</v>
      </c>
      <c r="AB17" s="42">
        <f t="shared" si="16"/>
        <v>213.0266755</v>
      </c>
      <c r="AC17" s="42">
        <f t="shared" si="16"/>
        <v>219.4174757</v>
      </c>
      <c r="AD17" s="42">
        <f t="shared" si="16"/>
        <v>226</v>
      </c>
      <c r="AE17" s="42">
        <f t="shared" si="16"/>
        <v>232.78</v>
      </c>
      <c r="AF17" s="42">
        <f t="shared" si="16"/>
        <v>239.7634</v>
      </c>
      <c r="AG17" s="42">
        <f t="shared" si="16"/>
        <v>246.956302</v>
      </c>
      <c r="AH17" s="42">
        <f t="shared" si="16"/>
        <v>254.3649911</v>
      </c>
      <c r="AI17" s="42">
        <f t="shared" si="16"/>
        <v>261.9959408</v>
      </c>
      <c r="AJ17" s="43"/>
      <c r="AK17" s="43"/>
      <c r="AL17" s="43"/>
    </row>
    <row r="18">
      <c r="A18" s="6" t="s">
        <v>43</v>
      </c>
      <c r="B18" s="12" t="s">
        <v>44</v>
      </c>
      <c r="C18" s="40">
        <v>220.0</v>
      </c>
      <c r="D18" s="41">
        <v>0.03</v>
      </c>
      <c r="E18" s="42">
        <f t="shared" ref="E18:AI18" si="17">IF(ISNUMBER(VALUE($C18)), VALUE($C18) * (1 / (1 + $D18)) ^ (2023-E$1), "NA")</f>
        <v>105.0732252</v>
      </c>
      <c r="F18" s="42">
        <f t="shared" si="17"/>
        <v>108.225422</v>
      </c>
      <c r="G18" s="42">
        <f t="shared" si="17"/>
        <v>111.4721847</v>
      </c>
      <c r="H18" s="42">
        <f t="shared" si="17"/>
        <v>114.8163502</v>
      </c>
      <c r="I18" s="42">
        <f t="shared" si="17"/>
        <v>118.2608407</v>
      </c>
      <c r="J18" s="42">
        <f t="shared" si="17"/>
        <v>121.8086659</v>
      </c>
      <c r="K18" s="42">
        <f t="shared" si="17"/>
        <v>125.4629259</v>
      </c>
      <c r="L18" s="42">
        <f t="shared" si="17"/>
        <v>129.2268137</v>
      </c>
      <c r="M18" s="42">
        <f t="shared" si="17"/>
        <v>133.1036181</v>
      </c>
      <c r="N18" s="42">
        <f t="shared" si="17"/>
        <v>137.0967266</v>
      </c>
      <c r="O18" s="42">
        <f t="shared" si="17"/>
        <v>141.2096284</v>
      </c>
      <c r="P18" s="42">
        <f t="shared" si="17"/>
        <v>145.4459173</v>
      </c>
      <c r="Q18" s="42">
        <f t="shared" si="17"/>
        <v>149.8092948</v>
      </c>
      <c r="R18" s="42">
        <f t="shared" si="17"/>
        <v>154.3035736</v>
      </c>
      <c r="S18" s="42">
        <f t="shared" si="17"/>
        <v>158.9326809</v>
      </c>
      <c r="T18" s="42">
        <f t="shared" si="17"/>
        <v>163.7006613</v>
      </c>
      <c r="U18" s="42">
        <f t="shared" si="17"/>
        <v>168.6116811</v>
      </c>
      <c r="V18" s="42">
        <f t="shared" si="17"/>
        <v>173.6700315</v>
      </c>
      <c r="W18" s="42">
        <f t="shared" si="17"/>
        <v>178.8801325</v>
      </c>
      <c r="X18" s="42">
        <f t="shared" si="17"/>
        <v>184.2465365</v>
      </c>
      <c r="Y18" s="42">
        <f t="shared" si="17"/>
        <v>189.7739326</v>
      </c>
      <c r="Z18" s="42">
        <f t="shared" si="17"/>
        <v>195.4671505</v>
      </c>
      <c r="AA18" s="42">
        <f t="shared" si="17"/>
        <v>201.3311651</v>
      </c>
      <c r="AB18" s="42">
        <f t="shared" si="17"/>
        <v>207.3711</v>
      </c>
      <c r="AC18" s="42">
        <f t="shared" si="17"/>
        <v>213.592233</v>
      </c>
      <c r="AD18" s="42">
        <f t="shared" si="17"/>
        <v>220</v>
      </c>
      <c r="AE18" s="42">
        <f t="shared" si="17"/>
        <v>226.6</v>
      </c>
      <c r="AF18" s="42">
        <f t="shared" si="17"/>
        <v>233.398</v>
      </c>
      <c r="AG18" s="42">
        <f t="shared" si="17"/>
        <v>240.39994</v>
      </c>
      <c r="AH18" s="42">
        <f t="shared" si="17"/>
        <v>247.6119382</v>
      </c>
      <c r="AI18" s="42">
        <f t="shared" si="17"/>
        <v>255.0402963</v>
      </c>
      <c r="AJ18" s="43"/>
      <c r="AK18" s="43"/>
      <c r="AL18" s="43"/>
    </row>
    <row r="19">
      <c r="A19" s="19" t="s">
        <v>45</v>
      </c>
      <c r="B19" s="12" t="s">
        <v>46</v>
      </c>
      <c r="C19" s="40">
        <v>243.0</v>
      </c>
      <c r="D19" s="41">
        <v>0.03</v>
      </c>
      <c r="E19" s="42">
        <f t="shared" ref="E19:AI19" si="18">IF(ISNUMBER(VALUE($C19)), VALUE($C19) * (1 / (1 + $D19)) ^ (2023-E$1), "NA")</f>
        <v>116.0581533</v>
      </c>
      <c r="F19" s="42">
        <f t="shared" si="18"/>
        <v>119.5398979</v>
      </c>
      <c r="G19" s="42">
        <f t="shared" si="18"/>
        <v>123.1260949</v>
      </c>
      <c r="H19" s="42">
        <f t="shared" si="18"/>
        <v>126.8198777</v>
      </c>
      <c r="I19" s="42">
        <f t="shared" si="18"/>
        <v>130.624474</v>
      </c>
      <c r="J19" s="42">
        <f t="shared" si="18"/>
        <v>134.5432083</v>
      </c>
      <c r="K19" s="42">
        <f t="shared" si="18"/>
        <v>138.5795045</v>
      </c>
      <c r="L19" s="42">
        <f t="shared" si="18"/>
        <v>142.7368897</v>
      </c>
      <c r="M19" s="42">
        <f t="shared" si="18"/>
        <v>147.0189963</v>
      </c>
      <c r="N19" s="42">
        <f t="shared" si="18"/>
        <v>151.4295662</v>
      </c>
      <c r="O19" s="42">
        <f t="shared" si="18"/>
        <v>155.9724532</v>
      </c>
      <c r="P19" s="42">
        <f t="shared" si="18"/>
        <v>160.6516268</v>
      </c>
      <c r="Q19" s="42">
        <f t="shared" si="18"/>
        <v>165.4711756</v>
      </c>
      <c r="R19" s="42">
        <f t="shared" si="18"/>
        <v>170.4353109</v>
      </c>
      <c r="S19" s="42">
        <f t="shared" si="18"/>
        <v>175.5483702</v>
      </c>
      <c r="T19" s="42">
        <f t="shared" si="18"/>
        <v>180.8148213</v>
      </c>
      <c r="U19" s="42">
        <f t="shared" si="18"/>
        <v>186.239266</v>
      </c>
      <c r="V19" s="42">
        <f t="shared" si="18"/>
        <v>191.8264439</v>
      </c>
      <c r="W19" s="42">
        <f t="shared" si="18"/>
        <v>197.5812373</v>
      </c>
      <c r="X19" s="42">
        <f t="shared" si="18"/>
        <v>203.5086744</v>
      </c>
      <c r="Y19" s="42">
        <f t="shared" si="18"/>
        <v>209.6139346</v>
      </c>
      <c r="Z19" s="42">
        <f t="shared" si="18"/>
        <v>215.9023526</v>
      </c>
      <c r="AA19" s="42">
        <f t="shared" si="18"/>
        <v>222.3794232</v>
      </c>
      <c r="AB19" s="42">
        <f t="shared" si="18"/>
        <v>229.0508059</v>
      </c>
      <c r="AC19" s="42">
        <f t="shared" si="18"/>
        <v>235.9223301</v>
      </c>
      <c r="AD19" s="42">
        <f t="shared" si="18"/>
        <v>243</v>
      </c>
      <c r="AE19" s="42">
        <f t="shared" si="18"/>
        <v>250.29</v>
      </c>
      <c r="AF19" s="42">
        <f t="shared" si="18"/>
        <v>257.7987</v>
      </c>
      <c r="AG19" s="42">
        <f t="shared" si="18"/>
        <v>265.532661</v>
      </c>
      <c r="AH19" s="42">
        <f t="shared" si="18"/>
        <v>273.4986408</v>
      </c>
      <c r="AI19" s="42">
        <f t="shared" si="18"/>
        <v>281.7036001</v>
      </c>
      <c r="AJ19" s="43"/>
      <c r="AK19" s="43"/>
      <c r="AL19" s="43"/>
    </row>
    <row r="20">
      <c r="A20" s="22" t="s">
        <v>47</v>
      </c>
      <c r="B20" s="12" t="s">
        <v>14</v>
      </c>
      <c r="C20" s="40" t="s">
        <v>14</v>
      </c>
      <c r="D20" s="41">
        <v>0.03</v>
      </c>
      <c r="E20" s="42" t="str">
        <f t="shared" ref="E20:AI20" si="19">IF(ISNUMBER(VALUE($C20)), VALUE($C20) * (1 / (1 + $D20)) ^ (2023-E$1), "NA")</f>
        <v>NA</v>
      </c>
      <c r="F20" s="42" t="str">
        <f t="shared" si="19"/>
        <v>NA</v>
      </c>
      <c r="G20" s="42" t="str">
        <f t="shared" si="19"/>
        <v>NA</v>
      </c>
      <c r="H20" s="42" t="str">
        <f t="shared" si="19"/>
        <v>NA</v>
      </c>
      <c r="I20" s="42" t="str">
        <f t="shared" si="19"/>
        <v>NA</v>
      </c>
      <c r="J20" s="42" t="str">
        <f t="shared" si="19"/>
        <v>NA</v>
      </c>
      <c r="K20" s="42" t="str">
        <f t="shared" si="19"/>
        <v>NA</v>
      </c>
      <c r="L20" s="42" t="str">
        <f t="shared" si="19"/>
        <v>NA</v>
      </c>
      <c r="M20" s="42" t="str">
        <f t="shared" si="19"/>
        <v>NA</v>
      </c>
      <c r="N20" s="42" t="str">
        <f t="shared" si="19"/>
        <v>NA</v>
      </c>
      <c r="O20" s="42" t="str">
        <f t="shared" si="19"/>
        <v>NA</v>
      </c>
      <c r="P20" s="42" t="str">
        <f t="shared" si="19"/>
        <v>NA</v>
      </c>
      <c r="Q20" s="42" t="str">
        <f t="shared" si="19"/>
        <v>NA</v>
      </c>
      <c r="R20" s="42" t="str">
        <f t="shared" si="19"/>
        <v>NA</v>
      </c>
      <c r="S20" s="42" t="str">
        <f t="shared" si="19"/>
        <v>NA</v>
      </c>
      <c r="T20" s="42" t="str">
        <f t="shared" si="19"/>
        <v>NA</v>
      </c>
      <c r="U20" s="42" t="str">
        <f t="shared" si="19"/>
        <v>NA</v>
      </c>
      <c r="V20" s="42" t="str">
        <f t="shared" si="19"/>
        <v>NA</v>
      </c>
      <c r="W20" s="42" t="str">
        <f t="shared" si="19"/>
        <v>NA</v>
      </c>
      <c r="X20" s="42" t="str">
        <f t="shared" si="19"/>
        <v>NA</v>
      </c>
      <c r="Y20" s="42" t="str">
        <f t="shared" si="19"/>
        <v>NA</v>
      </c>
      <c r="Z20" s="42" t="str">
        <f t="shared" si="19"/>
        <v>NA</v>
      </c>
      <c r="AA20" s="42" t="str">
        <f t="shared" si="19"/>
        <v>NA</v>
      </c>
      <c r="AB20" s="42" t="str">
        <f t="shared" si="19"/>
        <v>NA</v>
      </c>
      <c r="AC20" s="42" t="str">
        <f t="shared" si="19"/>
        <v>NA</v>
      </c>
      <c r="AD20" s="42" t="str">
        <f t="shared" si="19"/>
        <v>NA</v>
      </c>
      <c r="AE20" s="42" t="str">
        <f t="shared" si="19"/>
        <v>NA</v>
      </c>
      <c r="AF20" s="42" t="str">
        <f t="shared" si="19"/>
        <v>NA</v>
      </c>
      <c r="AG20" s="42" t="str">
        <f t="shared" si="19"/>
        <v>NA</v>
      </c>
      <c r="AH20" s="42" t="str">
        <f t="shared" si="19"/>
        <v>NA</v>
      </c>
      <c r="AI20" s="42" t="str">
        <f t="shared" si="19"/>
        <v>NA</v>
      </c>
      <c r="AJ20" s="43"/>
      <c r="AK20" s="43"/>
      <c r="AL20" s="43"/>
    </row>
    <row r="21">
      <c r="A21" s="21" t="s">
        <v>48</v>
      </c>
      <c r="B21" s="12" t="s">
        <v>14</v>
      </c>
      <c r="C21" s="40" t="s">
        <v>14</v>
      </c>
      <c r="D21" s="41">
        <v>0.03</v>
      </c>
      <c r="E21" s="42" t="str">
        <f t="shared" ref="E21:AI21" si="20">IF(ISNUMBER(VALUE($C21)), VALUE($C21) * (1 / (1 + $D21)) ^ (2023-E$1), "NA")</f>
        <v>NA</v>
      </c>
      <c r="F21" s="42" t="str">
        <f t="shared" si="20"/>
        <v>NA</v>
      </c>
      <c r="G21" s="42" t="str">
        <f t="shared" si="20"/>
        <v>NA</v>
      </c>
      <c r="H21" s="42" t="str">
        <f t="shared" si="20"/>
        <v>NA</v>
      </c>
      <c r="I21" s="42" t="str">
        <f t="shared" si="20"/>
        <v>NA</v>
      </c>
      <c r="J21" s="42" t="str">
        <f t="shared" si="20"/>
        <v>NA</v>
      </c>
      <c r="K21" s="42" t="str">
        <f t="shared" si="20"/>
        <v>NA</v>
      </c>
      <c r="L21" s="42" t="str">
        <f t="shared" si="20"/>
        <v>NA</v>
      </c>
      <c r="M21" s="42" t="str">
        <f t="shared" si="20"/>
        <v>NA</v>
      </c>
      <c r="N21" s="42" t="str">
        <f t="shared" si="20"/>
        <v>NA</v>
      </c>
      <c r="O21" s="42" t="str">
        <f t="shared" si="20"/>
        <v>NA</v>
      </c>
      <c r="P21" s="42" t="str">
        <f t="shared" si="20"/>
        <v>NA</v>
      </c>
      <c r="Q21" s="42" t="str">
        <f t="shared" si="20"/>
        <v>NA</v>
      </c>
      <c r="R21" s="42" t="str">
        <f t="shared" si="20"/>
        <v>NA</v>
      </c>
      <c r="S21" s="42" t="str">
        <f t="shared" si="20"/>
        <v>NA</v>
      </c>
      <c r="T21" s="42" t="str">
        <f t="shared" si="20"/>
        <v>NA</v>
      </c>
      <c r="U21" s="42" t="str">
        <f t="shared" si="20"/>
        <v>NA</v>
      </c>
      <c r="V21" s="42" t="str">
        <f t="shared" si="20"/>
        <v>NA</v>
      </c>
      <c r="W21" s="42" t="str">
        <f t="shared" si="20"/>
        <v>NA</v>
      </c>
      <c r="X21" s="42" t="str">
        <f t="shared" si="20"/>
        <v>NA</v>
      </c>
      <c r="Y21" s="42" t="str">
        <f t="shared" si="20"/>
        <v>NA</v>
      </c>
      <c r="Z21" s="42" t="str">
        <f t="shared" si="20"/>
        <v>NA</v>
      </c>
      <c r="AA21" s="42" t="str">
        <f t="shared" si="20"/>
        <v>NA</v>
      </c>
      <c r="AB21" s="42" t="str">
        <f t="shared" si="20"/>
        <v>NA</v>
      </c>
      <c r="AC21" s="42" t="str">
        <f t="shared" si="20"/>
        <v>NA</v>
      </c>
      <c r="AD21" s="42" t="str">
        <f t="shared" si="20"/>
        <v>NA</v>
      </c>
      <c r="AE21" s="42" t="str">
        <f t="shared" si="20"/>
        <v>NA</v>
      </c>
      <c r="AF21" s="42" t="str">
        <f t="shared" si="20"/>
        <v>NA</v>
      </c>
      <c r="AG21" s="42" t="str">
        <f t="shared" si="20"/>
        <v>NA</v>
      </c>
      <c r="AH21" s="42" t="str">
        <f t="shared" si="20"/>
        <v>NA</v>
      </c>
      <c r="AI21" s="42" t="str">
        <f t="shared" si="20"/>
        <v>NA</v>
      </c>
      <c r="AJ21" s="43"/>
      <c r="AK21" s="43"/>
      <c r="AL21" s="43"/>
    </row>
    <row r="22">
      <c r="A22" s="21" t="s">
        <v>49</v>
      </c>
      <c r="B22" s="12" t="s">
        <v>50</v>
      </c>
      <c r="C22" s="40">
        <v>221.0</v>
      </c>
      <c r="D22" s="41">
        <v>0.03</v>
      </c>
      <c r="E22" s="42">
        <f t="shared" ref="E22:AI22" si="21">IF(ISNUMBER(VALUE($C22)), VALUE($C22) * (1 / (1 + $D22)) ^ (2023-E$1), "NA")</f>
        <v>105.5508308</v>
      </c>
      <c r="F22" s="42">
        <f t="shared" si="21"/>
        <v>108.7173557</v>
      </c>
      <c r="G22" s="42">
        <f t="shared" si="21"/>
        <v>111.9788764</v>
      </c>
      <c r="H22" s="42">
        <f t="shared" si="21"/>
        <v>115.3382427</v>
      </c>
      <c r="I22" s="42">
        <f t="shared" si="21"/>
        <v>118.79839</v>
      </c>
      <c r="J22" s="42">
        <f t="shared" si="21"/>
        <v>122.3623417</v>
      </c>
      <c r="K22" s="42">
        <f t="shared" si="21"/>
        <v>126.0332119</v>
      </c>
      <c r="L22" s="42">
        <f t="shared" si="21"/>
        <v>129.8142083</v>
      </c>
      <c r="M22" s="42">
        <f t="shared" si="21"/>
        <v>133.7086345</v>
      </c>
      <c r="N22" s="42">
        <f t="shared" si="21"/>
        <v>137.7198936</v>
      </c>
      <c r="O22" s="42">
        <f t="shared" si="21"/>
        <v>141.8514904</v>
      </c>
      <c r="P22" s="42">
        <f t="shared" si="21"/>
        <v>146.1070351</v>
      </c>
      <c r="Q22" s="42">
        <f t="shared" si="21"/>
        <v>150.4902461</v>
      </c>
      <c r="R22" s="42">
        <f t="shared" si="21"/>
        <v>155.0049535</v>
      </c>
      <c r="S22" s="42">
        <f t="shared" si="21"/>
        <v>159.6551021</v>
      </c>
      <c r="T22" s="42">
        <f t="shared" si="21"/>
        <v>164.4447552</v>
      </c>
      <c r="U22" s="42">
        <f t="shared" si="21"/>
        <v>169.3780978</v>
      </c>
      <c r="V22" s="42">
        <f t="shared" si="21"/>
        <v>174.4594408</v>
      </c>
      <c r="W22" s="42">
        <f t="shared" si="21"/>
        <v>179.693224</v>
      </c>
      <c r="X22" s="42">
        <f t="shared" si="21"/>
        <v>185.0840207</v>
      </c>
      <c r="Y22" s="42">
        <f t="shared" si="21"/>
        <v>190.6365413</v>
      </c>
      <c r="Z22" s="42">
        <f t="shared" si="21"/>
        <v>196.3556376</v>
      </c>
      <c r="AA22" s="42">
        <f t="shared" si="21"/>
        <v>202.2463067</v>
      </c>
      <c r="AB22" s="42">
        <f t="shared" si="21"/>
        <v>208.3136959</v>
      </c>
      <c r="AC22" s="42">
        <f t="shared" si="21"/>
        <v>214.5631068</v>
      </c>
      <c r="AD22" s="42">
        <f t="shared" si="21"/>
        <v>221</v>
      </c>
      <c r="AE22" s="42">
        <f t="shared" si="21"/>
        <v>227.63</v>
      </c>
      <c r="AF22" s="42">
        <f t="shared" si="21"/>
        <v>234.4589</v>
      </c>
      <c r="AG22" s="42">
        <f t="shared" si="21"/>
        <v>241.492667</v>
      </c>
      <c r="AH22" s="42">
        <f t="shared" si="21"/>
        <v>248.737447</v>
      </c>
      <c r="AI22" s="42">
        <f t="shared" si="21"/>
        <v>256.1995704</v>
      </c>
      <c r="AJ22" s="43"/>
      <c r="AK22" s="43"/>
      <c r="AL22" s="43"/>
    </row>
    <row r="23">
      <c r="A23" s="6" t="s">
        <v>51</v>
      </c>
      <c r="B23" s="12" t="s">
        <v>52</v>
      </c>
      <c r="C23" s="40">
        <v>285.0</v>
      </c>
      <c r="D23" s="41">
        <v>0.03</v>
      </c>
      <c r="E23" s="42">
        <f t="shared" ref="E23:AI23" si="22">IF(ISNUMBER(VALUE($C23)), VALUE($C23) * (1 / (1 + $D23)) ^ (2023-E$1), "NA")</f>
        <v>136.1175872</v>
      </c>
      <c r="F23" s="42">
        <f t="shared" si="22"/>
        <v>140.2011149</v>
      </c>
      <c r="G23" s="42">
        <f t="shared" si="22"/>
        <v>144.4071483</v>
      </c>
      <c r="H23" s="42">
        <f t="shared" si="22"/>
        <v>148.7393628</v>
      </c>
      <c r="I23" s="42">
        <f t="shared" si="22"/>
        <v>153.2015436</v>
      </c>
      <c r="J23" s="42">
        <f t="shared" si="22"/>
        <v>157.7975899</v>
      </c>
      <c r="K23" s="42">
        <f t="shared" si="22"/>
        <v>162.5315176</v>
      </c>
      <c r="L23" s="42">
        <f t="shared" si="22"/>
        <v>167.4074632</v>
      </c>
      <c r="M23" s="42">
        <f t="shared" si="22"/>
        <v>172.4296871</v>
      </c>
      <c r="N23" s="42">
        <f t="shared" si="22"/>
        <v>177.6025777</v>
      </c>
      <c r="O23" s="42">
        <f t="shared" si="22"/>
        <v>182.930655</v>
      </c>
      <c r="P23" s="42">
        <f t="shared" si="22"/>
        <v>188.4185747</v>
      </c>
      <c r="Q23" s="42">
        <f t="shared" si="22"/>
        <v>194.0711319</v>
      </c>
      <c r="R23" s="42">
        <f t="shared" si="22"/>
        <v>199.8932659</v>
      </c>
      <c r="S23" s="42">
        <f t="shared" si="22"/>
        <v>205.8900638</v>
      </c>
      <c r="T23" s="42">
        <f t="shared" si="22"/>
        <v>212.0667657</v>
      </c>
      <c r="U23" s="42">
        <f t="shared" si="22"/>
        <v>218.4287687</v>
      </c>
      <c r="V23" s="42">
        <f t="shared" si="22"/>
        <v>224.9816318</v>
      </c>
      <c r="W23" s="42">
        <f t="shared" si="22"/>
        <v>231.7310807</v>
      </c>
      <c r="X23" s="42">
        <f t="shared" si="22"/>
        <v>238.6830132</v>
      </c>
      <c r="Y23" s="42">
        <f t="shared" si="22"/>
        <v>245.8435035</v>
      </c>
      <c r="Z23" s="42">
        <f t="shared" si="22"/>
        <v>253.2188087</v>
      </c>
      <c r="AA23" s="42">
        <f t="shared" si="22"/>
        <v>260.8153729</v>
      </c>
      <c r="AB23" s="42">
        <f t="shared" si="22"/>
        <v>268.6398341</v>
      </c>
      <c r="AC23" s="42">
        <f t="shared" si="22"/>
        <v>276.6990291</v>
      </c>
      <c r="AD23" s="42">
        <f t="shared" si="22"/>
        <v>285</v>
      </c>
      <c r="AE23" s="42">
        <f t="shared" si="22"/>
        <v>293.55</v>
      </c>
      <c r="AF23" s="42">
        <f t="shared" si="22"/>
        <v>302.3565</v>
      </c>
      <c r="AG23" s="42">
        <f t="shared" si="22"/>
        <v>311.427195</v>
      </c>
      <c r="AH23" s="42">
        <f t="shared" si="22"/>
        <v>320.7700109</v>
      </c>
      <c r="AI23" s="42">
        <f t="shared" si="22"/>
        <v>330.3931112</v>
      </c>
      <c r="AJ23" s="43"/>
      <c r="AK23" s="43"/>
      <c r="AL23" s="43"/>
    </row>
    <row r="24">
      <c r="A24" s="21" t="s">
        <v>53</v>
      </c>
      <c r="B24" s="12" t="s">
        <v>14</v>
      </c>
      <c r="C24" s="40" t="s">
        <v>14</v>
      </c>
      <c r="D24" s="41">
        <v>0.03</v>
      </c>
      <c r="E24" s="42" t="str">
        <f t="shared" ref="E24:AI24" si="23">IF(ISNUMBER(VALUE($C24)), VALUE($C24) * (1 / (1 + $D24)) ^ (2023-E$1), "NA")</f>
        <v>NA</v>
      </c>
      <c r="F24" s="42" t="str">
        <f t="shared" si="23"/>
        <v>NA</v>
      </c>
      <c r="G24" s="42" t="str">
        <f t="shared" si="23"/>
        <v>NA</v>
      </c>
      <c r="H24" s="42" t="str">
        <f t="shared" si="23"/>
        <v>NA</v>
      </c>
      <c r="I24" s="42" t="str">
        <f t="shared" si="23"/>
        <v>NA</v>
      </c>
      <c r="J24" s="42" t="str">
        <f t="shared" si="23"/>
        <v>NA</v>
      </c>
      <c r="K24" s="42" t="str">
        <f t="shared" si="23"/>
        <v>NA</v>
      </c>
      <c r="L24" s="42" t="str">
        <f t="shared" si="23"/>
        <v>NA</v>
      </c>
      <c r="M24" s="42" t="str">
        <f t="shared" si="23"/>
        <v>NA</v>
      </c>
      <c r="N24" s="42" t="str">
        <f t="shared" si="23"/>
        <v>NA</v>
      </c>
      <c r="O24" s="42" t="str">
        <f t="shared" si="23"/>
        <v>NA</v>
      </c>
      <c r="P24" s="42" t="str">
        <f t="shared" si="23"/>
        <v>NA</v>
      </c>
      <c r="Q24" s="42" t="str">
        <f t="shared" si="23"/>
        <v>NA</v>
      </c>
      <c r="R24" s="42" t="str">
        <f t="shared" si="23"/>
        <v>NA</v>
      </c>
      <c r="S24" s="42" t="str">
        <f t="shared" si="23"/>
        <v>NA</v>
      </c>
      <c r="T24" s="42" t="str">
        <f t="shared" si="23"/>
        <v>NA</v>
      </c>
      <c r="U24" s="42" t="str">
        <f t="shared" si="23"/>
        <v>NA</v>
      </c>
      <c r="V24" s="42" t="str">
        <f t="shared" si="23"/>
        <v>NA</v>
      </c>
      <c r="W24" s="42" t="str">
        <f t="shared" si="23"/>
        <v>NA</v>
      </c>
      <c r="X24" s="42" t="str">
        <f t="shared" si="23"/>
        <v>NA</v>
      </c>
      <c r="Y24" s="42" t="str">
        <f t="shared" si="23"/>
        <v>NA</v>
      </c>
      <c r="Z24" s="42" t="str">
        <f t="shared" si="23"/>
        <v>NA</v>
      </c>
      <c r="AA24" s="42" t="str">
        <f t="shared" si="23"/>
        <v>NA</v>
      </c>
      <c r="AB24" s="42" t="str">
        <f t="shared" si="23"/>
        <v>NA</v>
      </c>
      <c r="AC24" s="42" t="str">
        <f t="shared" si="23"/>
        <v>NA</v>
      </c>
      <c r="AD24" s="42" t="str">
        <f t="shared" si="23"/>
        <v>NA</v>
      </c>
      <c r="AE24" s="42" t="str">
        <f t="shared" si="23"/>
        <v>NA</v>
      </c>
      <c r="AF24" s="42" t="str">
        <f t="shared" si="23"/>
        <v>NA</v>
      </c>
      <c r="AG24" s="42" t="str">
        <f t="shared" si="23"/>
        <v>NA</v>
      </c>
      <c r="AH24" s="42" t="str">
        <f t="shared" si="23"/>
        <v>NA</v>
      </c>
      <c r="AI24" s="42" t="str">
        <f t="shared" si="23"/>
        <v>NA</v>
      </c>
      <c r="AJ24" s="43"/>
      <c r="AK24" s="43"/>
      <c r="AL24" s="43"/>
    </row>
    <row r="25">
      <c r="A25" s="6" t="s">
        <v>54</v>
      </c>
      <c r="B25" s="12" t="s">
        <v>55</v>
      </c>
      <c r="C25" s="40">
        <v>214.0</v>
      </c>
      <c r="D25" s="41">
        <v>0.03</v>
      </c>
      <c r="E25" s="42">
        <f t="shared" ref="E25:AI25" si="24">IF(ISNUMBER(VALUE($C25)), VALUE($C25) * (1 / (1 + $D25)) ^ (2023-E$1), "NA")</f>
        <v>102.2075918</v>
      </c>
      <c r="F25" s="42">
        <f t="shared" si="24"/>
        <v>105.2738196</v>
      </c>
      <c r="G25" s="42">
        <f t="shared" si="24"/>
        <v>108.4320342</v>
      </c>
      <c r="H25" s="42">
        <f t="shared" si="24"/>
        <v>111.6849952</v>
      </c>
      <c r="I25" s="42">
        <f t="shared" si="24"/>
        <v>115.035545</v>
      </c>
      <c r="J25" s="42">
        <f t="shared" si="24"/>
        <v>118.4866114</v>
      </c>
      <c r="K25" s="42">
        <f t="shared" si="24"/>
        <v>122.0412097</v>
      </c>
      <c r="L25" s="42">
        <f t="shared" si="24"/>
        <v>125.702446</v>
      </c>
      <c r="M25" s="42">
        <f t="shared" si="24"/>
        <v>129.4735194</v>
      </c>
      <c r="N25" s="42">
        <f t="shared" si="24"/>
        <v>133.357725</v>
      </c>
      <c r="O25" s="42">
        <f t="shared" si="24"/>
        <v>137.3584567</v>
      </c>
      <c r="P25" s="42">
        <f t="shared" si="24"/>
        <v>141.4792104</v>
      </c>
      <c r="Q25" s="42">
        <f t="shared" si="24"/>
        <v>145.7235868</v>
      </c>
      <c r="R25" s="42">
        <f t="shared" si="24"/>
        <v>150.0952944</v>
      </c>
      <c r="S25" s="42">
        <f t="shared" si="24"/>
        <v>154.5981532</v>
      </c>
      <c r="T25" s="42">
        <f t="shared" si="24"/>
        <v>159.2360978</v>
      </c>
      <c r="U25" s="42">
        <f t="shared" si="24"/>
        <v>164.0131807</v>
      </c>
      <c r="V25" s="42">
        <f t="shared" si="24"/>
        <v>168.9335761</v>
      </c>
      <c r="W25" s="42">
        <f t="shared" si="24"/>
        <v>174.0015834</v>
      </c>
      <c r="X25" s="42">
        <f t="shared" si="24"/>
        <v>179.2216309</v>
      </c>
      <c r="Y25" s="42">
        <f t="shared" si="24"/>
        <v>184.5982799</v>
      </c>
      <c r="Z25" s="42">
        <f t="shared" si="24"/>
        <v>190.1362283</v>
      </c>
      <c r="AA25" s="42">
        <f t="shared" si="24"/>
        <v>195.8403151</v>
      </c>
      <c r="AB25" s="42">
        <f t="shared" si="24"/>
        <v>201.7155246</v>
      </c>
      <c r="AC25" s="42">
        <f t="shared" si="24"/>
        <v>207.7669903</v>
      </c>
      <c r="AD25" s="42">
        <f t="shared" si="24"/>
        <v>214</v>
      </c>
      <c r="AE25" s="42">
        <f t="shared" si="24"/>
        <v>220.42</v>
      </c>
      <c r="AF25" s="42">
        <f t="shared" si="24"/>
        <v>227.0326</v>
      </c>
      <c r="AG25" s="42">
        <f t="shared" si="24"/>
        <v>233.843578</v>
      </c>
      <c r="AH25" s="42">
        <f t="shared" si="24"/>
        <v>240.8588853</v>
      </c>
      <c r="AI25" s="42">
        <f t="shared" si="24"/>
        <v>248.0846519</v>
      </c>
      <c r="AJ25" s="43"/>
      <c r="AK25" s="43"/>
      <c r="AL25" s="43"/>
    </row>
    <row r="26">
      <c r="A26" s="25" t="s">
        <v>56</v>
      </c>
      <c r="B26" s="30"/>
      <c r="C26" s="45">
        <f>AVERAGEIF(C2:C25, "&lt;&gt;NA")</f>
        <v>249.5</v>
      </c>
      <c r="D26" s="46">
        <v>0.03</v>
      </c>
      <c r="E26" s="47">
        <f t="shared" ref="E26:AI26" si="25">IF(ISNUMBER(VALUE($C26)), VALUE($C26) * (1 / (1 + $D26)) ^ (2023-E$1), "NA")</f>
        <v>119.4013923</v>
      </c>
      <c r="F26" s="47">
        <f t="shared" si="25"/>
        <v>122.9834341</v>
      </c>
      <c r="G26" s="47">
        <f t="shared" si="25"/>
        <v>126.6729371</v>
      </c>
      <c r="H26" s="47">
        <f t="shared" si="25"/>
        <v>130.4731252</v>
      </c>
      <c r="I26" s="47">
        <f t="shared" si="25"/>
        <v>134.387319</v>
      </c>
      <c r="J26" s="47">
        <f t="shared" si="25"/>
        <v>138.4189385</v>
      </c>
      <c r="K26" s="47">
        <f t="shared" si="25"/>
        <v>142.5715067</v>
      </c>
      <c r="L26" s="47">
        <f t="shared" si="25"/>
        <v>146.8486519</v>
      </c>
      <c r="M26" s="47">
        <f t="shared" si="25"/>
        <v>151.2541115</v>
      </c>
      <c r="N26" s="47">
        <f t="shared" si="25"/>
        <v>155.7917348</v>
      </c>
      <c r="O26" s="47">
        <f t="shared" si="25"/>
        <v>160.4654868</v>
      </c>
      <c r="P26" s="47">
        <f t="shared" si="25"/>
        <v>165.2794515</v>
      </c>
      <c r="Q26" s="47">
        <f t="shared" si="25"/>
        <v>170.237835</v>
      </c>
      <c r="R26" s="47">
        <f t="shared" si="25"/>
        <v>175.34497</v>
      </c>
      <c r="S26" s="47">
        <f t="shared" si="25"/>
        <v>180.6053191</v>
      </c>
      <c r="T26" s="47">
        <f t="shared" si="25"/>
        <v>186.0234787</v>
      </c>
      <c r="U26" s="47">
        <f t="shared" si="25"/>
        <v>191.6041831</v>
      </c>
      <c r="V26" s="47">
        <f t="shared" si="25"/>
        <v>197.3523086</v>
      </c>
      <c r="W26" s="47">
        <f t="shared" si="25"/>
        <v>203.2728778</v>
      </c>
      <c r="X26" s="47">
        <f t="shared" si="25"/>
        <v>209.3710642</v>
      </c>
      <c r="Y26" s="47">
        <f t="shared" si="25"/>
        <v>215.6521961</v>
      </c>
      <c r="Z26" s="47">
        <f t="shared" si="25"/>
        <v>222.121762</v>
      </c>
      <c r="AA26" s="47">
        <f t="shared" si="25"/>
        <v>228.7854148</v>
      </c>
      <c r="AB26" s="47">
        <f t="shared" si="25"/>
        <v>235.6489773</v>
      </c>
      <c r="AC26" s="47">
        <f t="shared" si="25"/>
        <v>242.7184466</v>
      </c>
      <c r="AD26" s="47">
        <f t="shared" si="25"/>
        <v>250</v>
      </c>
      <c r="AE26" s="47">
        <f t="shared" si="25"/>
        <v>257.5</v>
      </c>
      <c r="AF26" s="47">
        <f t="shared" si="25"/>
        <v>265.225</v>
      </c>
      <c r="AG26" s="47">
        <f t="shared" si="25"/>
        <v>273.18175</v>
      </c>
      <c r="AH26" s="47">
        <f t="shared" si="25"/>
        <v>281.3772025</v>
      </c>
      <c r="AI26" s="47">
        <f t="shared" si="25"/>
        <v>289.8185186</v>
      </c>
      <c r="AJ26" s="48"/>
      <c r="AK26" s="48"/>
      <c r="AL26" s="48"/>
    </row>
    <row r="27">
      <c r="A27" s="5"/>
      <c r="B27" s="5"/>
      <c r="C27" s="9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2"/>
      <c r="AH27" s="42"/>
      <c r="AI27" s="42"/>
      <c r="AJ27" s="43"/>
      <c r="AK27" s="43"/>
      <c r="AL27" s="43"/>
    </row>
    <row r="28">
      <c r="A28" s="5"/>
      <c r="B28" s="5"/>
      <c r="C28" s="9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2"/>
      <c r="AH28" s="42"/>
      <c r="AI28" s="42"/>
      <c r="AJ28" s="43"/>
      <c r="AK28" s="43"/>
      <c r="AL28" s="43"/>
    </row>
    <row r="29">
      <c r="A29" s="32" t="s">
        <v>57</v>
      </c>
      <c r="B29" s="5"/>
      <c r="C29" s="9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2"/>
      <c r="AH29" s="42"/>
      <c r="AI29" s="42"/>
      <c r="AJ29" s="43"/>
      <c r="AK29" s="43"/>
      <c r="AL29" s="43"/>
    </row>
    <row r="30">
      <c r="A30" s="22" t="s">
        <v>58</v>
      </c>
      <c r="B30" s="12" t="s">
        <v>60</v>
      </c>
      <c r="C30" s="40">
        <v>537.0</v>
      </c>
      <c r="D30" s="41">
        <v>0.03</v>
      </c>
      <c r="E30" s="42">
        <f t="shared" ref="E30:AI30" si="26">IF(ISNUMBER(VALUE($C30)), VALUE($C30) * (1 / (1 + $D30)) ^ (2023-E$1), "NA")</f>
        <v>256.4741907</v>
      </c>
      <c r="F30" s="42">
        <f t="shared" si="26"/>
        <v>264.1684164</v>
      </c>
      <c r="G30" s="42">
        <f t="shared" si="26"/>
        <v>272.0934689</v>
      </c>
      <c r="H30" s="42">
        <f t="shared" si="26"/>
        <v>280.256273</v>
      </c>
      <c r="I30" s="42">
        <f t="shared" si="26"/>
        <v>288.6639612</v>
      </c>
      <c r="J30" s="42">
        <f t="shared" si="26"/>
        <v>297.32388</v>
      </c>
      <c r="K30" s="42">
        <f t="shared" si="26"/>
        <v>306.2435964</v>
      </c>
      <c r="L30" s="42">
        <f t="shared" si="26"/>
        <v>315.4309043</v>
      </c>
      <c r="M30" s="42">
        <f t="shared" si="26"/>
        <v>324.8938314</v>
      </c>
      <c r="N30" s="42">
        <f t="shared" si="26"/>
        <v>334.6406464</v>
      </c>
      <c r="O30" s="42">
        <f t="shared" si="26"/>
        <v>344.6798658</v>
      </c>
      <c r="P30" s="42">
        <f t="shared" si="26"/>
        <v>355.0202617</v>
      </c>
      <c r="Q30" s="42">
        <f t="shared" si="26"/>
        <v>365.6708696</v>
      </c>
      <c r="R30" s="42">
        <f t="shared" si="26"/>
        <v>376.6409957</v>
      </c>
      <c r="S30" s="42">
        <f t="shared" si="26"/>
        <v>387.9402255</v>
      </c>
      <c r="T30" s="42">
        <f t="shared" si="26"/>
        <v>399.5784323</v>
      </c>
      <c r="U30" s="42">
        <f t="shared" si="26"/>
        <v>411.5657853</v>
      </c>
      <c r="V30" s="42">
        <f t="shared" si="26"/>
        <v>423.9127588</v>
      </c>
      <c r="W30" s="42">
        <f t="shared" si="26"/>
        <v>436.6301416</v>
      </c>
      <c r="X30" s="42">
        <f t="shared" si="26"/>
        <v>449.7290458</v>
      </c>
      <c r="Y30" s="42">
        <f t="shared" si="26"/>
        <v>463.2209172</v>
      </c>
      <c r="Z30" s="42">
        <f t="shared" si="26"/>
        <v>477.1175447</v>
      </c>
      <c r="AA30" s="42">
        <f t="shared" si="26"/>
        <v>491.4310711</v>
      </c>
      <c r="AB30" s="42">
        <f t="shared" si="26"/>
        <v>506.1740032</v>
      </c>
      <c r="AC30" s="42">
        <f t="shared" si="26"/>
        <v>521.3592233</v>
      </c>
      <c r="AD30" s="42">
        <f t="shared" si="26"/>
        <v>537</v>
      </c>
      <c r="AE30" s="42">
        <f t="shared" si="26"/>
        <v>553.11</v>
      </c>
      <c r="AF30" s="42">
        <f t="shared" si="26"/>
        <v>569.7033</v>
      </c>
      <c r="AG30" s="42">
        <f t="shared" si="26"/>
        <v>586.794399</v>
      </c>
      <c r="AH30" s="42">
        <f t="shared" si="26"/>
        <v>604.398231</v>
      </c>
      <c r="AI30" s="42">
        <f t="shared" si="26"/>
        <v>622.5301779</v>
      </c>
      <c r="AJ30" s="43"/>
      <c r="AK30" s="43"/>
      <c r="AL30" s="43"/>
    </row>
    <row r="31">
      <c r="A31" s="6" t="s">
        <v>61</v>
      </c>
      <c r="B31" s="12" t="s">
        <v>62</v>
      </c>
      <c r="C31" s="40">
        <v>194.0</v>
      </c>
      <c r="D31" s="41">
        <v>0.03</v>
      </c>
      <c r="E31" s="42">
        <f t="shared" ref="E31:AI31" si="27">IF(ISNUMBER(VALUE($C31)), VALUE($C31) * (1 / (1 + $D31)) ^ (2023-E$1), "NA")</f>
        <v>92.65548044</v>
      </c>
      <c r="F31" s="42">
        <f t="shared" si="27"/>
        <v>95.43514485</v>
      </c>
      <c r="G31" s="42">
        <f t="shared" si="27"/>
        <v>98.2981992</v>
      </c>
      <c r="H31" s="42">
        <f t="shared" si="27"/>
        <v>101.2471452</v>
      </c>
      <c r="I31" s="42">
        <f t="shared" si="27"/>
        <v>104.2845595</v>
      </c>
      <c r="J31" s="42">
        <f t="shared" si="27"/>
        <v>107.4130963</v>
      </c>
      <c r="K31" s="42">
        <f t="shared" si="27"/>
        <v>110.6354892</v>
      </c>
      <c r="L31" s="42">
        <f t="shared" si="27"/>
        <v>113.9545539</v>
      </c>
      <c r="M31" s="42">
        <f t="shared" si="27"/>
        <v>117.3731905</v>
      </c>
      <c r="N31" s="42">
        <f t="shared" si="27"/>
        <v>120.8943862</v>
      </c>
      <c r="O31" s="42">
        <f t="shared" si="27"/>
        <v>124.5212178</v>
      </c>
      <c r="P31" s="42">
        <f t="shared" si="27"/>
        <v>128.2568543</v>
      </c>
      <c r="Q31" s="42">
        <f t="shared" si="27"/>
        <v>132.10456</v>
      </c>
      <c r="R31" s="42">
        <f t="shared" si="27"/>
        <v>136.0676968</v>
      </c>
      <c r="S31" s="42">
        <f t="shared" si="27"/>
        <v>140.1497277</v>
      </c>
      <c r="T31" s="42">
        <f t="shared" si="27"/>
        <v>144.3542195</v>
      </c>
      <c r="U31" s="42">
        <f t="shared" si="27"/>
        <v>148.6848461</v>
      </c>
      <c r="V31" s="42">
        <f t="shared" si="27"/>
        <v>153.1453915</v>
      </c>
      <c r="W31" s="42">
        <f t="shared" si="27"/>
        <v>157.7397532</v>
      </c>
      <c r="X31" s="42">
        <f t="shared" si="27"/>
        <v>162.4719458</v>
      </c>
      <c r="Y31" s="42">
        <f t="shared" si="27"/>
        <v>167.3461042</v>
      </c>
      <c r="Z31" s="42">
        <f t="shared" si="27"/>
        <v>172.3664873</v>
      </c>
      <c r="AA31" s="42">
        <f t="shared" si="27"/>
        <v>177.5374819</v>
      </c>
      <c r="AB31" s="42">
        <f t="shared" si="27"/>
        <v>182.8636064</v>
      </c>
      <c r="AC31" s="42">
        <f t="shared" si="27"/>
        <v>188.3495146</v>
      </c>
      <c r="AD31" s="42">
        <f t="shared" si="27"/>
        <v>194</v>
      </c>
      <c r="AE31" s="42">
        <f t="shared" si="27"/>
        <v>199.82</v>
      </c>
      <c r="AF31" s="42">
        <f t="shared" si="27"/>
        <v>205.8146</v>
      </c>
      <c r="AG31" s="42">
        <f t="shared" si="27"/>
        <v>211.989038</v>
      </c>
      <c r="AH31" s="42">
        <f t="shared" si="27"/>
        <v>218.3487091</v>
      </c>
      <c r="AI31" s="42">
        <f t="shared" si="27"/>
        <v>224.8991704</v>
      </c>
      <c r="AJ31" s="43"/>
      <c r="AK31" s="43"/>
      <c r="AL31" s="43"/>
    </row>
    <row r="32">
      <c r="A32" s="25" t="s">
        <v>63</v>
      </c>
      <c r="B32" s="30"/>
      <c r="C32" s="49">
        <f>AVERAGE(C30:C31)</f>
        <v>365.5</v>
      </c>
      <c r="D32" s="46">
        <v>0.03</v>
      </c>
      <c r="E32" s="47">
        <f t="shared" ref="E32:AI32" si="28">IF(ISNUMBER(VALUE($C32)), VALUE($C32) * (1 / (1 + $D32)) ^ (2023-E$1), "NA")</f>
        <v>174.8036383</v>
      </c>
      <c r="F32" s="47">
        <f t="shared" si="28"/>
        <v>180.0477475</v>
      </c>
      <c r="G32" s="47">
        <f t="shared" si="28"/>
        <v>185.4491799</v>
      </c>
      <c r="H32" s="47">
        <f t="shared" si="28"/>
        <v>191.0126553</v>
      </c>
      <c r="I32" s="47">
        <f t="shared" si="28"/>
        <v>196.743035</v>
      </c>
      <c r="J32" s="47">
        <f t="shared" si="28"/>
        <v>202.645326</v>
      </c>
      <c r="K32" s="47">
        <f t="shared" si="28"/>
        <v>208.7246858</v>
      </c>
      <c r="L32" s="47">
        <f t="shared" si="28"/>
        <v>214.9864264</v>
      </c>
      <c r="M32" s="47">
        <f t="shared" si="28"/>
        <v>221.4360192</v>
      </c>
      <c r="N32" s="47">
        <f t="shared" si="28"/>
        <v>228.0790998</v>
      </c>
      <c r="O32" s="47">
        <f t="shared" si="28"/>
        <v>234.9214727</v>
      </c>
      <c r="P32" s="47">
        <f t="shared" si="28"/>
        <v>241.9691169</v>
      </c>
      <c r="Q32" s="47">
        <f t="shared" si="28"/>
        <v>249.2281904</v>
      </c>
      <c r="R32" s="47">
        <f t="shared" si="28"/>
        <v>256.7050362</v>
      </c>
      <c r="S32" s="47">
        <f t="shared" si="28"/>
        <v>264.4061872</v>
      </c>
      <c r="T32" s="47">
        <f t="shared" si="28"/>
        <v>272.3383729</v>
      </c>
      <c r="U32" s="47">
        <f t="shared" si="28"/>
        <v>280.508524</v>
      </c>
      <c r="V32" s="47">
        <f t="shared" si="28"/>
        <v>288.9237798</v>
      </c>
      <c r="W32" s="47">
        <f t="shared" si="28"/>
        <v>297.5914932</v>
      </c>
      <c r="X32" s="47">
        <f t="shared" si="28"/>
        <v>306.5192379</v>
      </c>
      <c r="Y32" s="47">
        <f t="shared" si="28"/>
        <v>315.7148151</v>
      </c>
      <c r="Z32" s="47">
        <f t="shared" si="28"/>
        <v>325.1862595</v>
      </c>
      <c r="AA32" s="47">
        <f t="shared" si="28"/>
        <v>334.9418473</v>
      </c>
      <c r="AB32" s="47">
        <f t="shared" si="28"/>
        <v>344.9901027</v>
      </c>
      <c r="AC32" s="47">
        <f t="shared" si="28"/>
        <v>355.3398058</v>
      </c>
      <c r="AD32" s="47">
        <f t="shared" si="28"/>
        <v>366</v>
      </c>
      <c r="AE32" s="47">
        <f t="shared" si="28"/>
        <v>376.98</v>
      </c>
      <c r="AF32" s="47">
        <f t="shared" si="28"/>
        <v>388.2894</v>
      </c>
      <c r="AG32" s="47">
        <f t="shared" si="28"/>
        <v>399.938082</v>
      </c>
      <c r="AH32" s="47">
        <f t="shared" si="28"/>
        <v>411.9362245</v>
      </c>
      <c r="AI32" s="47">
        <f t="shared" si="28"/>
        <v>424.2943112</v>
      </c>
      <c r="AJ32" s="48"/>
      <c r="AK32" s="48"/>
      <c r="AL32" s="48"/>
    </row>
    <row r="33">
      <c r="A33" s="5"/>
      <c r="B33" s="5"/>
      <c r="C33" s="9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3"/>
      <c r="AK33" s="43"/>
      <c r="AL33" s="43"/>
    </row>
    <row r="34">
      <c r="A34" s="32" t="s">
        <v>64</v>
      </c>
      <c r="B34" s="5"/>
      <c r="C34" s="9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3"/>
      <c r="AK34" s="43"/>
      <c r="AL34" s="43"/>
    </row>
    <row r="35">
      <c r="A35" s="19" t="s">
        <v>65</v>
      </c>
      <c r="B35" s="12" t="s">
        <v>67</v>
      </c>
      <c r="C35" s="40">
        <v>1273.0</v>
      </c>
      <c r="D35" s="41">
        <v>0.03</v>
      </c>
      <c r="E35" s="42">
        <f t="shared" ref="E35:AI35" si="29">IF(ISNUMBER(VALUE($C35)), VALUE($C35) * (1 / (1 + $D35)) ^ (2023-E$1), "NA")</f>
        <v>607.9918897</v>
      </c>
      <c r="F35" s="42">
        <f t="shared" si="29"/>
        <v>626.2316464</v>
      </c>
      <c r="G35" s="42">
        <f t="shared" si="29"/>
        <v>645.0185958</v>
      </c>
      <c r="H35" s="42">
        <f t="shared" si="29"/>
        <v>664.3691536</v>
      </c>
      <c r="I35" s="42">
        <f t="shared" si="29"/>
        <v>684.3002282</v>
      </c>
      <c r="J35" s="42">
        <f t="shared" si="29"/>
        <v>704.8292351</v>
      </c>
      <c r="K35" s="42">
        <f t="shared" si="29"/>
        <v>725.9741121</v>
      </c>
      <c r="L35" s="42">
        <f t="shared" si="29"/>
        <v>747.7533355</v>
      </c>
      <c r="M35" s="42">
        <f t="shared" si="29"/>
        <v>770.1859356</v>
      </c>
      <c r="N35" s="42">
        <f t="shared" si="29"/>
        <v>793.2915136</v>
      </c>
      <c r="O35" s="42">
        <f t="shared" si="29"/>
        <v>817.090259</v>
      </c>
      <c r="P35" s="42">
        <f t="shared" si="29"/>
        <v>841.6029668</v>
      </c>
      <c r="Q35" s="42">
        <f t="shared" si="29"/>
        <v>866.8510558</v>
      </c>
      <c r="R35" s="42">
        <f t="shared" si="29"/>
        <v>892.8565875</v>
      </c>
      <c r="S35" s="42">
        <f t="shared" si="29"/>
        <v>919.6422851</v>
      </c>
      <c r="T35" s="42">
        <f t="shared" si="29"/>
        <v>947.2315537</v>
      </c>
      <c r="U35" s="42">
        <f t="shared" si="29"/>
        <v>975.6485003</v>
      </c>
      <c r="V35" s="42">
        <f t="shared" si="29"/>
        <v>1004.917955</v>
      </c>
      <c r="W35" s="42">
        <f t="shared" si="29"/>
        <v>1035.065494</v>
      </c>
      <c r="X35" s="42">
        <f t="shared" si="29"/>
        <v>1066.117459</v>
      </c>
      <c r="Y35" s="42">
        <f t="shared" si="29"/>
        <v>1098.100983</v>
      </c>
      <c r="Z35" s="42">
        <f t="shared" si="29"/>
        <v>1131.044012</v>
      </c>
      <c r="AA35" s="42">
        <f t="shared" si="29"/>
        <v>1164.975332</v>
      </c>
      <c r="AB35" s="42">
        <f t="shared" si="29"/>
        <v>1199.924592</v>
      </c>
      <c r="AC35" s="42">
        <f t="shared" si="29"/>
        <v>1235.92233</v>
      </c>
      <c r="AD35" s="42">
        <f t="shared" si="29"/>
        <v>1273</v>
      </c>
      <c r="AE35" s="42">
        <f t="shared" si="29"/>
        <v>1311.19</v>
      </c>
      <c r="AF35" s="42">
        <f t="shared" si="29"/>
        <v>1350.5257</v>
      </c>
      <c r="AG35" s="42">
        <f t="shared" si="29"/>
        <v>1391.041471</v>
      </c>
      <c r="AH35" s="42">
        <f t="shared" si="29"/>
        <v>1432.772715</v>
      </c>
      <c r="AI35" s="42">
        <f t="shared" si="29"/>
        <v>1475.755897</v>
      </c>
      <c r="AJ35" s="43"/>
      <c r="AK35" s="43"/>
      <c r="AL35" s="43"/>
    </row>
    <row r="36">
      <c r="A36" s="19" t="s">
        <v>68</v>
      </c>
      <c r="B36" s="35"/>
      <c r="C36" s="50" t="s">
        <v>14</v>
      </c>
      <c r="D36" s="41">
        <v>0.03</v>
      </c>
      <c r="E36" s="42" t="str">
        <f t="shared" ref="E36:AI36" si="30">IF(ISNUMBER(VALUE($C36)), VALUE($C36) * (1 / (1 + $D36)) ^ (2023-E$1), "NA")</f>
        <v>NA</v>
      </c>
      <c r="F36" s="42" t="str">
        <f t="shared" si="30"/>
        <v>NA</v>
      </c>
      <c r="G36" s="42" t="str">
        <f t="shared" si="30"/>
        <v>NA</v>
      </c>
      <c r="H36" s="42" t="str">
        <f t="shared" si="30"/>
        <v>NA</v>
      </c>
      <c r="I36" s="42" t="str">
        <f t="shared" si="30"/>
        <v>NA</v>
      </c>
      <c r="J36" s="42" t="str">
        <f t="shared" si="30"/>
        <v>NA</v>
      </c>
      <c r="K36" s="42" t="str">
        <f t="shared" si="30"/>
        <v>NA</v>
      </c>
      <c r="L36" s="42" t="str">
        <f t="shared" si="30"/>
        <v>NA</v>
      </c>
      <c r="M36" s="42" t="str">
        <f t="shared" si="30"/>
        <v>NA</v>
      </c>
      <c r="N36" s="42" t="str">
        <f t="shared" si="30"/>
        <v>NA</v>
      </c>
      <c r="O36" s="42" t="str">
        <f t="shared" si="30"/>
        <v>NA</v>
      </c>
      <c r="P36" s="42" t="str">
        <f t="shared" si="30"/>
        <v>NA</v>
      </c>
      <c r="Q36" s="42" t="str">
        <f t="shared" si="30"/>
        <v>NA</v>
      </c>
      <c r="R36" s="42" t="str">
        <f t="shared" si="30"/>
        <v>NA</v>
      </c>
      <c r="S36" s="42" t="str">
        <f t="shared" si="30"/>
        <v>NA</v>
      </c>
      <c r="T36" s="42" t="str">
        <f t="shared" si="30"/>
        <v>NA</v>
      </c>
      <c r="U36" s="42" t="str">
        <f t="shared" si="30"/>
        <v>NA</v>
      </c>
      <c r="V36" s="42" t="str">
        <f t="shared" si="30"/>
        <v>NA</v>
      </c>
      <c r="W36" s="42" t="str">
        <f t="shared" si="30"/>
        <v>NA</v>
      </c>
      <c r="X36" s="42" t="str">
        <f t="shared" si="30"/>
        <v>NA</v>
      </c>
      <c r="Y36" s="42" t="str">
        <f t="shared" si="30"/>
        <v>NA</v>
      </c>
      <c r="Z36" s="42" t="str">
        <f t="shared" si="30"/>
        <v>NA</v>
      </c>
      <c r="AA36" s="42" t="str">
        <f t="shared" si="30"/>
        <v>NA</v>
      </c>
      <c r="AB36" s="42" t="str">
        <f t="shared" si="30"/>
        <v>NA</v>
      </c>
      <c r="AC36" s="42" t="str">
        <f t="shared" si="30"/>
        <v>NA</v>
      </c>
      <c r="AD36" s="42" t="str">
        <f t="shared" si="30"/>
        <v>NA</v>
      </c>
      <c r="AE36" s="42" t="str">
        <f t="shared" si="30"/>
        <v>NA</v>
      </c>
      <c r="AF36" s="42" t="str">
        <f t="shared" si="30"/>
        <v>NA</v>
      </c>
      <c r="AG36" s="42" t="str">
        <f t="shared" si="30"/>
        <v>NA</v>
      </c>
      <c r="AH36" s="42" t="str">
        <f t="shared" si="30"/>
        <v>NA</v>
      </c>
      <c r="AI36" s="42" t="str">
        <f t="shared" si="30"/>
        <v>NA</v>
      </c>
      <c r="AJ36" s="43"/>
      <c r="AK36" s="43"/>
      <c r="AL36" s="43"/>
    </row>
    <row r="37">
      <c r="A37" s="19" t="s">
        <v>69</v>
      </c>
      <c r="B37" s="12" t="s">
        <v>70</v>
      </c>
      <c r="C37" s="50">
        <v>462.0</v>
      </c>
      <c r="D37" s="41">
        <v>0.03</v>
      </c>
      <c r="E37" s="42">
        <f t="shared" ref="E37:AI37" si="31">IF(ISNUMBER(VALUE($C37)), VALUE($C37) * (1 / (1 + $D37)) ^ (2023-E$1), "NA")</f>
        <v>220.653773</v>
      </c>
      <c r="F37" s="42">
        <f t="shared" si="31"/>
        <v>227.2733862</v>
      </c>
      <c r="G37" s="42">
        <f t="shared" si="31"/>
        <v>234.0915878</v>
      </c>
      <c r="H37" s="42">
        <f t="shared" si="31"/>
        <v>241.1143354</v>
      </c>
      <c r="I37" s="42">
        <f t="shared" si="31"/>
        <v>248.3477655</v>
      </c>
      <c r="J37" s="42">
        <f t="shared" si="31"/>
        <v>255.7981984</v>
      </c>
      <c r="K37" s="42">
        <f t="shared" si="31"/>
        <v>263.4721444</v>
      </c>
      <c r="L37" s="42">
        <f t="shared" si="31"/>
        <v>271.3763087</v>
      </c>
      <c r="M37" s="42">
        <f t="shared" si="31"/>
        <v>279.517598</v>
      </c>
      <c r="N37" s="42">
        <f t="shared" si="31"/>
        <v>287.9031259</v>
      </c>
      <c r="O37" s="42">
        <f t="shared" si="31"/>
        <v>296.5402197</v>
      </c>
      <c r="P37" s="42">
        <f t="shared" si="31"/>
        <v>305.4364263</v>
      </c>
      <c r="Q37" s="42">
        <f t="shared" si="31"/>
        <v>314.5995191</v>
      </c>
      <c r="R37" s="42">
        <f t="shared" si="31"/>
        <v>324.0375046</v>
      </c>
      <c r="S37" s="42">
        <f t="shared" si="31"/>
        <v>333.7586298</v>
      </c>
      <c r="T37" s="42">
        <f t="shared" si="31"/>
        <v>343.7713887</v>
      </c>
      <c r="U37" s="42">
        <f t="shared" si="31"/>
        <v>354.0845303</v>
      </c>
      <c r="V37" s="42">
        <f t="shared" si="31"/>
        <v>364.7070663</v>
      </c>
      <c r="W37" s="42">
        <f t="shared" si="31"/>
        <v>375.6482782</v>
      </c>
      <c r="X37" s="42">
        <f t="shared" si="31"/>
        <v>386.9177266</v>
      </c>
      <c r="Y37" s="42">
        <f t="shared" si="31"/>
        <v>398.5252584</v>
      </c>
      <c r="Z37" s="42">
        <f t="shared" si="31"/>
        <v>410.4810161</v>
      </c>
      <c r="AA37" s="42">
        <f t="shared" si="31"/>
        <v>422.7954466</v>
      </c>
      <c r="AB37" s="42">
        <f t="shared" si="31"/>
        <v>435.47931</v>
      </c>
      <c r="AC37" s="42">
        <f t="shared" si="31"/>
        <v>448.5436893</v>
      </c>
      <c r="AD37" s="42">
        <f t="shared" si="31"/>
        <v>462</v>
      </c>
      <c r="AE37" s="42">
        <f t="shared" si="31"/>
        <v>475.86</v>
      </c>
      <c r="AF37" s="42">
        <f t="shared" si="31"/>
        <v>490.1358</v>
      </c>
      <c r="AG37" s="42">
        <f t="shared" si="31"/>
        <v>504.839874</v>
      </c>
      <c r="AH37" s="42">
        <f t="shared" si="31"/>
        <v>519.9850702</v>
      </c>
      <c r="AI37" s="42">
        <f t="shared" si="31"/>
        <v>535.5846223</v>
      </c>
      <c r="AJ37" s="43"/>
      <c r="AK37" s="43"/>
      <c r="AL37" s="43"/>
    </row>
    <row r="38">
      <c r="A38" s="6" t="s">
        <v>71</v>
      </c>
      <c r="B38" s="12" t="s">
        <v>72</v>
      </c>
      <c r="C38" s="40">
        <v>316.0</v>
      </c>
      <c r="D38" s="41">
        <v>0.03</v>
      </c>
      <c r="E38" s="42">
        <f t="shared" ref="E38:AI38" si="32">IF(ISNUMBER(VALUE($C38)), VALUE($C38) * (1 / (1 + $D38)) ^ (2023-E$1), "NA")</f>
        <v>150.9233599</v>
      </c>
      <c r="F38" s="42">
        <f t="shared" si="32"/>
        <v>155.4510607</v>
      </c>
      <c r="G38" s="42">
        <f t="shared" si="32"/>
        <v>160.1145925</v>
      </c>
      <c r="H38" s="42">
        <f t="shared" si="32"/>
        <v>164.9180303</v>
      </c>
      <c r="I38" s="42">
        <f t="shared" si="32"/>
        <v>169.8655712</v>
      </c>
      <c r="J38" s="42">
        <f t="shared" si="32"/>
        <v>174.9615383</v>
      </c>
      <c r="K38" s="42">
        <f t="shared" si="32"/>
        <v>180.2103845</v>
      </c>
      <c r="L38" s="42">
        <f t="shared" si="32"/>
        <v>185.616696</v>
      </c>
      <c r="M38" s="42">
        <f t="shared" si="32"/>
        <v>191.1851969</v>
      </c>
      <c r="N38" s="42">
        <f t="shared" si="32"/>
        <v>196.9207528</v>
      </c>
      <c r="O38" s="42">
        <f t="shared" si="32"/>
        <v>202.8283754</v>
      </c>
      <c r="P38" s="42">
        <f t="shared" si="32"/>
        <v>208.9132266</v>
      </c>
      <c r="Q38" s="42">
        <f t="shared" si="32"/>
        <v>215.1806234</v>
      </c>
      <c r="R38" s="42">
        <f t="shared" si="32"/>
        <v>221.6360421</v>
      </c>
      <c r="S38" s="42">
        <f t="shared" si="32"/>
        <v>228.2851234</v>
      </c>
      <c r="T38" s="42">
        <f t="shared" si="32"/>
        <v>235.1336771</v>
      </c>
      <c r="U38" s="42">
        <f t="shared" si="32"/>
        <v>242.1876874</v>
      </c>
      <c r="V38" s="42">
        <f t="shared" si="32"/>
        <v>249.453318</v>
      </c>
      <c r="W38" s="42">
        <f t="shared" si="32"/>
        <v>256.9369176</v>
      </c>
      <c r="X38" s="42">
        <f t="shared" si="32"/>
        <v>264.6450251</v>
      </c>
      <c r="Y38" s="42">
        <f t="shared" si="32"/>
        <v>272.5843759</v>
      </c>
      <c r="Z38" s="42">
        <f t="shared" si="32"/>
        <v>280.7619071</v>
      </c>
      <c r="AA38" s="42">
        <f t="shared" si="32"/>
        <v>289.1847644</v>
      </c>
      <c r="AB38" s="42">
        <f t="shared" si="32"/>
        <v>297.8603073</v>
      </c>
      <c r="AC38" s="42">
        <f t="shared" si="32"/>
        <v>306.7961165</v>
      </c>
      <c r="AD38" s="42">
        <f t="shared" si="32"/>
        <v>316</v>
      </c>
      <c r="AE38" s="42">
        <f t="shared" si="32"/>
        <v>325.48</v>
      </c>
      <c r="AF38" s="42">
        <f t="shared" si="32"/>
        <v>335.2444</v>
      </c>
      <c r="AG38" s="42">
        <f t="shared" si="32"/>
        <v>345.301732</v>
      </c>
      <c r="AH38" s="42">
        <f t="shared" si="32"/>
        <v>355.660784</v>
      </c>
      <c r="AI38" s="42">
        <f t="shared" si="32"/>
        <v>366.3306075</v>
      </c>
      <c r="AJ38" s="43"/>
      <c r="AK38" s="43"/>
      <c r="AL38" s="43"/>
    </row>
    <row r="39">
      <c r="A39" s="21" t="s">
        <v>73</v>
      </c>
      <c r="B39" s="12" t="s">
        <v>74</v>
      </c>
      <c r="C39" s="40">
        <v>322.0</v>
      </c>
      <c r="D39" s="41">
        <v>0.03</v>
      </c>
      <c r="E39" s="42">
        <f t="shared" ref="E39:AI39" si="33">IF(ISNUMBER(VALUE($C39)), VALUE($C39) * (1 / (1 + $D39)) ^ (2023-E$1), "NA")</f>
        <v>153.7889933</v>
      </c>
      <c r="F39" s="42">
        <f t="shared" si="33"/>
        <v>158.4026631</v>
      </c>
      <c r="G39" s="42">
        <f t="shared" si="33"/>
        <v>163.154743</v>
      </c>
      <c r="H39" s="42">
        <f t="shared" si="33"/>
        <v>168.0493853</v>
      </c>
      <c r="I39" s="42">
        <f t="shared" si="33"/>
        <v>173.0908668</v>
      </c>
      <c r="J39" s="42">
        <f t="shared" si="33"/>
        <v>178.2835928</v>
      </c>
      <c r="K39" s="42">
        <f t="shared" si="33"/>
        <v>183.6321006</v>
      </c>
      <c r="L39" s="42">
        <f t="shared" si="33"/>
        <v>189.1410637</v>
      </c>
      <c r="M39" s="42">
        <f t="shared" si="33"/>
        <v>194.8152956</v>
      </c>
      <c r="N39" s="42">
        <f t="shared" si="33"/>
        <v>200.6597544</v>
      </c>
      <c r="O39" s="42">
        <f t="shared" si="33"/>
        <v>206.6795471</v>
      </c>
      <c r="P39" s="42">
        <f t="shared" si="33"/>
        <v>212.8799335</v>
      </c>
      <c r="Q39" s="42">
        <f t="shared" si="33"/>
        <v>219.2663315</v>
      </c>
      <c r="R39" s="42">
        <f t="shared" si="33"/>
        <v>225.8443214</v>
      </c>
      <c r="S39" s="42">
        <f t="shared" si="33"/>
        <v>232.6196511</v>
      </c>
      <c r="T39" s="42">
        <f t="shared" si="33"/>
        <v>239.5982406</v>
      </c>
      <c r="U39" s="42">
        <f t="shared" si="33"/>
        <v>246.7861878</v>
      </c>
      <c r="V39" s="42">
        <f t="shared" si="33"/>
        <v>254.1897734</v>
      </c>
      <c r="W39" s="42">
        <f t="shared" si="33"/>
        <v>261.8154667</v>
      </c>
      <c r="X39" s="42">
        <f t="shared" si="33"/>
        <v>269.6699307</v>
      </c>
      <c r="Y39" s="42">
        <f t="shared" si="33"/>
        <v>277.7600286</v>
      </c>
      <c r="Z39" s="42">
        <f t="shared" si="33"/>
        <v>286.0928294</v>
      </c>
      <c r="AA39" s="42">
        <f t="shared" si="33"/>
        <v>294.6756143</v>
      </c>
      <c r="AB39" s="42">
        <f t="shared" si="33"/>
        <v>303.5158827</v>
      </c>
      <c r="AC39" s="42">
        <f t="shared" si="33"/>
        <v>312.6213592</v>
      </c>
      <c r="AD39" s="42">
        <f t="shared" si="33"/>
        <v>322</v>
      </c>
      <c r="AE39" s="42">
        <f t="shared" si="33"/>
        <v>331.66</v>
      </c>
      <c r="AF39" s="42">
        <f t="shared" si="33"/>
        <v>341.6098</v>
      </c>
      <c r="AG39" s="42">
        <f t="shared" si="33"/>
        <v>351.858094</v>
      </c>
      <c r="AH39" s="42">
        <f t="shared" si="33"/>
        <v>362.4138368</v>
      </c>
      <c r="AI39" s="42">
        <f t="shared" si="33"/>
        <v>373.2862519</v>
      </c>
      <c r="AJ39" s="43"/>
      <c r="AK39" s="43"/>
      <c r="AL39" s="43"/>
    </row>
    <row r="40">
      <c r="A40" s="22" t="s">
        <v>75</v>
      </c>
      <c r="B40" s="12" t="s">
        <v>76</v>
      </c>
      <c r="C40" s="40">
        <v>762.0</v>
      </c>
      <c r="D40" s="41">
        <v>0.03</v>
      </c>
      <c r="E40" s="42">
        <f t="shared" ref="E40:AI40" si="34">IF(ISNUMBER(VALUE($C40)), VALUE($C40) * (1 / (1 + $D40)) ^ (2023-E$1), "NA")</f>
        <v>363.9354438</v>
      </c>
      <c r="F40" s="42">
        <f t="shared" si="34"/>
        <v>374.8535071</v>
      </c>
      <c r="G40" s="42">
        <f t="shared" si="34"/>
        <v>386.0991123</v>
      </c>
      <c r="H40" s="42">
        <f t="shared" si="34"/>
        <v>397.6820857</v>
      </c>
      <c r="I40" s="42">
        <f t="shared" si="34"/>
        <v>409.6125482</v>
      </c>
      <c r="J40" s="42">
        <f t="shared" si="34"/>
        <v>421.9009247</v>
      </c>
      <c r="K40" s="42">
        <f t="shared" si="34"/>
        <v>434.5579524</v>
      </c>
      <c r="L40" s="42">
        <f t="shared" si="34"/>
        <v>447.594691</v>
      </c>
      <c r="M40" s="42">
        <f t="shared" si="34"/>
        <v>461.0225317</v>
      </c>
      <c r="N40" s="42">
        <f t="shared" si="34"/>
        <v>474.8532077</v>
      </c>
      <c r="O40" s="42">
        <f t="shared" si="34"/>
        <v>489.0988039</v>
      </c>
      <c r="P40" s="42">
        <f t="shared" si="34"/>
        <v>503.771768</v>
      </c>
      <c r="Q40" s="42">
        <f t="shared" si="34"/>
        <v>518.8849211</v>
      </c>
      <c r="R40" s="42">
        <f t="shared" si="34"/>
        <v>534.4514687</v>
      </c>
      <c r="S40" s="42">
        <f t="shared" si="34"/>
        <v>550.4850128</v>
      </c>
      <c r="T40" s="42">
        <f t="shared" si="34"/>
        <v>566.9995632</v>
      </c>
      <c r="U40" s="42">
        <f t="shared" si="34"/>
        <v>584.00955</v>
      </c>
      <c r="V40" s="42">
        <f t="shared" si="34"/>
        <v>601.5298365</v>
      </c>
      <c r="W40" s="42">
        <f t="shared" si="34"/>
        <v>619.5757316</v>
      </c>
      <c r="X40" s="42">
        <f t="shared" si="34"/>
        <v>638.1630036</v>
      </c>
      <c r="Y40" s="42">
        <f t="shared" si="34"/>
        <v>657.3078937</v>
      </c>
      <c r="Z40" s="42">
        <f t="shared" si="34"/>
        <v>677.0271305</v>
      </c>
      <c r="AA40" s="42">
        <f t="shared" si="34"/>
        <v>697.3379444</v>
      </c>
      <c r="AB40" s="42">
        <f t="shared" si="34"/>
        <v>718.2580828</v>
      </c>
      <c r="AC40" s="42">
        <f t="shared" si="34"/>
        <v>739.8058252</v>
      </c>
      <c r="AD40" s="42">
        <f t="shared" si="34"/>
        <v>762</v>
      </c>
      <c r="AE40" s="42">
        <f t="shared" si="34"/>
        <v>784.86</v>
      </c>
      <c r="AF40" s="42">
        <f t="shared" si="34"/>
        <v>808.4058</v>
      </c>
      <c r="AG40" s="42">
        <f t="shared" si="34"/>
        <v>832.657974</v>
      </c>
      <c r="AH40" s="42">
        <f t="shared" si="34"/>
        <v>857.6377132</v>
      </c>
      <c r="AI40" s="42">
        <f t="shared" si="34"/>
        <v>883.3668446</v>
      </c>
      <c r="AJ40" s="43"/>
      <c r="AK40" s="43"/>
      <c r="AL40" s="43"/>
    </row>
    <row r="41">
      <c r="A41" s="21" t="s">
        <v>77</v>
      </c>
      <c r="B41" s="12" t="s">
        <v>78</v>
      </c>
      <c r="C41" s="40">
        <v>314.0</v>
      </c>
      <c r="D41" s="41">
        <v>0.03</v>
      </c>
      <c r="E41" s="42">
        <f t="shared" ref="E41:AI41" si="35">IF(ISNUMBER(VALUE($C41)), VALUE($C41) * (1 / (1 + $D41)) ^ (2023-E$1), "NA")</f>
        <v>149.9681487</v>
      </c>
      <c r="F41" s="42">
        <f t="shared" si="35"/>
        <v>154.4671932</v>
      </c>
      <c r="G41" s="42">
        <f t="shared" si="35"/>
        <v>159.101209</v>
      </c>
      <c r="H41" s="42">
        <f t="shared" si="35"/>
        <v>163.8742453</v>
      </c>
      <c r="I41" s="42">
        <f t="shared" si="35"/>
        <v>168.7904726</v>
      </c>
      <c r="J41" s="42">
        <f t="shared" si="35"/>
        <v>173.8541868</v>
      </c>
      <c r="K41" s="42">
        <f t="shared" si="35"/>
        <v>179.0698124</v>
      </c>
      <c r="L41" s="42">
        <f t="shared" si="35"/>
        <v>184.4419068</v>
      </c>
      <c r="M41" s="42">
        <f t="shared" si="35"/>
        <v>189.975164</v>
      </c>
      <c r="N41" s="42">
        <f t="shared" si="35"/>
        <v>195.6744189</v>
      </c>
      <c r="O41" s="42">
        <f t="shared" si="35"/>
        <v>201.5446515</v>
      </c>
      <c r="P41" s="42">
        <f t="shared" si="35"/>
        <v>207.590991</v>
      </c>
      <c r="Q41" s="42">
        <f t="shared" si="35"/>
        <v>213.8187208</v>
      </c>
      <c r="R41" s="42">
        <f t="shared" si="35"/>
        <v>220.2332824</v>
      </c>
      <c r="S41" s="42">
        <f t="shared" si="35"/>
        <v>226.8402809</v>
      </c>
      <c r="T41" s="42">
        <f t="shared" si="35"/>
        <v>233.6454893</v>
      </c>
      <c r="U41" s="42">
        <f t="shared" si="35"/>
        <v>240.654854</v>
      </c>
      <c r="V41" s="42">
        <f t="shared" si="35"/>
        <v>247.8744996</v>
      </c>
      <c r="W41" s="42">
        <f t="shared" si="35"/>
        <v>255.3107346</v>
      </c>
      <c r="X41" s="42">
        <f t="shared" si="35"/>
        <v>262.9700566</v>
      </c>
      <c r="Y41" s="42">
        <f t="shared" si="35"/>
        <v>270.8591583</v>
      </c>
      <c r="Z41" s="42">
        <f t="shared" si="35"/>
        <v>278.984933</v>
      </c>
      <c r="AA41" s="42">
        <f t="shared" si="35"/>
        <v>287.354481</v>
      </c>
      <c r="AB41" s="42">
        <f t="shared" si="35"/>
        <v>295.9751155</v>
      </c>
      <c r="AC41" s="42">
        <f t="shared" si="35"/>
        <v>304.8543689</v>
      </c>
      <c r="AD41" s="42">
        <f t="shared" si="35"/>
        <v>314</v>
      </c>
      <c r="AE41" s="42">
        <f t="shared" si="35"/>
        <v>323.42</v>
      </c>
      <c r="AF41" s="42">
        <f t="shared" si="35"/>
        <v>333.1226</v>
      </c>
      <c r="AG41" s="42">
        <f t="shared" si="35"/>
        <v>343.116278</v>
      </c>
      <c r="AH41" s="42">
        <f t="shared" si="35"/>
        <v>353.4097663</v>
      </c>
      <c r="AI41" s="42">
        <f t="shared" si="35"/>
        <v>364.0120593</v>
      </c>
      <c r="AJ41" s="43"/>
      <c r="AK41" s="43"/>
      <c r="AL41" s="43"/>
    </row>
    <row r="42">
      <c r="A42" s="8" t="s">
        <v>79</v>
      </c>
      <c r="B42" s="35"/>
      <c r="C42" s="40" t="s">
        <v>14</v>
      </c>
      <c r="D42" s="41">
        <v>0.03</v>
      </c>
      <c r="E42" s="42" t="str">
        <f t="shared" ref="E42:AI42" si="36">IF(ISNUMBER(VALUE($C42)), VALUE($C42) * (1 / (1 + $D42)) ^ (2023-E$1), "NA")</f>
        <v>NA</v>
      </c>
      <c r="F42" s="42" t="str">
        <f t="shared" si="36"/>
        <v>NA</v>
      </c>
      <c r="G42" s="42" t="str">
        <f t="shared" si="36"/>
        <v>NA</v>
      </c>
      <c r="H42" s="42" t="str">
        <f t="shared" si="36"/>
        <v>NA</v>
      </c>
      <c r="I42" s="42" t="str">
        <f t="shared" si="36"/>
        <v>NA</v>
      </c>
      <c r="J42" s="42" t="str">
        <f t="shared" si="36"/>
        <v>NA</v>
      </c>
      <c r="K42" s="42" t="str">
        <f t="shared" si="36"/>
        <v>NA</v>
      </c>
      <c r="L42" s="42" t="str">
        <f t="shared" si="36"/>
        <v>NA</v>
      </c>
      <c r="M42" s="42" t="str">
        <f t="shared" si="36"/>
        <v>NA</v>
      </c>
      <c r="N42" s="42" t="str">
        <f t="shared" si="36"/>
        <v>NA</v>
      </c>
      <c r="O42" s="42" t="str">
        <f t="shared" si="36"/>
        <v>NA</v>
      </c>
      <c r="P42" s="42" t="str">
        <f t="shared" si="36"/>
        <v>NA</v>
      </c>
      <c r="Q42" s="42" t="str">
        <f t="shared" si="36"/>
        <v>NA</v>
      </c>
      <c r="R42" s="42" t="str">
        <f t="shared" si="36"/>
        <v>NA</v>
      </c>
      <c r="S42" s="42" t="str">
        <f t="shared" si="36"/>
        <v>NA</v>
      </c>
      <c r="T42" s="42" t="str">
        <f t="shared" si="36"/>
        <v>NA</v>
      </c>
      <c r="U42" s="42" t="str">
        <f t="shared" si="36"/>
        <v>NA</v>
      </c>
      <c r="V42" s="42" t="str">
        <f t="shared" si="36"/>
        <v>NA</v>
      </c>
      <c r="W42" s="42" t="str">
        <f t="shared" si="36"/>
        <v>NA</v>
      </c>
      <c r="X42" s="42" t="str">
        <f t="shared" si="36"/>
        <v>NA</v>
      </c>
      <c r="Y42" s="42" t="str">
        <f t="shared" si="36"/>
        <v>NA</v>
      </c>
      <c r="Z42" s="42" t="str">
        <f t="shared" si="36"/>
        <v>NA</v>
      </c>
      <c r="AA42" s="42" t="str">
        <f t="shared" si="36"/>
        <v>NA</v>
      </c>
      <c r="AB42" s="42" t="str">
        <f t="shared" si="36"/>
        <v>NA</v>
      </c>
      <c r="AC42" s="42" t="str">
        <f t="shared" si="36"/>
        <v>NA</v>
      </c>
      <c r="AD42" s="42" t="str">
        <f t="shared" si="36"/>
        <v>NA</v>
      </c>
      <c r="AE42" s="42" t="str">
        <f t="shared" si="36"/>
        <v>NA</v>
      </c>
      <c r="AF42" s="42" t="str">
        <f t="shared" si="36"/>
        <v>NA</v>
      </c>
      <c r="AG42" s="42" t="str">
        <f t="shared" si="36"/>
        <v>NA</v>
      </c>
      <c r="AH42" s="42" t="str">
        <f t="shared" si="36"/>
        <v>NA</v>
      </c>
      <c r="AI42" s="42" t="str">
        <f t="shared" si="36"/>
        <v>NA</v>
      </c>
      <c r="AJ42" s="43"/>
      <c r="AK42" s="43"/>
      <c r="AL42" s="43"/>
    </row>
    <row r="43">
      <c r="A43" s="25" t="s">
        <v>80</v>
      </c>
      <c r="B43" s="30"/>
      <c r="C43" s="26">
        <f>AVERAGEIF(C35:C42, "&lt;&gt;NA")</f>
        <v>574.8333333</v>
      </c>
      <c r="D43" s="46">
        <v>0.03</v>
      </c>
      <c r="E43" s="47">
        <f t="shared" ref="E43:AI43" si="37">IF(ISNUMBER(VALUE($C43)), VALUE($C43) * (1 / (1 + $D43)) ^ (2023-E$1), "NA")</f>
        <v>274.6232023</v>
      </c>
      <c r="F43" s="47">
        <f t="shared" si="37"/>
        <v>282.8618984</v>
      </c>
      <c r="G43" s="47">
        <f t="shared" si="37"/>
        <v>291.3477553</v>
      </c>
      <c r="H43" s="47">
        <f t="shared" si="37"/>
        <v>300.088188</v>
      </c>
      <c r="I43" s="47">
        <f t="shared" si="37"/>
        <v>309.0908336</v>
      </c>
      <c r="J43" s="47">
        <f t="shared" si="37"/>
        <v>318.3635587</v>
      </c>
      <c r="K43" s="47">
        <f t="shared" si="37"/>
        <v>327.9144654</v>
      </c>
      <c r="L43" s="47">
        <f t="shared" si="37"/>
        <v>337.7518994</v>
      </c>
      <c r="M43" s="47">
        <f t="shared" si="37"/>
        <v>347.8844564</v>
      </c>
      <c r="N43" s="47">
        <f t="shared" si="37"/>
        <v>358.3209901</v>
      </c>
      <c r="O43" s="47">
        <f t="shared" si="37"/>
        <v>369.0706198</v>
      </c>
      <c r="P43" s="47">
        <f t="shared" si="37"/>
        <v>380.1427383</v>
      </c>
      <c r="Q43" s="47">
        <f t="shared" si="37"/>
        <v>391.5470205</v>
      </c>
      <c r="R43" s="47">
        <f t="shared" si="37"/>
        <v>403.2934311</v>
      </c>
      <c r="S43" s="47">
        <f t="shared" si="37"/>
        <v>415.392234</v>
      </c>
      <c r="T43" s="47">
        <f t="shared" si="37"/>
        <v>427.8540011</v>
      </c>
      <c r="U43" s="47">
        <f t="shared" si="37"/>
        <v>440.6896211</v>
      </c>
      <c r="V43" s="47">
        <f t="shared" si="37"/>
        <v>453.9103097</v>
      </c>
      <c r="W43" s="47">
        <f t="shared" si="37"/>
        <v>467.527619</v>
      </c>
      <c r="X43" s="47">
        <f t="shared" si="37"/>
        <v>481.5534476</v>
      </c>
      <c r="Y43" s="47">
        <f t="shared" si="37"/>
        <v>496.000051</v>
      </c>
      <c r="Z43" s="47">
        <f t="shared" si="37"/>
        <v>510.8800526</v>
      </c>
      <c r="AA43" s="47">
        <f t="shared" si="37"/>
        <v>526.2064541</v>
      </c>
      <c r="AB43" s="47">
        <f t="shared" si="37"/>
        <v>541.9926478</v>
      </c>
      <c r="AC43" s="47">
        <f t="shared" si="37"/>
        <v>558.2524272</v>
      </c>
      <c r="AD43" s="47">
        <f t="shared" si="37"/>
        <v>575</v>
      </c>
      <c r="AE43" s="47">
        <f t="shared" si="37"/>
        <v>592.25</v>
      </c>
      <c r="AF43" s="47">
        <f t="shared" si="37"/>
        <v>610.0175</v>
      </c>
      <c r="AG43" s="47">
        <f t="shared" si="37"/>
        <v>628.318025</v>
      </c>
      <c r="AH43" s="47">
        <f t="shared" si="37"/>
        <v>647.1675658</v>
      </c>
      <c r="AI43" s="47">
        <f t="shared" si="37"/>
        <v>666.5825927</v>
      </c>
      <c r="AJ43" s="48"/>
      <c r="AK43" s="48"/>
      <c r="AL43" s="48"/>
    </row>
    <row r="44">
      <c r="A44" s="5"/>
      <c r="B44" s="5"/>
      <c r="C44" s="9"/>
      <c r="E44" s="42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H44" s="42"/>
      <c r="AI44" s="42"/>
      <c r="AJ44" s="43"/>
      <c r="AK44" s="43"/>
      <c r="AL44" s="43"/>
    </row>
    <row r="45">
      <c r="A45" s="5"/>
      <c r="B45" s="5"/>
      <c r="C45" s="9"/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2"/>
      <c r="AH45" s="42"/>
      <c r="AI45" s="42"/>
      <c r="AJ45" s="43"/>
      <c r="AK45" s="43"/>
      <c r="AL45" s="43"/>
    </row>
    <row r="46">
      <c r="A46" s="32" t="s">
        <v>81</v>
      </c>
      <c r="B46" s="5"/>
      <c r="C46" s="9"/>
      <c r="E46" s="42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2"/>
      <c r="AH46" s="42"/>
      <c r="AI46" s="42"/>
      <c r="AJ46" s="43"/>
      <c r="AK46" s="43"/>
      <c r="AL46" s="43"/>
    </row>
    <row r="47">
      <c r="A47" s="37" t="s">
        <v>82</v>
      </c>
      <c r="B47" s="8" t="s">
        <v>84</v>
      </c>
      <c r="C47" s="20">
        <v>1066.0</v>
      </c>
      <c r="D47" s="41">
        <v>0.03</v>
      </c>
      <c r="E47" s="42">
        <f t="shared" ref="E47:AI47" si="38">IF(ISNUMBER(VALUE($C47)), VALUE($C47) * (1 / (1 + $D47)) ^ (2023-E$1), "NA")</f>
        <v>509.1275368</v>
      </c>
      <c r="F47" s="42">
        <f t="shared" si="38"/>
        <v>524.4013629</v>
      </c>
      <c r="G47" s="42">
        <f t="shared" si="38"/>
        <v>540.1334038</v>
      </c>
      <c r="H47" s="42">
        <f t="shared" si="38"/>
        <v>556.3374059</v>
      </c>
      <c r="I47" s="42">
        <f t="shared" si="38"/>
        <v>573.0275281</v>
      </c>
      <c r="J47" s="42">
        <f t="shared" si="38"/>
        <v>590.218354</v>
      </c>
      <c r="K47" s="42">
        <f t="shared" si="38"/>
        <v>607.9249046</v>
      </c>
      <c r="L47" s="42">
        <f t="shared" si="38"/>
        <v>626.1626517</v>
      </c>
      <c r="M47" s="42">
        <f t="shared" si="38"/>
        <v>644.9475313</v>
      </c>
      <c r="N47" s="42">
        <f t="shared" si="38"/>
        <v>664.2959572</v>
      </c>
      <c r="O47" s="42">
        <f t="shared" si="38"/>
        <v>684.2248359</v>
      </c>
      <c r="P47" s="42">
        <f t="shared" si="38"/>
        <v>704.751581</v>
      </c>
      <c r="Q47" s="42">
        <f t="shared" si="38"/>
        <v>725.8941284</v>
      </c>
      <c r="R47" s="42">
        <f t="shared" si="38"/>
        <v>747.6709523</v>
      </c>
      <c r="S47" s="42">
        <f t="shared" si="38"/>
        <v>770.1010809</v>
      </c>
      <c r="T47" s="42">
        <f t="shared" si="38"/>
        <v>793.2041133</v>
      </c>
      <c r="U47" s="42">
        <f t="shared" si="38"/>
        <v>817.0002367</v>
      </c>
      <c r="V47" s="42">
        <f t="shared" si="38"/>
        <v>841.5102438</v>
      </c>
      <c r="W47" s="42">
        <f t="shared" si="38"/>
        <v>866.7555511</v>
      </c>
      <c r="X47" s="42">
        <f t="shared" si="38"/>
        <v>892.7582176</v>
      </c>
      <c r="Y47" s="42">
        <f t="shared" si="38"/>
        <v>919.5409642</v>
      </c>
      <c r="Z47" s="42">
        <f t="shared" si="38"/>
        <v>947.1271931</v>
      </c>
      <c r="AA47" s="42">
        <f t="shared" si="38"/>
        <v>975.5410089</v>
      </c>
      <c r="AB47" s="42">
        <f t="shared" si="38"/>
        <v>1004.807239</v>
      </c>
      <c r="AC47" s="42">
        <f t="shared" si="38"/>
        <v>1034.951456</v>
      </c>
      <c r="AD47" s="42">
        <f t="shared" si="38"/>
        <v>1066</v>
      </c>
      <c r="AE47" s="42">
        <f t="shared" si="38"/>
        <v>1097.98</v>
      </c>
      <c r="AF47" s="42">
        <f t="shared" si="38"/>
        <v>1130.9194</v>
      </c>
      <c r="AG47" s="42">
        <f t="shared" si="38"/>
        <v>1164.846982</v>
      </c>
      <c r="AH47" s="42">
        <f t="shared" si="38"/>
        <v>1199.792391</v>
      </c>
      <c r="AI47" s="42">
        <f t="shared" si="38"/>
        <v>1235.786163</v>
      </c>
      <c r="AJ47" s="43"/>
      <c r="AK47" s="43"/>
      <c r="AL47" s="43"/>
    </row>
    <row r="48">
      <c r="A48" s="22" t="s">
        <v>85</v>
      </c>
      <c r="B48" s="12" t="s">
        <v>14</v>
      </c>
      <c r="C48" s="40" t="s">
        <v>14</v>
      </c>
      <c r="D48" s="41">
        <v>0.03</v>
      </c>
      <c r="E48" s="42" t="str">
        <f t="shared" ref="E48:AI48" si="39">IF(ISNUMBER(VALUE($C48)), VALUE($C48) * (1 / (1 + $D48)) ^ (2023-E$1), "NA")</f>
        <v>NA</v>
      </c>
      <c r="F48" s="42" t="str">
        <f t="shared" si="39"/>
        <v>NA</v>
      </c>
      <c r="G48" s="42" t="str">
        <f t="shared" si="39"/>
        <v>NA</v>
      </c>
      <c r="H48" s="42" t="str">
        <f t="shared" si="39"/>
        <v>NA</v>
      </c>
      <c r="I48" s="42" t="str">
        <f t="shared" si="39"/>
        <v>NA</v>
      </c>
      <c r="J48" s="42" t="str">
        <f t="shared" si="39"/>
        <v>NA</v>
      </c>
      <c r="K48" s="42" t="str">
        <f t="shared" si="39"/>
        <v>NA</v>
      </c>
      <c r="L48" s="42" t="str">
        <f t="shared" si="39"/>
        <v>NA</v>
      </c>
      <c r="M48" s="42" t="str">
        <f t="shared" si="39"/>
        <v>NA</v>
      </c>
      <c r="N48" s="42" t="str">
        <f t="shared" si="39"/>
        <v>NA</v>
      </c>
      <c r="O48" s="42" t="str">
        <f t="shared" si="39"/>
        <v>NA</v>
      </c>
      <c r="P48" s="42" t="str">
        <f t="shared" si="39"/>
        <v>NA</v>
      </c>
      <c r="Q48" s="42" t="str">
        <f t="shared" si="39"/>
        <v>NA</v>
      </c>
      <c r="R48" s="42" t="str">
        <f t="shared" si="39"/>
        <v>NA</v>
      </c>
      <c r="S48" s="42" t="str">
        <f t="shared" si="39"/>
        <v>NA</v>
      </c>
      <c r="T48" s="42" t="str">
        <f t="shared" si="39"/>
        <v>NA</v>
      </c>
      <c r="U48" s="42" t="str">
        <f t="shared" si="39"/>
        <v>NA</v>
      </c>
      <c r="V48" s="42" t="str">
        <f t="shared" si="39"/>
        <v>NA</v>
      </c>
      <c r="W48" s="42" t="str">
        <f t="shared" si="39"/>
        <v>NA</v>
      </c>
      <c r="X48" s="42" t="str">
        <f t="shared" si="39"/>
        <v>NA</v>
      </c>
      <c r="Y48" s="42" t="str">
        <f t="shared" si="39"/>
        <v>NA</v>
      </c>
      <c r="Z48" s="42" t="str">
        <f t="shared" si="39"/>
        <v>NA</v>
      </c>
      <c r="AA48" s="42" t="str">
        <f t="shared" si="39"/>
        <v>NA</v>
      </c>
      <c r="AB48" s="42" t="str">
        <f t="shared" si="39"/>
        <v>NA</v>
      </c>
      <c r="AC48" s="42" t="str">
        <f t="shared" si="39"/>
        <v>NA</v>
      </c>
      <c r="AD48" s="42" t="str">
        <f t="shared" si="39"/>
        <v>NA</v>
      </c>
      <c r="AE48" s="42" t="str">
        <f t="shared" si="39"/>
        <v>NA</v>
      </c>
      <c r="AF48" s="42" t="str">
        <f t="shared" si="39"/>
        <v>NA</v>
      </c>
      <c r="AG48" s="42" t="str">
        <f t="shared" si="39"/>
        <v>NA</v>
      </c>
      <c r="AH48" s="42" t="str">
        <f t="shared" si="39"/>
        <v>NA</v>
      </c>
      <c r="AI48" s="42" t="str">
        <f t="shared" si="39"/>
        <v>NA</v>
      </c>
      <c r="AJ48" s="43"/>
      <c r="AK48" s="43"/>
      <c r="AL48" s="43"/>
    </row>
    <row r="49">
      <c r="A49" s="6" t="s">
        <v>86</v>
      </c>
      <c r="B49" s="12" t="s">
        <v>87</v>
      </c>
      <c r="C49" s="40">
        <v>900.0</v>
      </c>
      <c r="D49" s="41">
        <v>0.03</v>
      </c>
      <c r="E49" s="42">
        <f t="shared" ref="E49:AI49" si="40">IF(ISNUMBER(VALUE($C49)), VALUE($C49) * (1 / (1 + $D49)) ^ (2023-E$1), "NA")</f>
        <v>429.8450123</v>
      </c>
      <c r="F49" s="42">
        <f t="shared" si="40"/>
        <v>442.7403627</v>
      </c>
      <c r="G49" s="42">
        <f t="shared" si="40"/>
        <v>456.0225736</v>
      </c>
      <c r="H49" s="42">
        <f t="shared" si="40"/>
        <v>469.7032508</v>
      </c>
      <c r="I49" s="42">
        <f t="shared" si="40"/>
        <v>483.7943483</v>
      </c>
      <c r="J49" s="42">
        <f t="shared" si="40"/>
        <v>498.3081788</v>
      </c>
      <c r="K49" s="42">
        <f t="shared" si="40"/>
        <v>513.2574241</v>
      </c>
      <c r="L49" s="42">
        <f t="shared" si="40"/>
        <v>528.6551469</v>
      </c>
      <c r="M49" s="42">
        <f t="shared" si="40"/>
        <v>544.5148013</v>
      </c>
      <c r="N49" s="42">
        <f t="shared" si="40"/>
        <v>560.8502453</v>
      </c>
      <c r="O49" s="42">
        <f t="shared" si="40"/>
        <v>577.6757527</v>
      </c>
      <c r="P49" s="42">
        <f t="shared" si="40"/>
        <v>595.0060252</v>
      </c>
      <c r="Q49" s="42">
        <f t="shared" si="40"/>
        <v>612.856206</v>
      </c>
      <c r="R49" s="42">
        <f t="shared" si="40"/>
        <v>631.2418922</v>
      </c>
      <c r="S49" s="42">
        <f t="shared" si="40"/>
        <v>650.1791489</v>
      </c>
      <c r="T49" s="42">
        <f t="shared" si="40"/>
        <v>669.6845234</v>
      </c>
      <c r="U49" s="42">
        <f t="shared" si="40"/>
        <v>689.7750591</v>
      </c>
      <c r="V49" s="42">
        <f t="shared" si="40"/>
        <v>710.4683109</v>
      </c>
      <c r="W49" s="42">
        <f t="shared" si="40"/>
        <v>731.7823602</v>
      </c>
      <c r="X49" s="42">
        <f t="shared" si="40"/>
        <v>753.735831</v>
      </c>
      <c r="Y49" s="42">
        <f t="shared" si="40"/>
        <v>776.3479059</v>
      </c>
      <c r="Z49" s="42">
        <f t="shared" si="40"/>
        <v>799.6383431</v>
      </c>
      <c r="AA49" s="42">
        <f t="shared" si="40"/>
        <v>823.6274934</v>
      </c>
      <c r="AB49" s="42">
        <f t="shared" si="40"/>
        <v>848.3363182</v>
      </c>
      <c r="AC49" s="42">
        <f t="shared" si="40"/>
        <v>873.7864078</v>
      </c>
      <c r="AD49" s="42">
        <f t="shared" si="40"/>
        <v>900</v>
      </c>
      <c r="AE49" s="42">
        <f t="shared" si="40"/>
        <v>927</v>
      </c>
      <c r="AF49" s="42">
        <f t="shared" si="40"/>
        <v>954.81</v>
      </c>
      <c r="AG49" s="42">
        <f t="shared" si="40"/>
        <v>983.4543</v>
      </c>
      <c r="AH49" s="42">
        <f t="shared" si="40"/>
        <v>1012.957929</v>
      </c>
      <c r="AI49" s="42">
        <f t="shared" si="40"/>
        <v>1043.346667</v>
      </c>
      <c r="AJ49" s="43"/>
      <c r="AK49" s="43"/>
      <c r="AL49" s="43"/>
    </row>
    <row r="50">
      <c r="A50" s="25" t="s">
        <v>88</v>
      </c>
      <c r="B50" s="30"/>
      <c r="C50" s="26">
        <f>AVERAGEIF(C47:C49, "&lt;&gt;NA")</f>
        <v>983</v>
      </c>
      <c r="D50" s="46">
        <v>0.03</v>
      </c>
      <c r="E50" s="47">
        <f t="shared" ref="E50:AI50" si="41">IF(ISNUMBER(VALUE($C50)), VALUE($C50) * (1 / (1 + $D50)) ^ (2023-E$1), "NA")</f>
        <v>469.4862746</v>
      </c>
      <c r="F50" s="47">
        <f t="shared" si="41"/>
        <v>483.5708628</v>
      </c>
      <c r="G50" s="47">
        <f t="shared" si="41"/>
        <v>498.0779887</v>
      </c>
      <c r="H50" s="47">
        <f t="shared" si="41"/>
        <v>513.0203284</v>
      </c>
      <c r="I50" s="47">
        <f t="shared" si="41"/>
        <v>528.4109382</v>
      </c>
      <c r="J50" s="47">
        <f t="shared" si="41"/>
        <v>544.2632664</v>
      </c>
      <c r="K50" s="47">
        <f t="shared" si="41"/>
        <v>560.5911644</v>
      </c>
      <c r="L50" s="47">
        <f t="shared" si="41"/>
        <v>577.4088993</v>
      </c>
      <c r="M50" s="47">
        <f t="shared" si="41"/>
        <v>594.7311663</v>
      </c>
      <c r="N50" s="47">
        <f t="shared" si="41"/>
        <v>612.5731013</v>
      </c>
      <c r="O50" s="47">
        <f t="shared" si="41"/>
        <v>630.9502943</v>
      </c>
      <c r="P50" s="47">
        <f t="shared" si="41"/>
        <v>649.8788031</v>
      </c>
      <c r="Q50" s="47">
        <f t="shared" si="41"/>
        <v>669.3751672</v>
      </c>
      <c r="R50" s="47">
        <f t="shared" si="41"/>
        <v>689.4564222</v>
      </c>
      <c r="S50" s="47">
        <f t="shared" si="41"/>
        <v>710.1401149</v>
      </c>
      <c r="T50" s="47">
        <f t="shared" si="41"/>
        <v>731.4443183</v>
      </c>
      <c r="U50" s="47">
        <f t="shared" si="41"/>
        <v>753.3876479</v>
      </c>
      <c r="V50" s="47">
        <f t="shared" si="41"/>
        <v>775.9892773</v>
      </c>
      <c r="W50" s="47">
        <f t="shared" si="41"/>
        <v>799.2689557</v>
      </c>
      <c r="X50" s="47">
        <f t="shared" si="41"/>
        <v>823.2470243</v>
      </c>
      <c r="Y50" s="47">
        <f t="shared" si="41"/>
        <v>847.944435</v>
      </c>
      <c r="Z50" s="47">
        <f t="shared" si="41"/>
        <v>873.3827681</v>
      </c>
      <c r="AA50" s="47">
        <f t="shared" si="41"/>
        <v>899.5842511</v>
      </c>
      <c r="AB50" s="47">
        <f t="shared" si="41"/>
        <v>926.5717787</v>
      </c>
      <c r="AC50" s="47">
        <f t="shared" si="41"/>
        <v>954.368932</v>
      </c>
      <c r="AD50" s="47">
        <f t="shared" si="41"/>
        <v>983</v>
      </c>
      <c r="AE50" s="47">
        <f t="shared" si="41"/>
        <v>1012.49</v>
      </c>
      <c r="AF50" s="47">
        <f t="shared" si="41"/>
        <v>1042.8647</v>
      </c>
      <c r="AG50" s="47">
        <f t="shared" si="41"/>
        <v>1074.150641</v>
      </c>
      <c r="AH50" s="47">
        <f t="shared" si="41"/>
        <v>1106.37516</v>
      </c>
      <c r="AI50" s="47">
        <f t="shared" si="41"/>
        <v>1139.566415</v>
      </c>
      <c r="AJ50" s="48"/>
      <c r="AK50" s="48"/>
      <c r="AL50" s="48"/>
    </row>
    <row r="51">
      <c r="A51" s="5"/>
      <c r="B51" s="5"/>
      <c r="C51" s="9"/>
      <c r="E51" s="42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43"/>
      <c r="AG51" s="51"/>
      <c r="AH51" s="51"/>
      <c r="AI51" s="51"/>
      <c r="AJ51" s="51"/>
      <c r="AK51" s="51"/>
      <c r="AL51" s="51"/>
    </row>
    <row r="52">
      <c r="A52" s="5"/>
      <c r="B52" s="5"/>
      <c r="C52" s="9"/>
      <c r="E52" s="42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43"/>
      <c r="AG52" s="51"/>
      <c r="AH52" s="51"/>
      <c r="AI52" s="51"/>
      <c r="AJ52" s="51"/>
      <c r="AK52" s="51"/>
      <c r="AL52" s="51"/>
    </row>
    <row r="53">
      <c r="A53" s="5"/>
      <c r="B53" s="5"/>
      <c r="C53" s="9"/>
      <c r="E53" s="42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43"/>
      <c r="AG53" s="51"/>
      <c r="AH53" s="51"/>
      <c r="AI53" s="51"/>
      <c r="AJ53" s="51"/>
      <c r="AK53" s="51"/>
      <c r="AL53" s="51"/>
    </row>
    <row r="54">
      <c r="A54" s="5"/>
      <c r="B54" s="5"/>
      <c r="C54" s="9"/>
      <c r="E54" s="42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43"/>
      <c r="AG54" s="51"/>
      <c r="AH54" s="51"/>
      <c r="AI54" s="51"/>
      <c r="AJ54" s="51"/>
      <c r="AK54" s="51"/>
      <c r="AL54" s="51"/>
    </row>
    <row r="55">
      <c r="A55" s="5"/>
      <c r="B55" s="5"/>
      <c r="C55" s="9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43"/>
      <c r="AG55" s="51"/>
      <c r="AH55" s="51"/>
      <c r="AI55" s="51"/>
      <c r="AJ55" s="51"/>
      <c r="AK55" s="51"/>
      <c r="AL55" s="51"/>
    </row>
    <row r="56">
      <c r="A56" s="5"/>
      <c r="B56" s="5"/>
      <c r="C56" s="9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43"/>
      <c r="AG56" s="51"/>
      <c r="AH56" s="51"/>
      <c r="AI56" s="51"/>
      <c r="AJ56" s="51"/>
      <c r="AK56" s="51"/>
      <c r="AL56" s="51"/>
    </row>
    <row r="57">
      <c r="A57" s="5"/>
      <c r="B57" s="5"/>
      <c r="C57" s="9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43"/>
      <c r="AG57" s="51"/>
      <c r="AH57" s="51"/>
      <c r="AI57" s="51"/>
      <c r="AJ57" s="51"/>
      <c r="AK57" s="51"/>
      <c r="AL57" s="51"/>
    </row>
    <row r="58">
      <c r="A58" s="5"/>
      <c r="B58" s="5"/>
      <c r="C58" s="9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43"/>
      <c r="AG58" s="51"/>
      <c r="AH58" s="51"/>
      <c r="AI58" s="51"/>
      <c r="AJ58" s="51"/>
      <c r="AK58" s="51"/>
      <c r="AL58" s="51"/>
    </row>
    <row r="59">
      <c r="A59" s="5"/>
      <c r="B59" s="5"/>
      <c r="C59" s="9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</row>
    <row r="60">
      <c r="A60" s="5"/>
      <c r="B60" s="5"/>
      <c r="C60" s="9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</row>
    <row r="61">
      <c r="A61" s="5"/>
      <c r="B61" s="5"/>
      <c r="C61" s="9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</row>
    <row r="62">
      <c r="A62" s="5"/>
      <c r="B62" s="5"/>
      <c r="C62" s="9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</row>
    <row r="63">
      <c r="A63" s="5"/>
      <c r="B63" s="5"/>
      <c r="C63" s="9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</row>
    <row r="64">
      <c r="A64" s="5"/>
      <c r="B64" s="5"/>
      <c r="C64" s="9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</row>
    <row r="65">
      <c r="A65" s="5"/>
      <c r="B65" s="5"/>
      <c r="C65" s="9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</row>
    <row r="66">
      <c r="A66" s="5"/>
      <c r="B66" s="5"/>
      <c r="C66" s="9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</row>
    <row r="67">
      <c r="A67" s="5"/>
      <c r="B67" s="5"/>
      <c r="C67" s="9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</row>
    <row r="68">
      <c r="A68" s="5"/>
      <c r="B68" s="5"/>
      <c r="C68" s="9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</row>
    <row r="69">
      <c r="A69" s="5"/>
      <c r="B69" s="5"/>
      <c r="C69" s="9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>
      <c r="A70" s="5"/>
      <c r="B70" s="5"/>
      <c r="C70" s="9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</row>
    <row r="71">
      <c r="A71" s="5"/>
      <c r="B71" s="5"/>
      <c r="C71" s="9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</row>
    <row r="72">
      <c r="A72" s="5"/>
      <c r="B72" s="5"/>
      <c r="C72" s="9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</row>
    <row r="73">
      <c r="A73" s="5"/>
      <c r="B73" s="5"/>
      <c r="C73" s="9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</row>
    <row r="74">
      <c r="A74" s="5"/>
      <c r="B74" s="5"/>
      <c r="C74" s="9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</row>
    <row r="75">
      <c r="A75" s="5"/>
      <c r="B75" s="5"/>
      <c r="C75" s="9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</row>
    <row r="76">
      <c r="A76" s="5"/>
      <c r="B76" s="5"/>
      <c r="C76" s="9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</row>
    <row r="77">
      <c r="A77" s="5"/>
      <c r="B77" s="5"/>
      <c r="C77" s="9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</row>
    <row r="78">
      <c r="A78" s="5"/>
      <c r="B78" s="5"/>
      <c r="C78" s="9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</row>
    <row r="79">
      <c r="A79" s="5"/>
      <c r="B79" s="5"/>
      <c r="C79" s="9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</row>
    <row r="80">
      <c r="A80" s="5"/>
      <c r="B80" s="5"/>
      <c r="C80" s="9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</row>
    <row r="81">
      <c r="A81" s="5"/>
      <c r="B81" s="5"/>
      <c r="C81" s="9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</row>
    <row r="82">
      <c r="A82" s="5"/>
      <c r="B82" s="5"/>
      <c r="C82" s="9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</row>
    <row r="83">
      <c r="A83" s="5"/>
      <c r="B83" s="5"/>
      <c r="C83" s="9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</row>
    <row r="84">
      <c r="A84" s="5"/>
      <c r="B84" s="5"/>
      <c r="C84" s="9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</row>
    <row r="85">
      <c r="A85" s="5"/>
      <c r="B85" s="5"/>
      <c r="C85" s="9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</row>
    <row r="86">
      <c r="A86" s="5"/>
      <c r="B86" s="5"/>
      <c r="C86" s="9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</row>
    <row r="87">
      <c r="A87" s="5"/>
      <c r="B87" s="5"/>
      <c r="C87" s="9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</row>
    <row r="88">
      <c r="A88" s="5"/>
      <c r="B88" s="5"/>
      <c r="C88" s="9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</row>
    <row r="89">
      <c r="A89" s="5"/>
      <c r="B89" s="5"/>
      <c r="C89" s="9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</row>
    <row r="90">
      <c r="A90" s="5"/>
      <c r="B90" s="5"/>
      <c r="C90" s="9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</row>
    <row r="91">
      <c r="A91" s="5"/>
      <c r="B91" s="5"/>
      <c r="C91" s="9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</row>
    <row r="92">
      <c r="A92" s="5"/>
      <c r="B92" s="5"/>
      <c r="C92" s="9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</row>
    <row r="93">
      <c r="A93" s="5"/>
      <c r="B93" s="5"/>
      <c r="C93" s="9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</row>
    <row r="94">
      <c r="A94" s="5"/>
      <c r="B94" s="5"/>
      <c r="C94" s="9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</row>
    <row r="95">
      <c r="A95" s="5"/>
      <c r="B95" s="5"/>
      <c r="C95" s="9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</row>
    <row r="96">
      <c r="A96" s="5"/>
      <c r="B96" s="5"/>
      <c r="C96" s="9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</row>
    <row r="97">
      <c r="A97" s="5"/>
      <c r="B97" s="5"/>
      <c r="C97" s="9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</row>
    <row r="98">
      <c r="A98" s="5"/>
      <c r="B98" s="5"/>
      <c r="C98" s="9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</row>
    <row r="99">
      <c r="A99" s="5"/>
      <c r="B99" s="5"/>
      <c r="C99" s="9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</row>
    <row r="100">
      <c r="A100" s="5"/>
      <c r="B100" s="5"/>
      <c r="C100" s="9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</row>
    <row r="101">
      <c r="A101" s="5"/>
      <c r="B101" s="5"/>
      <c r="C101" s="9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</row>
    <row r="102">
      <c r="A102" s="5"/>
      <c r="B102" s="5"/>
      <c r="C102" s="9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</row>
    <row r="103">
      <c r="A103" s="5"/>
      <c r="B103" s="5"/>
      <c r="C103" s="9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</row>
    <row r="104">
      <c r="A104" s="5"/>
      <c r="B104" s="5"/>
      <c r="C104" s="9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</row>
    <row r="105">
      <c r="A105" s="5"/>
      <c r="B105" s="5"/>
      <c r="C105" s="9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</row>
    <row r="106">
      <c r="A106" s="5"/>
      <c r="B106" s="5"/>
      <c r="C106" s="9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</row>
    <row r="107">
      <c r="A107" s="5"/>
      <c r="B107" s="5"/>
      <c r="C107" s="9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</row>
    <row r="108">
      <c r="A108" s="5"/>
      <c r="B108" s="5"/>
      <c r="C108" s="9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</row>
    <row r="109">
      <c r="A109" s="5"/>
      <c r="B109" s="5"/>
      <c r="C109" s="9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</row>
    <row r="110">
      <c r="A110" s="5"/>
      <c r="B110" s="5"/>
      <c r="C110" s="9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</row>
    <row r="111">
      <c r="A111" s="5"/>
      <c r="B111" s="5"/>
      <c r="C111" s="9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</row>
    <row r="112">
      <c r="A112" s="5"/>
      <c r="B112" s="5"/>
      <c r="C112" s="9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</row>
    <row r="113">
      <c r="A113" s="5"/>
      <c r="B113" s="5"/>
      <c r="C113" s="9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</row>
    <row r="114">
      <c r="A114" s="5"/>
      <c r="B114" s="5"/>
      <c r="C114" s="9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</row>
    <row r="115">
      <c r="A115" s="5"/>
      <c r="B115" s="5"/>
      <c r="C115" s="9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</row>
    <row r="116">
      <c r="A116" s="5"/>
      <c r="B116" s="5"/>
      <c r="C116" s="9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</row>
    <row r="117">
      <c r="A117" s="5"/>
      <c r="B117" s="5"/>
      <c r="C117" s="9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</row>
    <row r="118">
      <c r="A118" s="5"/>
      <c r="B118" s="5"/>
      <c r="C118" s="9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</row>
    <row r="119">
      <c r="A119" s="5"/>
      <c r="B119" s="5"/>
      <c r="C119" s="9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</row>
    <row r="120">
      <c r="A120" s="5"/>
      <c r="B120" s="5"/>
      <c r="C120" s="9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</row>
    <row r="121">
      <c r="A121" s="5"/>
      <c r="B121" s="5"/>
      <c r="C121" s="9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</row>
    <row r="122">
      <c r="A122" s="5"/>
      <c r="B122" s="5"/>
      <c r="C122" s="9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</row>
    <row r="123">
      <c r="A123" s="5"/>
      <c r="B123" s="5"/>
      <c r="C123" s="9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</row>
    <row r="124">
      <c r="A124" s="5"/>
      <c r="B124" s="5"/>
      <c r="C124" s="9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</row>
    <row r="125">
      <c r="A125" s="5"/>
      <c r="B125" s="5"/>
      <c r="C125" s="9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</row>
    <row r="126">
      <c r="A126" s="5"/>
      <c r="B126" s="5"/>
      <c r="C126" s="9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</row>
    <row r="127">
      <c r="A127" s="5"/>
      <c r="B127" s="5"/>
      <c r="C127" s="9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</row>
    <row r="128">
      <c r="A128" s="5"/>
      <c r="B128" s="5"/>
      <c r="C128" s="9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</row>
    <row r="129">
      <c r="A129" s="5"/>
      <c r="B129" s="5"/>
      <c r="C129" s="9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</row>
    <row r="130">
      <c r="A130" s="5"/>
      <c r="B130" s="5"/>
      <c r="C130" s="9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</row>
    <row r="131">
      <c r="A131" s="5"/>
      <c r="B131" s="5"/>
      <c r="C131" s="9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</row>
    <row r="132">
      <c r="A132" s="5"/>
      <c r="B132" s="5"/>
      <c r="C132" s="9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</row>
    <row r="133">
      <c r="A133" s="5"/>
      <c r="B133" s="5"/>
      <c r="C133" s="9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</row>
    <row r="134">
      <c r="A134" s="5"/>
      <c r="B134" s="5"/>
      <c r="C134" s="9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</row>
    <row r="135">
      <c r="A135" s="5"/>
      <c r="B135" s="5"/>
      <c r="C135" s="9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</row>
    <row r="136">
      <c r="A136" s="5"/>
      <c r="B136" s="5"/>
      <c r="C136" s="9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</row>
    <row r="137">
      <c r="A137" s="5"/>
      <c r="B137" s="5"/>
      <c r="C137" s="9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</row>
    <row r="138">
      <c r="A138" s="5"/>
      <c r="B138" s="5"/>
      <c r="C138" s="9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</row>
    <row r="139">
      <c r="A139" s="5"/>
      <c r="B139" s="5"/>
      <c r="C139" s="9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</row>
    <row r="140">
      <c r="A140" s="5"/>
      <c r="B140" s="5"/>
      <c r="C140" s="9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</row>
    <row r="141">
      <c r="A141" s="5"/>
      <c r="B141" s="5"/>
      <c r="C141" s="9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</row>
    <row r="142">
      <c r="A142" s="5"/>
      <c r="B142" s="5"/>
      <c r="C142" s="9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</row>
    <row r="143">
      <c r="A143" s="5"/>
      <c r="B143" s="5"/>
      <c r="C143" s="9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</row>
    <row r="144">
      <c r="A144" s="5"/>
      <c r="B144" s="5"/>
      <c r="C144" s="9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</row>
    <row r="145">
      <c r="A145" s="5"/>
      <c r="B145" s="5"/>
      <c r="C145" s="9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</row>
    <row r="146">
      <c r="A146" s="5"/>
      <c r="B146" s="5"/>
      <c r="C146" s="9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</row>
    <row r="147">
      <c r="A147" s="5"/>
      <c r="B147" s="5"/>
      <c r="C147" s="9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</row>
    <row r="148">
      <c r="A148" s="5"/>
      <c r="B148" s="5"/>
      <c r="C148" s="9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</row>
    <row r="149">
      <c r="A149" s="5"/>
      <c r="B149" s="5"/>
      <c r="C149" s="9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</row>
    <row r="150">
      <c r="A150" s="5"/>
      <c r="B150" s="5"/>
      <c r="C150" s="9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</row>
    <row r="151">
      <c r="A151" s="5"/>
      <c r="B151" s="5"/>
      <c r="C151" s="9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</row>
    <row r="152">
      <c r="A152" s="5"/>
      <c r="B152" s="5"/>
      <c r="C152" s="9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</row>
    <row r="153">
      <c r="A153" s="5"/>
      <c r="B153" s="5"/>
      <c r="C153" s="9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</row>
    <row r="154">
      <c r="A154" s="5"/>
      <c r="B154" s="5"/>
      <c r="C154" s="9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</row>
    <row r="155">
      <c r="A155" s="5"/>
      <c r="B155" s="5"/>
      <c r="C155" s="9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</row>
    <row r="156">
      <c r="A156" s="5"/>
      <c r="B156" s="5"/>
      <c r="C156" s="9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</row>
    <row r="157">
      <c r="A157" s="5"/>
      <c r="B157" s="5"/>
      <c r="C157" s="9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</row>
    <row r="158">
      <c r="A158" s="5"/>
      <c r="B158" s="5"/>
      <c r="C158" s="9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</row>
    <row r="159">
      <c r="A159" s="5"/>
      <c r="B159" s="5"/>
      <c r="C159" s="9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</row>
    <row r="160">
      <c r="A160" s="5"/>
      <c r="B160" s="5"/>
      <c r="C160" s="9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</row>
    <row r="161">
      <c r="A161" s="5"/>
      <c r="B161" s="5"/>
      <c r="C161" s="9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</row>
    <row r="162">
      <c r="A162" s="5"/>
      <c r="B162" s="5"/>
      <c r="C162" s="9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</row>
    <row r="163">
      <c r="A163" s="5"/>
      <c r="B163" s="5"/>
      <c r="C163" s="9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</row>
    <row r="164">
      <c r="A164" s="5"/>
      <c r="B164" s="5"/>
      <c r="C164" s="9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</row>
    <row r="165">
      <c r="A165" s="5"/>
      <c r="B165" s="5"/>
      <c r="C165" s="9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</row>
    <row r="166">
      <c r="A166" s="5"/>
      <c r="B166" s="5"/>
      <c r="C166" s="9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</row>
    <row r="167">
      <c r="A167" s="5"/>
      <c r="B167" s="5"/>
      <c r="C167" s="9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</row>
    <row r="168">
      <c r="A168" s="5"/>
      <c r="B168" s="5"/>
      <c r="C168" s="9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</row>
    <row r="169">
      <c r="A169" s="5"/>
      <c r="B169" s="5"/>
      <c r="C169" s="9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</row>
    <row r="170">
      <c r="A170" s="5"/>
      <c r="B170" s="5"/>
      <c r="C170" s="9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</row>
    <row r="171">
      <c r="A171" s="5"/>
      <c r="B171" s="5"/>
      <c r="C171" s="9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</row>
    <row r="172">
      <c r="A172" s="5"/>
      <c r="B172" s="5"/>
      <c r="C172" s="9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</row>
    <row r="173">
      <c r="A173" s="5"/>
      <c r="B173" s="5"/>
      <c r="C173" s="9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</row>
    <row r="174">
      <c r="A174" s="5"/>
      <c r="B174" s="5"/>
      <c r="C174" s="9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</row>
    <row r="175">
      <c r="A175" s="5"/>
      <c r="B175" s="5"/>
      <c r="C175" s="9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</row>
    <row r="176">
      <c r="A176" s="5"/>
      <c r="B176" s="5"/>
      <c r="C176" s="9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</row>
    <row r="177">
      <c r="A177" s="5"/>
      <c r="B177" s="5"/>
      <c r="C177" s="9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</row>
    <row r="178">
      <c r="A178" s="5"/>
      <c r="B178" s="5"/>
      <c r="C178" s="9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</row>
    <row r="179">
      <c r="A179" s="5"/>
      <c r="B179" s="5"/>
      <c r="C179" s="9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</row>
    <row r="180">
      <c r="A180" s="5"/>
      <c r="B180" s="5"/>
      <c r="C180" s="9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</row>
    <row r="181">
      <c r="A181" s="5"/>
      <c r="B181" s="5"/>
      <c r="C181" s="9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</row>
    <row r="182">
      <c r="A182" s="5"/>
      <c r="B182" s="5"/>
      <c r="C182" s="9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</row>
    <row r="183">
      <c r="A183" s="5"/>
      <c r="B183" s="5"/>
      <c r="C183" s="9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</row>
    <row r="184">
      <c r="A184" s="5"/>
      <c r="B184" s="5"/>
      <c r="C184" s="9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</row>
    <row r="185">
      <c r="A185" s="5"/>
      <c r="B185" s="5"/>
      <c r="C185" s="9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</row>
    <row r="186">
      <c r="A186" s="5"/>
      <c r="B186" s="5"/>
      <c r="C186" s="9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</row>
    <row r="187">
      <c r="A187" s="5"/>
      <c r="B187" s="5"/>
      <c r="C187" s="9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</row>
    <row r="188">
      <c r="A188" s="5"/>
      <c r="B188" s="5"/>
      <c r="C188" s="9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</row>
    <row r="189">
      <c r="A189" s="5"/>
      <c r="B189" s="5"/>
      <c r="C189" s="9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</row>
    <row r="190">
      <c r="A190" s="5"/>
      <c r="B190" s="5"/>
      <c r="C190" s="9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</row>
    <row r="191">
      <c r="A191" s="5"/>
      <c r="B191" s="5"/>
      <c r="C191" s="9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</row>
    <row r="192">
      <c r="A192" s="5"/>
      <c r="B192" s="5"/>
      <c r="C192" s="9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</row>
    <row r="193">
      <c r="A193" s="5"/>
      <c r="B193" s="5"/>
      <c r="C193" s="9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</row>
    <row r="194">
      <c r="A194" s="5"/>
      <c r="B194" s="5"/>
      <c r="C194" s="9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</row>
    <row r="195">
      <c r="A195" s="5"/>
      <c r="B195" s="5"/>
      <c r="C195" s="9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</row>
    <row r="196">
      <c r="A196" s="5"/>
      <c r="B196" s="5"/>
      <c r="C196" s="9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</row>
    <row r="197">
      <c r="A197" s="5"/>
      <c r="B197" s="5"/>
      <c r="C197" s="9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</row>
    <row r="198">
      <c r="A198" s="5"/>
      <c r="B198" s="5"/>
      <c r="C198" s="9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</row>
    <row r="199">
      <c r="A199" s="5"/>
      <c r="B199" s="5"/>
      <c r="C199" s="9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</row>
    <row r="200">
      <c r="A200" s="5"/>
      <c r="B200" s="5"/>
      <c r="C200" s="9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</row>
    <row r="201">
      <c r="A201" s="5"/>
      <c r="B201" s="5"/>
      <c r="C201" s="9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</row>
    <row r="202">
      <c r="A202" s="5"/>
      <c r="B202" s="5"/>
      <c r="C202" s="9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</row>
    <row r="203">
      <c r="A203" s="5"/>
      <c r="B203" s="5"/>
      <c r="C203" s="9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</row>
    <row r="204">
      <c r="A204" s="5"/>
      <c r="B204" s="5"/>
      <c r="C204" s="9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</row>
    <row r="205">
      <c r="A205" s="5"/>
      <c r="B205" s="5"/>
      <c r="C205" s="9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</row>
    <row r="206">
      <c r="A206" s="5"/>
      <c r="B206" s="5"/>
      <c r="C206" s="9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</row>
    <row r="207">
      <c r="A207" s="5"/>
      <c r="B207" s="5"/>
      <c r="C207" s="9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</row>
    <row r="208">
      <c r="A208" s="5"/>
      <c r="B208" s="5"/>
      <c r="C208" s="9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</row>
    <row r="209">
      <c r="A209" s="5"/>
      <c r="B209" s="5"/>
      <c r="C209" s="9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</row>
    <row r="210">
      <c r="A210" s="5"/>
      <c r="B210" s="5"/>
      <c r="C210" s="9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</row>
    <row r="211">
      <c r="A211" s="5"/>
      <c r="B211" s="5"/>
      <c r="C211" s="9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</row>
    <row r="212">
      <c r="A212" s="5"/>
      <c r="B212" s="5"/>
      <c r="C212" s="9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</row>
    <row r="213">
      <c r="A213" s="5"/>
      <c r="B213" s="5"/>
      <c r="C213" s="9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</row>
    <row r="214">
      <c r="A214" s="5"/>
      <c r="B214" s="5"/>
      <c r="C214" s="9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</row>
    <row r="215">
      <c r="A215" s="5"/>
      <c r="B215" s="5"/>
      <c r="C215" s="9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</row>
    <row r="216">
      <c r="A216" s="5"/>
      <c r="B216" s="5"/>
      <c r="C216" s="9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</row>
    <row r="217">
      <c r="A217" s="5"/>
      <c r="B217" s="5"/>
      <c r="C217" s="9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</row>
    <row r="218">
      <c r="A218" s="5"/>
      <c r="B218" s="5"/>
      <c r="C218" s="9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</row>
    <row r="219">
      <c r="A219" s="5"/>
      <c r="B219" s="5"/>
      <c r="C219" s="9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</row>
    <row r="220">
      <c r="A220" s="5"/>
      <c r="B220" s="5"/>
      <c r="C220" s="9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</row>
    <row r="221">
      <c r="A221" s="5"/>
      <c r="B221" s="5"/>
      <c r="C221" s="9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</row>
    <row r="222">
      <c r="A222" s="5"/>
      <c r="B222" s="5"/>
      <c r="C222" s="9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</row>
    <row r="223">
      <c r="A223" s="5"/>
      <c r="B223" s="5"/>
      <c r="C223" s="9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</row>
    <row r="224">
      <c r="A224" s="5"/>
      <c r="B224" s="5"/>
      <c r="C224" s="9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</row>
    <row r="225">
      <c r="A225" s="5"/>
      <c r="B225" s="5"/>
      <c r="C225" s="9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</row>
    <row r="226">
      <c r="A226" s="5"/>
      <c r="B226" s="5"/>
      <c r="C226" s="9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</row>
    <row r="227">
      <c r="A227" s="5"/>
      <c r="B227" s="5"/>
      <c r="C227" s="9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</row>
    <row r="228">
      <c r="A228" s="5"/>
      <c r="B228" s="5"/>
      <c r="C228" s="9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</row>
    <row r="229">
      <c r="A229" s="5"/>
      <c r="B229" s="5"/>
      <c r="C229" s="9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</row>
    <row r="230">
      <c r="A230" s="5"/>
      <c r="B230" s="5"/>
      <c r="C230" s="9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</row>
    <row r="231">
      <c r="A231" s="5"/>
      <c r="B231" s="5"/>
      <c r="C231" s="9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</row>
    <row r="232">
      <c r="A232" s="5"/>
      <c r="B232" s="5"/>
      <c r="C232" s="9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</row>
    <row r="233">
      <c r="A233" s="5"/>
      <c r="B233" s="5"/>
      <c r="C233" s="9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</row>
    <row r="234">
      <c r="A234" s="5"/>
      <c r="B234" s="5"/>
      <c r="C234" s="9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</row>
    <row r="235">
      <c r="A235" s="5"/>
      <c r="B235" s="5"/>
      <c r="C235" s="9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</row>
    <row r="236">
      <c r="A236" s="5"/>
      <c r="B236" s="5"/>
      <c r="C236" s="9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</row>
    <row r="237">
      <c r="A237" s="5"/>
      <c r="B237" s="5"/>
      <c r="C237" s="9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</row>
    <row r="238">
      <c r="A238" s="5"/>
      <c r="B238" s="5"/>
      <c r="C238" s="9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</row>
    <row r="239">
      <c r="A239" s="5"/>
      <c r="B239" s="5"/>
      <c r="C239" s="9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</row>
    <row r="240">
      <c r="A240" s="5"/>
      <c r="B240" s="5"/>
      <c r="C240" s="9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</row>
    <row r="241">
      <c r="A241" s="5"/>
      <c r="B241" s="5"/>
      <c r="C241" s="9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</row>
    <row r="242">
      <c r="A242" s="5"/>
      <c r="B242" s="5"/>
      <c r="C242" s="9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</row>
    <row r="243">
      <c r="A243" s="5"/>
      <c r="B243" s="5"/>
      <c r="C243" s="9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</row>
    <row r="244">
      <c r="A244" s="5"/>
      <c r="B244" s="5"/>
      <c r="C244" s="9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</row>
    <row r="245">
      <c r="A245" s="5"/>
      <c r="B245" s="5"/>
      <c r="C245" s="9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</row>
    <row r="246">
      <c r="A246" s="5"/>
      <c r="B246" s="5"/>
      <c r="C246" s="9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</row>
    <row r="247">
      <c r="A247" s="5"/>
      <c r="B247" s="5"/>
      <c r="C247" s="9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</row>
    <row r="248">
      <c r="A248" s="5"/>
      <c r="B248" s="5"/>
      <c r="C248" s="9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</row>
    <row r="249">
      <c r="A249" s="5"/>
      <c r="B249" s="5"/>
      <c r="C249" s="9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</row>
    <row r="250">
      <c r="A250" s="5"/>
      <c r="B250" s="5"/>
      <c r="C250" s="9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</row>
    <row r="251">
      <c r="A251" s="5"/>
      <c r="B251" s="5"/>
      <c r="C251" s="9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</row>
    <row r="252">
      <c r="A252" s="5"/>
      <c r="B252" s="5"/>
      <c r="C252" s="9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</row>
    <row r="253">
      <c r="A253" s="5"/>
      <c r="B253" s="5"/>
      <c r="C253" s="9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</row>
    <row r="254">
      <c r="A254" s="5"/>
      <c r="B254" s="5"/>
      <c r="C254" s="9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</row>
    <row r="255">
      <c r="A255" s="5"/>
      <c r="B255" s="5"/>
      <c r="C255" s="9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</row>
    <row r="256">
      <c r="A256" s="5"/>
      <c r="B256" s="5"/>
      <c r="C256" s="9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</row>
    <row r="257">
      <c r="A257" s="5"/>
      <c r="B257" s="5"/>
      <c r="C257" s="9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</row>
    <row r="258">
      <c r="A258" s="5"/>
      <c r="B258" s="5"/>
      <c r="C258" s="9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</row>
    <row r="259">
      <c r="A259" s="5"/>
      <c r="B259" s="5"/>
      <c r="C259" s="9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</row>
    <row r="260">
      <c r="A260" s="5"/>
      <c r="B260" s="5"/>
      <c r="C260" s="9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</row>
    <row r="261">
      <c r="A261" s="5"/>
      <c r="B261" s="5"/>
      <c r="C261" s="9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</row>
    <row r="262">
      <c r="A262" s="5"/>
      <c r="B262" s="5"/>
      <c r="C262" s="9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</row>
    <row r="263">
      <c r="A263" s="5"/>
      <c r="B263" s="5"/>
      <c r="C263" s="9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</row>
    <row r="264">
      <c r="A264" s="5"/>
      <c r="B264" s="5"/>
      <c r="C264" s="9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</row>
    <row r="265">
      <c r="A265" s="5"/>
      <c r="B265" s="5"/>
      <c r="C265" s="9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</row>
    <row r="266">
      <c r="A266" s="5"/>
      <c r="B266" s="5"/>
      <c r="C266" s="9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</row>
    <row r="267">
      <c r="A267" s="5"/>
      <c r="B267" s="5"/>
      <c r="C267" s="9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</row>
    <row r="268">
      <c r="A268" s="5"/>
      <c r="B268" s="5"/>
      <c r="C268" s="9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</row>
    <row r="269">
      <c r="A269" s="5"/>
      <c r="B269" s="5"/>
      <c r="C269" s="9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</row>
    <row r="270">
      <c r="A270" s="5"/>
      <c r="B270" s="5"/>
      <c r="C270" s="9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</row>
    <row r="271">
      <c r="A271" s="5"/>
      <c r="B271" s="5"/>
      <c r="C271" s="9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</row>
    <row r="272">
      <c r="A272" s="5"/>
      <c r="B272" s="5"/>
      <c r="C272" s="9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</row>
    <row r="273">
      <c r="A273" s="5"/>
      <c r="B273" s="5"/>
      <c r="C273" s="9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</row>
    <row r="274">
      <c r="A274" s="5"/>
      <c r="B274" s="5"/>
      <c r="C274" s="9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</row>
    <row r="275">
      <c r="A275" s="5"/>
      <c r="B275" s="5"/>
      <c r="C275" s="9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</row>
    <row r="276">
      <c r="A276" s="5"/>
      <c r="B276" s="5"/>
      <c r="C276" s="9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</row>
    <row r="277">
      <c r="A277" s="5"/>
      <c r="B277" s="5"/>
      <c r="C277" s="9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</row>
    <row r="278">
      <c r="A278" s="5"/>
      <c r="B278" s="5"/>
      <c r="C278" s="9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</row>
    <row r="279">
      <c r="A279" s="5"/>
      <c r="B279" s="5"/>
      <c r="C279" s="9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</row>
    <row r="280">
      <c r="A280" s="5"/>
      <c r="B280" s="5"/>
      <c r="C280" s="9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</row>
    <row r="281">
      <c r="A281" s="5"/>
      <c r="B281" s="5"/>
      <c r="C281" s="9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</row>
    <row r="282">
      <c r="A282" s="5"/>
      <c r="B282" s="5"/>
      <c r="C282" s="9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</row>
    <row r="283">
      <c r="A283" s="5"/>
      <c r="B283" s="5"/>
      <c r="C283" s="9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</row>
    <row r="284">
      <c r="A284" s="5"/>
      <c r="B284" s="5"/>
      <c r="C284" s="9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</row>
    <row r="285">
      <c r="A285" s="5"/>
      <c r="B285" s="5"/>
      <c r="C285" s="9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</row>
    <row r="286">
      <c r="A286" s="5"/>
      <c r="B286" s="5"/>
      <c r="C286" s="9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</row>
    <row r="287">
      <c r="A287" s="5"/>
      <c r="B287" s="5"/>
      <c r="C287" s="9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</row>
    <row r="288">
      <c r="A288" s="5"/>
      <c r="B288" s="5"/>
      <c r="C288" s="9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</row>
    <row r="289">
      <c r="A289" s="5"/>
      <c r="B289" s="5"/>
      <c r="C289" s="9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</row>
    <row r="290">
      <c r="A290" s="5"/>
      <c r="B290" s="5"/>
      <c r="C290" s="9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</row>
    <row r="291">
      <c r="A291" s="5"/>
      <c r="B291" s="5"/>
      <c r="C291" s="9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</row>
    <row r="292">
      <c r="A292" s="5"/>
      <c r="B292" s="5"/>
      <c r="C292" s="9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</row>
    <row r="293">
      <c r="A293" s="5"/>
      <c r="B293" s="5"/>
      <c r="C293" s="9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</row>
    <row r="294">
      <c r="A294" s="5"/>
      <c r="B294" s="5"/>
      <c r="C294" s="9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</row>
    <row r="295">
      <c r="A295" s="5"/>
      <c r="B295" s="5"/>
      <c r="C295" s="9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</row>
    <row r="296">
      <c r="A296" s="5"/>
      <c r="B296" s="5"/>
      <c r="C296" s="9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</row>
    <row r="297">
      <c r="A297" s="5"/>
      <c r="B297" s="5"/>
      <c r="C297" s="9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</row>
    <row r="298">
      <c r="A298" s="5"/>
      <c r="B298" s="5"/>
      <c r="C298" s="9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</row>
    <row r="299">
      <c r="A299" s="5"/>
      <c r="B299" s="5"/>
      <c r="C299" s="9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</row>
    <row r="300">
      <c r="A300" s="5"/>
      <c r="B300" s="5"/>
      <c r="C300" s="9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</row>
    <row r="301">
      <c r="A301" s="5"/>
      <c r="B301" s="5"/>
      <c r="C301" s="9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</row>
    <row r="302">
      <c r="A302" s="5"/>
      <c r="B302" s="5"/>
      <c r="C302" s="9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</row>
    <row r="303">
      <c r="A303" s="5"/>
      <c r="B303" s="5"/>
      <c r="C303" s="9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</row>
    <row r="304">
      <c r="A304" s="5"/>
      <c r="B304" s="5"/>
      <c r="C304" s="9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</row>
    <row r="305">
      <c r="A305" s="5"/>
      <c r="B305" s="5"/>
      <c r="C305" s="9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</row>
    <row r="306">
      <c r="A306" s="5"/>
      <c r="B306" s="5"/>
      <c r="C306" s="9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</row>
    <row r="307">
      <c r="A307" s="5"/>
      <c r="B307" s="5"/>
      <c r="C307" s="9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</row>
    <row r="308">
      <c r="A308" s="5"/>
      <c r="B308" s="5"/>
      <c r="C308" s="9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</row>
    <row r="309">
      <c r="A309" s="5"/>
      <c r="B309" s="5"/>
      <c r="C309" s="9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</row>
    <row r="310">
      <c r="A310" s="5"/>
      <c r="B310" s="5"/>
      <c r="C310" s="9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</row>
    <row r="311">
      <c r="A311" s="5"/>
      <c r="B311" s="5"/>
      <c r="C311" s="9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</row>
    <row r="312">
      <c r="A312" s="5"/>
      <c r="B312" s="5"/>
      <c r="C312" s="9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</row>
    <row r="313">
      <c r="A313" s="5"/>
      <c r="B313" s="5"/>
      <c r="C313" s="9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</row>
    <row r="314">
      <c r="A314" s="5"/>
      <c r="B314" s="5"/>
      <c r="C314" s="9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</row>
    <row r="315">
      <c r="A315" s="5"/>
      <c r="B315" s="5"/>
      <c r="C315" s="9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</row>
    <row r="316">
      <c r="A316" s="5"/>
      <c r="B316" s="5"/>
      <c r="C316" s="9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</row>
    <row r="317">
      <c r="A317" s="5"/>
      <c r="B317" s="5"/>
      <c r="C317" s="9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</row>
    <row r="318">
      <c r="A318" s="5"/>
      <c r="B318" s="5"/>
      <c r="C318" s="9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</row>
    <row r="319">
      <c r="A319" s="5"/>
      <c r="B319" s="5"/>
      <c r="C319" s="9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</row>
    <row r="320">
      <c r="A320" s="5"/>
      <c r="B320" s="5"/>
      <c r="C320" s="9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</row>
    <row r="321">
      <c r="A321" s="5"/>
      <c r="B321" s="5"/>
      <c r="C321" s="9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</row>
    <row r="322">
      <c r="A322" s="5"/>
      <c r="B322" s="5"/>
      <c r="C322" s="9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</row>
    <row r="323">
      <c r="A323" s="5"/>
      <c r="B323" s="5"/>
      <c r="C323" s="9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</row>
    <row r="324">
      <c r="A324" s="5"/>
      <c r="B324" s="5"/>
      <c r="C324" s="9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</row>
    <row r="325">
      <c r="A325" s="5"/>
      <c r="B325" s="5"/>
      <c r="C325" s="9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</row>
    <row r="326">
      <c r="A326" s="5"/>
      <c r="B326" s="5"/>
      <c r="C326" s="9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</row>
    <row r="327">
      <c r="A327" s="5"/>
      <c r="B327" s="5"/>
      <c r="C327" s="9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</row>
    <row r="328">
      <c r="A328" s="5"/>
      <c r="B328" s="5"/>
      <c r="C328" s="9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</row>
    <row r="329">
      <c r="A329" s="5"/>
      <c r="B329" s="5"/>
      <c r="C329" s="9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</row>
    <row r="330">
      <c r="A330" s="5"/>
      <c r="B330" s="5"/>
      <c r="C330" s="9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</row>
    <row r="331">
      <c r="A331" s="5"/>
      <c r="B331" s="5"/>
      <c r="C331" s="9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</row>
    <row r="332">
      <c r="A332" s="5"/>
      <c r="B332" s="5"/>
      <c r="C332" s="9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</row>
    <row r="333">
      <c r="A333" s="5"/>
      <c r="B333" s="5"/>
      <c r="C333" s="9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</row>
    <row r="334">
      <c r="A334" s="5"/>
      <c r="B334" s="5"/>
      <c r="C334" s="9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</row>
    <row r="335">
      <c r="A335" s="5"/>
      <c r="B335" s="5"/>
      <c r="C335" s="9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</row>
    <row r="336">
      <c r="A336" s="5"/>
      <c r="B336" s="5"/>
      <c r="C336" s="9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</row>
    <row r="337">
      <c r="A337" s="5"/>
      <c r="B337" s="5"/>
      <c r="C337" s="9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</row>
    <row r="338">
      <c r="A338" s="5"/>
      <c r="B338" s="5"/>
      <c r="C338" s="9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</row>
    <row r="339">
      <c r="A339" s="5"/>
      <c r="B339" s="5"/>
      <c r="C339" s="9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</row>
    <row r="340">
      <c r="A340" s="5"/>
      <c r="B340" s="5"/>
      <c r="C340" s="9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</row>
    <row r="341">
      <c r="A341" s="5"/>
      <c r="B341" s="5"/>
      <c r="C341" s="9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</row>
    <row r="342">
      <c r="A342" s="5"/>
      <c r="B342" s="5"/>
      <c r="C342" s="9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</row>
    <row r="343">
      <c r="A343" s="5"/>
      <c r="B343" s="5"/>
      <c r="C343" s="9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</row>
    <row r="344">
      <c r="A344" s="5"/>
      <c r="B344" s="5"/>
      <c r="C344" s="9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</row>
    <row r="345">
      <c r="A345" s="5"/>
      <c r="B345" s="5"/>
      <c r="C345" s="9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</row>
    <row r="346">
      <c r="A346" s="5"/>
      <c r="B346" s="5"/>
      <c r="C346" s="9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</row>
    <row r="347">
      <c r="A347" s="5"/>
      <c r="B347" s="5"/>
      <c r="C347" s="9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</row>
    <row r="348">
      <c r="A348" s="5"/>
      <c r="B348" s="5"/>
      <c r="C348" s="9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</row>
    <row r="349">
      <c r="A349" s="5"/>
      <c r="B349" s="5"/>
      <c r="C349" s="9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</row>
    <row r="350">
      <c r="A350" s="5"/>
      <c r="B350" s="5"/>
      <c r="C350" s="9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</row>
    <row r="351">
      <c r="A351" s="5"/>
      <c r="B351" s="5"/>
      <c r="C351" s="9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</row>
    <row r="352">
      <c r="A352" s="5"/>
      <c r="B352" s="5"/>
      <c r="C352" s="9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</row>
    <row r="353">
      <c r="A353" s="5"/>
      <c r="B353" s="5"/>
      <c r="C353" s="9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</row>
    <row r="354">
      <c r="A354" s="5"/>
      <c r="B354" s="5"/>
      <c r="C354" s="9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</row>
    <row r="355">
      <c r="A355" s="5"/>
      <c r="B355" s="5"/>
      <c r="C355" s="9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</row>
    <row r="356">
      <c r="A356" s="5"/>
      <c r="B356" s="5"/>
      <c r="C356" s="9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</row>
    <row r="357">
      <c r="A357" s="5"/>
      <c r="B357" s="5"/>
      <c r="C357" s="9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</row>
    <row r="358">
      <c r="A358" s="5"/>
      <c r="B358" s="5"/>
      <c r="C358" s="9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</row>
    <row r="359">
      <c r="A359" s="5"/>
      <c r="B359" s="5"/>
      <c r="C359" s="9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</row>
    <row r="360">
      <c r="A360" s="5"/>
      <c r="B360" s="5"/>
      <c r="C360" s="9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</row>
    <row r="361">
      <c r="A361" s="5"/>
      <c r="B361" s="5"/>
      <c r="C361" s="9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</row>
    <row r="362">
      <c r="A362" s="5"/>
      <c r="B362" s="5"/>
      <c r="C362" s="9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</row>
    <row r="363">
      <c r="A363" s="5"/>
      <c r="B363" s="5"/>
      <c r="C363" s="9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</row>
    <row r="364">
      <c r="A364" s="5"/>
      <c r="B364" s="5"/>
      <c r="C364" s="9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</row>
    <row r="365">
      <c r="A365" s="5"/>
      <c r="B365" s="5"/>
      <c r="C365" s="9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</row>
    <row r="366">
      <c r="A366" s="5"/>
      <c r="B366" s="5"/>
      <c r="C366" s="9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</row>
    <row r="367">
      <c r="A367" s="5"/>
      <c r="B367" s="5"/>
      <c r="C367" s="9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</row>
    <row r="368">
      <c r="A368" s="5"/>
      <c r="B368" s="5"/>
      <c r="C368" s="9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</row>
    <row r="369">
      <c r="A369" s="5"/>
      <c r="B369" s="5"/>
      <c r="C369" s="9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</row>
    <row r="370">
      <c r="A370" s="5"/>
      <c r="B370" s="5"/>
      <c r="C370" s="9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</row>
    <row r="371">
      <c r="A371" s="5"/>
      <c r="B371" s="5"/>
      <c r="C371" s="9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</row>
    <row r="372">
      <c r="A372" s="5"/>
      <c r="B372" s="5"/>
      <c r="C372" s="9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</row>
    <row r="373">
      <c r="A373" s="5"/>
      <c r="B373" s="5"/>
      <c r="C373" s="9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</row>
    <row r="374">
      <c r="A374" s="5"/>
      <c r="B374" s="5"/>
      <c r="C374" s="9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</row>
    <row r="375">
      <c r="A375" s="5"/>
      <c r="B375" s="5"/>
      <c r="C375" s="9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</row>
    <row r="376">
      <c r="A376" s="5"/>
      <c r="B376" s="5"/>
      <c r="C376" s="9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</row>
    <row r="377">
      <c r="A377" s="5"/>
      <c r="B377" s="5"/>
      <c r="C377" s="9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</row>
    <row r="378">
      <c r="A378" s="5"/>
      <c r="B378" s="5"/>
      <c r="C378" s="9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</row>
    <row r="379">
      <c r="A379" s="5"/>
      <c r="B379" s="5"/>
      <c r="C379" s="9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</row>
    <row r="380">
      <c r="A380" s="5"/>
      <c r="B380" s="5"/>
      <c r="C380" s="9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</row>
    <row r="381">
      <c r="A381" s="5"/>
      <c r="B381" s="5"/>
      <c r="C381" s="9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</row>
    <row r="382">
      <c r="A382" s="5"/>
      <c r="B382" s="5"/>
      <c r="C382" s="9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</row>
    <row r="383">
      <c r="A383" s="5"/>
      <c r="B383" s="5"/>
      <c r="C383" s="9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</row>
    <row r="384">
      <c r="A384" s="5"/>
      <c r="B384" s="5"/>
      <c r="C384" s="9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</row>
    <row r="385">
      <c r="A385" s="5"/>
      <c r="B385" s="5"/>
      <c r="C385" s="9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</row>
    <row r="386">
      <c r="A386" s="5"/>
      <c r="B386" s="5"/>
      <c r="C386" s="9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</row>
    <row r="387">
      <c r="A387" s="5"/>
      <c r="B387" s="5"/>
      <c r="C387" s="9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</row>
    <row r="388">
      <c r="A388" s="5"/>
      <c r="B388" s="5"/>
      <c r="C388" s="9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</row>
    <row r="389">
      <c r="A389" s="5"/>
      <c r="B389" s="5"/>
      <c r="C389" s="9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</row>
    <row r="390">
      <c r="A390" s="5"/>
      <c r="B390" s="5"/>
      <c r="C390" s="9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</row>
    <row r="391">
      <c r="A391" s="5"/>
      <c r="B391" s="5"/>
      <c r="C391" s="9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</row>
    <row r="392">
      <c r="A392" s="5"/>
      <c r="B392" s="5"/>
      <c r="C392" s="9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</row>
    <row r="393">
      <c r="A393" s="5"/>
      <c r="B393" s="5"/>
      <c r="C393" s="9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</row>
    <row r="394">
      <c r="A394" s="5"/>
      <c r="B394" s="5"/>
      <c r="C394" s="9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</row>
    <row r="395">
      <c r="A395" s="5"/>
      <c r="B395" s="5"/>
      <c r="C395" s="9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</row>
    <row r="396">
      <c r="A396" s="5"/>
      <c r="B396" s="5"/>
      <c r="C396" s="9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</row>
    <row r="397">
      <c r="A397" s="5"/>
      <c r="B397" s="5"/>
      <c r="C397" s="9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</row>
    <row r="398">
      <c r="A398" s="5"/>
      <c r="B398" s="5"/>
      <c r="C398" s="9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</row>
    <row r="399">
      <c r="A399" s="5"/>
      <c r="B399" s="5"/>
      <c r="C399" s="9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</row>
    <row r="400">
      <c r="A400" s="5"/>
      <c r="B400" s="5"/>
      <c r="C400" s="9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</row>
    <row r="401">
      <c r="A401" s="5"/>
      <c r="B401" s="5"/>
      <c r="C401" s="9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</row>
    <row r="402">
      <c r="A402" s="5"/>
      <c r="B402" s="5"/>
      <c r="C402" s="9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</row>
    <row r="403">
      <c r="A403" s="5"/>
      <c r="B403" s="5"/>
      <c r="C403" s="9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</row>
    <row r="404">
      <c r="A404" s="5"/>
      <c r="B404" s="5"/>
      <c r="C404" s="9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</row>
    <row r="405">
      <c r="A405" s="5"/>
      <c r="B405" s="5"/>
      <c r="C405" s="9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</row>
    <row r="406">
      <c r="A406" s="5"/>
      <c r="B406" s="5"/>
      <c r="C406" s="9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</row>
    <row r="407">
      <c r="A407" s="5"/>
      <c r="B407" s="5"/>
      <c r="C407" s="9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</row>
    <row r="408">
      <c r="A408" s="5"/>
      <c r="B408" s="5"/>
      <c r="C408" s="9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</row>
    <row r="409">
      <c r="A409" s="5"/>
      <c r="B409" s="5"/>
      <c r="C409" s="9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</row>
    <row r="410">
      <c r="A410" s="5"/>
      <c r="B410" s="5"/>
      <c r="C410" s="9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</row>
    <row r="411">
      <c r="A411" s="5"/>
      <c r="B411" s="5"/>
      <c r="C411" s="9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</row>
    <row r="412">
      <c r="A412" s="5"/>
      <c r="B412" s="5"/>
      <c r="C412" s="9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</row>
    <row r="413">
      <c r="A413" s="5"/>
      <c r="B413" s="5"/>
      <c r="C413" s="9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</row>
    <row r="414">
      <c r="A414" s="5"/>
      <c r="B414" s="5"/>
      <c r="C414" s="9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</row>
    <row r="415">
      <c r="A415" s="5"/>
      <c r="B415" s="5"/>
      <c r="C415" s="9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</row>
    <row r="416">
      <c r="A416" s="5"/>
      <c r="B416" s="5"/>
      <c r="C416" s="9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</row>
    <row r="417">
      <c r="A417" s="5"/>
      <c r="B417" s="5"/>
      <c r="C417" s="9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</row>
    <row r="418">
      <c r="A418" s="5"/>
      <c r="B418" s="5"/>
      <c r="C418" s="9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</row>
    <row r="419">
      <c r="A419" s="5"/>
      <c r="B419" s="5"/>
      <c r="C419" s="9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</row>
    <row r="420">
      <c r="A420" s="5"/>
      <c r="B420" s="5"/>
      <c r="C420" s="9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</row>
    <row r="421">
      <c r="A421" s="5"/>
      <c r="B421" s="5"/>
      <c r="C421" s="9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</row>
    <row r="422">
      <c r="A422" s="5"/>
      <c r="B422" s="5"/>
      <c r="C422" s="9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</row>
    <row r="423">
      <c r="A423" s="5"/>
      <c r="B423" s="5"/>
      <c r="C423" s="9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</row>
    <row r="424">
      <c r="A424" s="5"/>
      <c r="B424" s="5"/>
      <c r="C424" s="9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</row>
    <row r="425">
      <c r="A425" s="5"/>
      <c r="B425" s="5"/>
      <c r="C425" s="9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</row>
    <row r="426">
      <c r="A426" s="5"/>
      <c r="B426" s="5"/>
      <c r="C426" s="9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</row>
    <row r="427">
      <c r="A427" s="5"/>
      <c r="B427" s="5"/>
      <c r="C427" s="9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</row>
    <row r="428">
      <c r="A428" s="5"/>
      <c r="B428" s="5"/>
      <c r="C428" s="9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</row>
    <row r="429">
      <c r="A429" s="5"/>
      <c r="B429" s="5"/>
      <c r="C429" s="9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</row>
    <row r="430">
      <c r="A430" s="5"/>
      <c r="B430" s="5"/>
      <c r="C430" s="9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</row>
    <row r="431">
      <c r="A431" s="5"/>
      <c r="B431" s="5"/>
      <c r="C431" s="9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</row>
    <row r="432">
      <c r="A432" s="5"/>
      <c r="B432" s="5"/>
      <c r="C432" s="9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</row>
    <row r="433">
      <c r="A433" s="5"/>
      <c r="B433" s="5"/>
      <c r="C433" s="9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</row>
    <row r="434">
      <c r="A434" s="5"/>
      <c r="B434" s="5"/>
      <c r="C434" s="9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</row>
    <row r="435">
      <c r="A435" s="5"/>
      <c r="B435" s="5"/>
      <c r="C435" s="9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</row>
    <row r="436">
      <c r="A436" s="5"/>
      <c r="B436" s="5"/>
      <c r="C436" s="9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</row>
    <row r="437">
      <c r="A437" s="5"/>
      <c r="B437" s="5"/>
      <c r="C437" s="9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</row>
    <row r="438">
      <c r="A438" s="5"/>
      <c r="B438" s="5"/>
      <c r="C438" s="9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</row>
    <row r="439">
      <c r="A439" s="5"/>
      <c r="B439" s="5"/>
      <c r="C439" s="9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</row>
    <row r="440">
      <c r="A440" s="5"/>
      <c r="B440" s="5"/>
      <c r="C440" s="9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</row>
    <row r="441">
      <c r="A441" s="5"/>
      <c r="B441" s="5"/>
      <c r="C441" s="9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</row>
    <row r="442">
      <c r="A442" s="5"/>
      <c r="B442" s="5"/>
      <c r="C442" s="9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</row>
    <row r="443">
      <c r="A443" s="5"/>
      <c r="B443" s="5"/>
      <c r="C443" s="9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</row>
    <row r="444">
      <c r="A444" s="5"/>
      <c r="B444" s="5"/>
      <c r="C444" s="9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</row>
    <row r="445">
      <c r="A445" s="5"/>
      <c r="B445" s="5"/>
      <c r="C445" s="9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</row>
    <row r="446">
      <c r="A446" s="5"/>
      <c r="B446" s="5"/>
      <c r="C446" s="9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</row>
    <row r="447">
      <c r="A447" s="5"/>
      <c r="B447" s="5"/>
      <c r="C447" s="9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</row>
    <row r="448">
      <c r="A448" s="5"/>
      <c r="B448" s="5"/>
      <c r="C448" s="9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</row>
    <row r="449">
      <c r="A449" s="5"/>
      <c r="B449" s="5"/>
      <c r="C449" s="9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</row>
    <row r="450">
      <c r="A450" s="5"/>
      <c r="B450" s="5"/>
      <c r="C450" s="9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</row>
    <row r="451">
      <c r="A451" s="5"/>
      <c r="B451" s="5"/>
      <c r="C451" s="9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</row>
    <row r="452">
      <c r="A452" s="5"/>
      <c r="B452" s="5"/>
      <c r="C452" s="9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</row>
    <row r="453">
      <c r="A453" s="5"/>
      <c r="B453" s="5"/>
      <c r="C453" s="9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</row>
    <row r="454">
      <c r="A454" s="5"/>
      <c r="B454" s="5"/>
      <c r="C454" s="9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</row>
    <row r="455">
      <c r="A455" s="5"/>
      <c r="B455" s="5"/>
      <c r="C455" s="9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</row>
    <row r="456">
      <c r="A456" s="5"/>
      <c r="B456" s="5"/>
      <c r="C456" s="9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</row>
    <row r="457">
      <c r="A457" s="5"/>
      <c r="B457" s="5"/>
      <c r="C457" s="9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</row>
    <row r="458">
      <c r="A458" s="5"/>
      <c r="B458" s="5"/>
      <c r="C458" s="9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</row>
    <row r="459">
      <c r="A459" s="5"/>
      <c r="B459" s="5"/>
      <c r="C459" s="9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</row>
    <row r="460">
      <c r="A460" s="5"/>
      <c r="B460" s="5"/>
      <c r="C460" s="9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</row>
    <row r="461">
      <c r="A461" s="5"/>
      <c r="B461" s="5"/>
      <c r="C461" s="9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</row>
    <row r="462">
      <c r="A462" s="5"/>
      <c r="B462" s="5"/>
      <c r="C462" s="9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</row>
    <row r="463">
      <c r="A463" s="5"/>
      <c r="B463" s="5"/>
      <c r="C463" s="9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</row>
    <row r="464">
      <c r="A464" s="5"/>
      <c r="B464" s="5"/>
      <c r="C464" s="9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</row>
    <row r="465">
      <c r="A465" s="5"/>
      <c r="B465" s="5"/>
      <c r="C465" s="9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</row>
    <row r="466">
      <c r="A466" s="5"/>
      <c r="B466" s="5"/>
      <c r="C466" s="9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</row>
    <row r="467">
      <c r="A467" s="5"/>
      <c r="B467" s="5"/>
      <c r="C467" s="9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</row>
    <row r="468">
      <c r="A468" s="5"/>
      <c r="B468" s="5"/>
      <c r="C468" s="9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</row>
    <row r="469">
      <c r="A469" s="5"/>
      <c r="B469" s="5"/>
      <c r="C469" s="9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</row>
    <row r="470">
      <c r="A470" s="5"/>
      <c r="B470" s="5"/>
      <c r="C470" s="9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</row>
    <row r="471">
      <c r="A471" s="5"/>
      <c r="B471" s="5"/>
      <c r="C471" s="9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</row>
    <row r="472">
      <c r="A472" s="5"/>
      <c r="B472" s="5"/>
      <c r="C472" s="9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</row>
    <row r="473">
      <c r="A473" s="5"/>
      <c r="B473" s="5"/>
      <c r="C473" s="9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</row>
    <row r="474">
      <c r="A474" s="5"/>
      <c r="B474" s="5"/>
      <c r="C474" s="9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</row>
    <row r="475">
      <c r="A475" s="5"/>
      <c r="B475" s="5"/>
      <c r="C475" s="9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</row>
    <row r="476">
      <c r="A476" s="5"/>
      <c r="B476" s="5"/>
      <c r="C476" s="9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</row>
    <row r="477">
      <c r="A477" s="5"/>
      <c r="B477" s="5"/>
      <c r="C477" s="9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</row>
    <row r="478">
      <c r="A478" s="5"/>
      <c r="B478" s="5"/>
      <c r="C478" s="9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</row>
    <row r="479">
      <c r="A479" s="5"/>
      <c r="B479" s="5"/>
      <c r="C479" s="9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</row>
    <row r="480">
      <c r="A480" s="5"/>
      <c r="B480" s="5"/>
      <c r="C480" s="9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</row>
    <row r="481">
      <c r="A481" s="5"/>
      <c r="B481" s="5"/>
      <c r="C481" s="9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</row>
    <row r="482">
      <c r="A482" s="5"/>
      <c r="B482" s="5"/>
      <c r="C482" s="9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</row>
    <row r="483">
      <c r="A483" s="5"/>
      <c r="B483" s="5"/>
      <c r="C483" s="9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</row>
    <row r="484">
      <c r="A484" s="5"/>
      <c r="B484" s="5"/>
      <c r="C484" s="9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</row>
    <row r="485">
      <c r="A485" s="5"/>
      <c r="B485" s="5"/>
      <c r="C485" s="9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</row>
    <row r="486">
      <c r="A486" s="5"/>
      <c r="B486" s="5"/>
      <c r="C486" s="9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</row>
    <row r="487">
      <c r="A487" s="5"/>
      <c r="B487" s="5"/>
      <c r="C487" s="9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</row>
    <row r="488">
      <c r="A488" s="5"/>
      <c r="B488" s="5"/>
      <c r="C488" s="9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</row>
    <row r="489">
      <c r="A489" s="5"/>
      <c r="B489" s="5"/>
      <c r="C489" s="9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</row>
    <row r="490">
      <c r="A490" s="5"/>
      <c r="B490" s="5"/>
      <c r="C490" s="9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</row>
    <row r="491">
      <c r="A491" s="5"/>
      <c r="B491" s="5"/>
      <c r="C491" s="9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</row>
    <row r="492">
      <c r="A492" s="5"/>
      <c r="B492" s="5"/>
      <c r="C492" s="9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</row>
    <row r="493">
      <c r="A493" s="5"/>
      <c r="B493" s="5"/>
      <c r="C493" s="9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</row>
    <row r="494">
      <c r="A494" s="5"/>
      <c r="B494" s="5"/>
      <c r="C494" s="9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</row>
    <row r="495">
      <c r="A495" s="5"/>
      <c r="B495" s="5"/>
      <c r="C495" s="9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</row>
    <row r="496">
      <c r="A496" s="5"/>
      <c r="B496" s="5"/>
      <c r="C496" s="9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</row>
    <row r="497">
      <c r="A497" s="5"/>
      <c r="B497" s="5"/>
      <c r="C497" s="9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</row>
    <row r="498">
      <c r="A498" s="5"/>
      <c r="B498" s="5"/>
      <c r="C498" s="9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</row>
    <row r="499">
      <c r="A499" s="5"/>
      <c r="B499" s="5"/>
      <c r="C499" s="9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</row>
    <row r="500">
      <c r="A500" s="5"/>
      <c r="B500" s="5"/>
      <c r="C500" s="9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</row>
    <row r="501">
      <c r="A501" s="5"/>
      <c r="B501" s="5"/>
      <c r="C501" s="9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</row>
    <row r="502">
      <c r="A502" s="5"/>
      <c r="B502" s="5"/>
      <c r="C502" s="9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</row>
    <row r="503">
      <c r="A503" s="5"/>
      <c r="B503" s="5"/>
      <c r="C503" s="9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</row>
    <row r="504">
      <c r="A504" s="5"/>
      <c r="B504" s="5"/>
      <c r="C504" s="9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</row>
    <row r="505">
      <c r="A505" s="5"/>
      <c r="B505" s="5"/>
      <c r="C505" s="9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</row>
    <row r="506">
      <c r="A506" s="5"/>
      <c r="B506" s="5"/>
      <c r="C506" s="9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</row>
    <row r="507">
      <c r="A507" s="5"/>
      <c r="B507" s="5"/>
      <c r="C507" s="9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</row>
    <row r="508">
      <c r="A508" s="5"/>
      <c r="B508" s="5"/>
      <c r="C508" s="9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</row>
    <row r="509">
      <c r="A509" s="5"/>
      <c r="B509" s="5"/>
      <c r="C509" s="9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</row>
    <row r="510">
      <c r="A510" s="5"/>
      <c r="B510" s="5"/>
      <c r="C510" s="9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</row>
    <row r="511">
      <c r="A511" s="5"/>
      <c r="B511" s="5"/>
      <c r="C511" s="9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</row>
    <row r="512">
      <c r="A512" s="5"/>
      <c r="B512" s="5"/>
      <c r="C512" s="9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</row>
    <row r="513">
      <c r="A513" s="5"/>
      <c r="B513" s="5"/>
      <c r="C513" s="9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</row>
    <row r="514">
      <c r="A514" s="5"/>
      <c r="B514" s="5"/>
      <c r="C514" s="9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</row>
    <row r="515">
      <c r="A515" s="5"/>
      <c r="B515" s="5"/>
      <c r="C515" s="9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</row>
    <row r="516">
      <c r="A516" s="5"/>
      <c r="B516" s="5"/>
      <c r="C516" s="9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</row>
    <row r="517">
      <c r="A517" s="5"/>
      <c r="B517" s="5"/>
      <c r="C517" s="9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</row>
    <row r="518">
      <c r="A518" s="5"/>
      <c r="B518" s="5"/>
      <c r="C518" s="9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</row>
    <row r="519">
      <c r="A519" s="5"/>
      <c r="B519" s="5"/>
      <c r="C519" s="9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</row>
    <row r="520">
      <c r="A520" s="5"/>
      <c r="B520" s="5"/>
      <c r="C520" s="9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</row>
    <row r="521">
      <c r="A521" s="5"/>
      <c r="B521" s="5"/>
      <c r="C521" s="9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</row>
    <row r="522">
      <c r="A522" s="5"/>
      <c r="B522" s="5"/>
      <c r="C522" s="9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</row>
    <row r="523">
      <c r="A523" s="5"/>
      <c r="B523" s="5"/>
      <c r="C523" s="9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</row>
    <row r="524">
      <c r="A524" s="5"/>
      <c r="B524" s="5"/>
      <c r="C524" s="9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</row>
    <row r="525">
      <c r="A525" s="5"/>
      <c r="B525" s="5"/>
      <c r="C525" s="9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</row>
    <row r="526">
      <c r="A526" s="5"/>
      <c r="B526" s="5"/>
      <c r="C526" s="9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</row>
    <row r="527">
      <c r="A527" s="5"/>
      <c r="B527" s="5"/>
      <c r="C527" s="9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</row>
    <row r="528">
      <c r="A528" s="5"/>
      <c r="B528" s="5"/>
      <c r="C528" s="9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</row>
    <row r="529">
      <c r="A529" s="5"/>
      <c r="B529" s="5"/>
      <c r="C529" s="9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</row>
    <row r="530">
      <c r="A530" s="5"/>
      <c r="B530" s="5"/>
      <c r="C530" s="9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</row>
    <row r="531">
      <c r="A531" s="5"/>
      <c r="B531" s="5"/>
      <c r="C531" s="9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</row>
    <row r="532">
      <c r="A532" s="5"/>
      <c r="B532" s="5"/>
      <c r="C532" s="9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</row>
    <row r="533">
      <c r="A533" s="5"/>
      <c r="B533" s="5"/>
      <c r="C533" s="9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</row>
    <row r="534">
      <c r="A534" s="5"/>
      <c r="B534" s="5"/>
      <c r="C534" s="9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</row>
    <row r="535">
      <c r="A535" s="5"/>
      <c r="B535" s="5"/>
      <c r="C535" s="9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</row>
    <row r="536">
      <c r="A536" s="5"/>
      <c r="B536" s="5"/>
      <c r="C536" s="9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</row>
    <row r="537">
      <c r="A537" s="5"/>
      <c r="B537" s="5"/>
      <c r="C537" s="9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</row>
    <row r="538">
      <c r="A538" s="5"/>
      <c r="B538" s="5"/>
      <c r="C538" s="9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</row>
    <row r="539">
      <c r="A539" s="5"/>
      <c r="B539" s="5"/>
      <c r="C539" s="9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</row>
    <row r="540">
      <c r="A540" s="5"/>
      <c r="B540" s="5"/>
      <c r="C540" s="9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</row>
    <row r="541">
      <c r="A541" s="5"/>
      <c r="B541" s="5"/>
      <c r="C541" s="9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</row>
    <row r="542">
      <c r="A542" s="5"/>
      <c r="B542" s="5"/>
      <c r="C542" s="9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</row>
    <row r="543">
      <c r="A543" s="5"/>
      <c r="B543" s="5"/>
      <c r="C543" s="9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</row>
    <row r="544">
      <c r="A544" s="5"/>
      <c r="B544" s="5"/>
      <c r="C544" s="9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</row>
    <row r="545">
      <c r="A545" s="5"/>
      <c r="B545" s="5"/>
      <c r="C545" s="9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</row>
    <row r="546">
      <c r="A546" s="5"/>
      <c r="B546" s="5"/>
      <c r="C546" s="9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</row>
    <row r="547">
      <c r="A547" s="5"/>
      <c r="B547" s="5"/>
      <c r="C547" s="9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</row>
    <row r="548">
      <c r="A548" s="5"/>
      <c r="B548" s="5"/>
      <c r="C548" s="9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</row>
    <row r="549">
      <c r="A549" s="5"/>
      <c r="B549" s="5"/>
      <c r="C549" s="9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</row>
    <row r="550">
      <c r="A550" s="5"/>
      <c r="B550" s="5"/>
      <c r="C550" s="9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</row>
    <row r="551">
      <c r="A551" s="5"/>
      <c r="B551" s="5"/>
      <c r="C551" s="9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</row>
    <row r="552">
      <c r="A552" s="5"/>
      <c r="B552" s="5"/>
      <c r="C552" s="9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</row>
    <row r="553">
      <c r="A553" s="5"/>
      <c r="B553" s="5"/>
      <c r="C553" s="9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</row>
    <row r="554">
      <c r="A554" s="5"/>
      <c r="B554" s="5"/>
      <c r="C554" s="9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</row>
    <row r="555">
      <c r="A555" s="5"/>
      <c r="B555" s="5"/>
      <c r="C555" s="9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</row>
    <row r="556">
      <c r="A556" s="5"/>
      <c r="B556" s="5"/>
      <c r="C556" s="9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</row>
    <row r="557">
      <c r="A557" s="5"/>
      <c r="B557" s="5"/>
      <c r="C557" s="9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</row>
    <row r="558">
      <c r="A558" s="5"/>
      <c r="B558" s="5"/>
      <c r="C558" s="9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</row>
    <row r="559">
      <c r="A559" s="5"/>
      <c r="B559" s="5"/>
      <c r="C559" s="9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</row>
    <row r="560">
      <c r="A560" s="5"/>
      <c r="B560" s="5"/>
      <c r="C560" s="9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</row>
    <row r="561">
      <c r="A561" s="5"/>
      <c r="B561" s="5"/>
      <c r="C561" s="9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</row>
    <row r="562">
      <c r="A562" s="5"/>
      <c r="B562" s="5"/>
      <c r="C562" s="9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</row>
    <row r="563">
      <c r="A563" s="5"/>
      <c r="B563" s="5"/>
      <c r="C563" s="9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</row>
    <row r="564">
      <c r="A564" s="5"/>
      <c r="B564" s="5"/>
      <c r="C564" s="9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</row>
    <row r="565">
      <c r="A565" s="5"/>
      <c r="B565" s="5"/>
      <c r="C565" s="9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</row>
    <row r="566">
      <c r="A566" s="5"/>
      <c r="B566" s="5"/>
      <c r="C566" s="9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</row>
    <row r="567">
      <c r="A567" s="5"/>
      <c r="B567" s="5"/>
      <c r="C567" s="9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</row>
    <row r="568">
      <c r="A568" s="5"/>
      <c r="B568" s="5"/>
      <c r="C568" s="9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</row>
    <row r="569">
      <c r="A569" s="5"/>
      <c r="B569" s="5"/>
      <c r="C569" s="9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</row>
    <row r="570">
      <c r="A570" s="5"/>
      <c r="B570" s="5"/>
      <c r="C570" s="9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</row>
    <row r="571">
      <c r="A571" s="5"/>
      <c r="B571" s="5"/>
      <c r="C571" s="9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</row>
    <row r="572">
      <c r="A572" s="5"/>
      <c r="B572" s="5"/>
      <c r="C572" s="9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</row>
    <row r="573">
      <c r="A573" s="5"/>
      <c r="B573" s="5"/>
      <c r="C573" s="9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</row>
    <row r="574">
      <c r="A574" s="5"/>
      <c r="B574" s="5"/>
      <c r="C574" s="9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</row>
    <row r="575">
      <c r="A575" s="5"/>
      <c r="B575" s="5"/>
      <c r="C575" s="9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</row>
    <row r="576">
      <c r="A576" s="5"/>
      <c r="B576" s="5"/>
      <c r="C576" s="9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</row>
    <row r="577">
      <c r="A577" s="5"/>
      <c r="B577" s="5"/>
      <c r="C577" s="9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</row>
    <row r="578">
      <c r="A578" s="5"/>
      <c r="B578" s="5"/>
      <c r="C578" s="9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</row>
    <row r="579">
      <c r="A579" s="5"/>
      <c r="B579" s="5"/>
      <c r="C579" s="9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</row>
    <row r="580">
      <c r="A580" s="5"/>
      <c r="B580" s="5"/>
      <c r="C580" s="9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</row>
    <row r="581">
      <c r="A581" s="5"/>
      <c r="B581" s="5"/>
      <c r="C581" s="9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</row>
    <row r="582">
      <c r="A582" s="5"/>
      <c r="B582" s="5"/>
      <c r="C582" s="9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</row>
    <row r="583">
      <c r="A583" s="5"/>
      <c r="B583" s="5"/>
      <c r="C583" s="9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</row>
    <row r="584">
      <c r="A584" s="5"/>
      <c r="B584" s="5"/>
      <c r="C584" s="9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</row>
    <row r="585">
      <c r="A585" s="5"/>
      <c r="B585" s="5"/>
      <c r="C585" s="9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</row>
    <row r="586">
      <c r="A586" s="5"/>
      <c r="B586" s="5"/>
      <c r="C586" s="9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</row>
    <row r="587">
      <c r="A587" s="5"/>
      <c r="B587" s="5"/>
      <c r="C587" s="9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</row>
    <row r="588">
      <c r="A588" s="5"/>
      <c r="B588" s="5"/>
      <c r="C588" s="9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</row>
    <row r="589">
      <c r="A589" s="5"/>
      <c r="B589" s="5"/>
      <c r="C589" s="9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</row>
    <row r="590">
      <c r="A590" s="5"/>
      <c r="B590" s="5"/>
      <c r="C590" s="9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</row>
    <row r="591">
      <c r="A591" s="5"/>
      <c r="B591" s="5"/>
      <c r="C591" s="9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</row>
    <row r="592">
      <c r="A592" s="5"/>
      <c r="B592" s="5"/>
      <c r="C592" s="9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</row>
    <row r="593">
      <c r="A593" s="5"/>
      <c r="B593" s="5"/>
      <c r="C593" s="9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</row>
    <row r="594">
      <c r="A594" s="5"/>
      <c r="B594" s="5"/>
      <c r="C594" s="9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</row>
    <row r="595">
      <c r="A595" s="5"/>
      <c r="B595" s="5"/>
      <c r="C595" s="9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</row>
    <row r="596">
      <c r="A596" s="5"/>
      <c r="B596" s="5"/>
      <c r="C596" s="9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</row>
    <row r="597">
      <c r="A597" s="5"/>
      <c r="B597" s="5"/>
      <c r="C597" s="9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</row>
    <row r="598">
      <c r="A598" s="5"/>
      <c r="B598" s="5"/>
      <c r="C598" s="9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</row>
    <row r="599">
      <c r="A599" s="5"/>
      <c r="B599" s="5"/>
      <c r="C599" s="9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</row>
    <row r="600">
      <c r="A600" s="5"/>
      <c r="B600" s="5"/>
      <c r="C600" s="9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</row>
    <row r="601">
      <c r="A601" s="5"/>
      <c r="B601" s="5"/>
      <c r="C601" s="9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</row>
    <row r="602">
      <c r="A602" s="5"/>
      <c r="B602" s="5"/>
      <c r="C602" s="9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</row>
    <row r="603">
      <c r="A603" s="5"/>
      <c r="B603" s="5"/>
      <c r="C603" s="9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</row>
    <row r="604">
      <c r="A604" s="5"/>
      <c r="B604" s="5"/>
      <c r="C604" s="9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</row>
    <row r="605">
      <c r="A605" s="5"/>
      <c r="B605" s="5"/>
      <c r="C605" s="9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</row>
    <row r="606">
      <c r="A606" s="5"/>
      <c r="B606" s="5"/>
      <c r="C606" s="9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</row>
    <row r="607">
      <c r="A607" s="5"/>
      <c r="B607" s="5"/>
      <c r="C607" s="9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</row>
    <row r="608">
      <c r="A608" s="5"/>
      <c r="B608" s="5"/>
      <c r="C608" s="9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</row>
    <row r="609">
      <c r="A609" s="5"/>
      <c r="B609" s="5"/>
      <c r="C609" s="9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</row>
    <row r="610">
      <c r="A610" s="5"/>
      <c r="B610" s="5"/>
      <c r="C610" s="9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</row>
    <row r="611">
      <c r="A611" s="5"/>
      <c r="B611" s="5"/>
      <c r="C611" s="9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</row>
    <row r="612">
      <c r="A612" s="5"/>
      <c r="B612" s="5"/>
      <c r="C612" s="9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</row>
    <row r="613">
      <c r="A613" s="5"/>
      <c r="B613" s="5"/>
      <c r="C613" s="9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</row>
    <row r="614">
      <c r="A614" s="5"/>
      <c r="B614" s="5"/>
      <c r="C614" s="9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</row>
    <row r="615">
      <c r="A615" s="5"/>
      <c r="B615" s="5"/>
      <c r="C615" s="9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</row>
    <row r="616">
      <c r="A616" s="5"/>
      <c r="B616" s="5"/>
      <c r="C616" s="9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</row>
    <row r="617">
      <c r="A617" s="5"/>
      <c r="B617" s="5"/>
      <c r="C617" s="9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</row>
    <row r="618">
      <c r="A618" s="5"/>
      <c r="B618" s="5"/>
      <c r="C618" s="9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</row>
    <row r="619">
      <c r="A619" s="5"/>
      <c r="B619" s="5"/>
      <c r="C619" s="9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</row>
    <row r="620">
      <c r="A620" s="5"/>
      <c r="B620" s="5"/>
      <c r="C620" s="9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</row>
    <row r="621">
      <c r="A621" s="5"/>
      <c r="B621" s="5"/>
      <c r="C621" s="9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</row>
    <row r="622">
      <c r="A622" s="5"/>
      <c r="B622" s="5"/>
      <c r="C622" s="9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</row>
    <row r="623">
      <c r="A623" s="5"/>
      <c r="B623" s="5"/>
      <c r="C623" s="9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</row>
    <row r="624">
      <c r="A624" s="5"/>
      <c r="B624" s="5"/>
      <c r="C624" s="9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</row>
    <row r="625">
      <c r="A625" s="5"/>
      <c r="B625" s="5"/>
      <c r="C625" s="9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</row>
    <row r="626">
      <c r="A626" s="5"/>
      <c r="B626" s="5"/>
      <c r="C626" s="9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</row>
    <row r="627">
      <c r="A627" s="5"/>
      <c r="B627" s="5"/>
      <c r="C627" s="9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</row>
    <row r="628">
      <c r="A628" s="5"/>
      <c r="B628" s="5"/>
      <c r="C628" s="9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</row>
    <row r="629">
      <c r="A629" s="5"/>
      <c r="B629" s="5"/>
      <c r="C629" s="9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</row>
    <row r="630">
      <c r="A630" s="5"/>
      <c r="B630" s="5"/>
      <c r="C630" s="9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</row>
    <row r="631">
      <c r="A631" s="5"/>
      <c r="B631" s="5"/>
      <c r="C631" s="9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</row>
    <row r="632">
      <c r="A632" s="5"/>
      <c r="B632" s="5"/>
      <c r="C632" s="9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</row>
    <row r="633">
      <c r="A633" s="5"/>
      <c r="B633" s="5"/>
      <c r="C633" s="9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</row>
    <row r="634">
      <c r="A634" s="5"/>
      <c r="B634" s="5"/>
      <c r="C634" s="9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</row>
    <row r="635">
      <c r="A635" s="5"/>
      <c r="B635" s="5"/>
      <c r="C635" s="9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</row>
    <row r="636">
      <c r="A636" s="5"/>
      <c r="B636" s="5"/>
      <c r="C636" s="9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</row>
    <row r="637">
      <c r="A637" s="5"/>
      <c r="B637" s="5"/>
      <c r="C637" s="9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</row>
    <row r="638">
      <c r="A638" s="5"/>
      <c r="B638" s="5"/>
      <c r="C638" s="9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</row>
    <row r="639">
      <c r="A639" s="5"/>
      <c r="B639" s="5"/>
      <c r="C639" s="9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</row>
    <row r="640">
      <c r="A640" s="5"/>
      <c r="B640" s="5"/>
      <c r="C640" s="9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</row>
    <row r="641">
      <c r="A641" s="5"/>
      <c r="B641" s="5"/>
      <c r="C641" s="9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</row>
    <row r="642">
      <c r="A642" s="5"/>
      <c r="B642" s="5"/>
      <c r="C642" s="9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</row>
    <row r="643">
      <c r="A643" s="5"/>
      <c r="B643" s="5"/>
      <c r="C643" s="9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</row>
    <row r="644">
      <c r="A644" s="5"/>
      <c r="B644" s="5"/>
      <c r="C644" s="9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</row>
    <row r="645">
      <c r="A645" s="5"/>
      <c r="B645" s="5"/>
      <c r="C645" s="9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</row>
    <row r="646">
      <c r="A646" s="5"/>
      <c r="B646" s="5"/>
      <c r="C646" s="9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</row>
    <row r="647">
      <c r="A647" s="5"/>
      <c r="B647" s="5"/>
      <c r="C647" s="9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</row>
    <row r="648">
      <c r="A648" s="5"/>
      <c r="B648" s="5"/>
      <c r="C648" s="9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</row>
    <row r="649">
      <c r="A649" s="5"/>
      <c r="B649" s="5"/>
      <c r="C649" s="9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</row>
    <row r="650">
      <c r="A650" s="5"/>
      <c r="B650" s="5"/>
      <c r="C650" s="9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</row>
    <row r="651">
      <c r="A651" s="5"/>
      <c r="B651" s="5"/>
      <c r="C651" s="9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</row>
    <row r="652">
      <c r="A652" s="5"/>
      <c r="B652" s="5"/>
      <c r="C652" s="9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</row>
    <row r="653">
      <c r="A653" s="5"/>
      <c r="B653" s="5"/>
      <c r="C653" s="9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</row>
    <row r="654">
      <c r="A654" s="5"/>
      <c r="B654" s="5"/>
      <c r="C654" s="9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</row>
    <row r="655">
      <c r="A655" s="5"/>
      <c r="B655" s="5"/>
      <c r="C655" s="9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</row>
    <row r="656">
      <c r="A656" s="5"/>
      <c r="B656" s="5"/>
      <c r="C656" s="9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</row>
    <row r="657">
      <c r="A657" s="5"/>
      <c r="B657" s="5"/>
      <c r="C657" s="9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</row>
    <row r="658">
      <c r="A658" s="5"/>
      <c r="B658" s="5"/>
      <c r="C658" s="9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</row>
    <row r="659">
      <c r="A659" s="5"/>
      <c r="B659" s="5"/>
      <c r="C659" s="9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</row>
    <row r="660">
      <c r="A660" s="5"/>
      <c r="B660" s="5"/>
      <c r="C660" s="9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</row>
    <row r="661">
      <c r="A661" s="5"/>
      <c r="B661" s="5"/>
      <c r="C661" s="9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</row>
    <row r="662">
      <c r="A662" s="5"/>
      <c r="B662" s="5"/>
      <c r="C662" s="9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</row>
    <row r="663">
      <c r="A663" s="5"/>
      <c r="B663" s="5"/>
      <c r="C663" s="9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</row>
    <row r="664">
      <c r="A664" s="5"/>
      <c r="B664" s="5"/>
      <c r="C664" s="9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</row>
    <row r="665">
      <c r="A665" s="5"/>
      <c r="B665" s="5"/>
      <c r="C665" s="9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</row>
    <row r="666">
      <c r="A666" s="5"/>
      <c r="B666" s="5"/>
      <c r="C666" s="9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</row>
    <row r="667">
      <c r="A667" s="5"/>
      <c r="B667" s="5"/>
      <c r="C667" s="9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</row>
    <row r="668">
      <c r="A668" s="5"/>
      <c r="B668" s="5"/>
      <c r="C668" s="9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</row>
    <row r="669">
      <c r="A669" s="5"/>
      <c r="B669" s="5"/>
      <c r="C669" s="9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</row>
    <row r="670">
      <c r="A670" s="5"/>
      <c r="B670" s="5"/>
      <c r="C670" s="9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</row>
    <row r="671">
      <c r="A671" s="5"/>
      <c r="B671" s="5"/>
      <c r="C671" s="9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</row>
    <row r="672">
      <c r="A672" s="5"/>
      <c r="B672" s="5"/>
      <c r="C672" s="9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</row>
    <row r="673">
      <c r="A673" s="5"/>
      <c r="B673" s="5"/>
      <c r="C673" s="9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</row>
    <row r="674">
      <c r="A674" s="5"/>
      <c r="B674" s="5"/>
      <c r="C674" s="9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</row>
    <row r="675">
      <c r="A675" s="5"/>
      <c r="B675" s="5"/>
      <c r="C675" s="9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</row>
    <row r="676">
      <c r="A676" s="5"/>
      <c r="B676" s="5"/>
      <c r="C676" s="9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</row>
    <row r="677">
      <c r="A677" s="5"/>
      <c r="B677" s="5"/>
      <c r="C677" s="9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</row>
    <row r="678">
      <c r="A678" s="5"/>
      <c r="B678" s="5"/>
      <c r="C678" s="9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</row>
    <row r="679">
      <c r="A679" s="5"/>
      <c r="B679" s="5"/>
      <c r="C679" s="9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</row>
    <row r="680">
      <c r="A680" s="5"/>
      <c r="B680" s="5"/>
      <c r="C680" s="9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</row>
    <row r="681">
      <c r="A681" s="5"/>
      <c r="B681" s="5"/>
      <c r="C681" s="9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</row>
    <row r="682">
      <c r="A682" s="5"/>
      <c r="B682" s="5"/>
      <c r="C682" s="9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</row>
    <row r="683">
      <c r="A683" s="5"/>
      <c r="B683" s="5"/>
      <c r="C683" s="9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</row>
    <row r="684">
      <c r="A684" s="5"/>
      <c r="B684" s="5"/>
      <c r="C684" s="9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</row>
    <row r="685">
      <c r="A685" s="5"/>
      <c r="B685" s="5"/>
      <c r="C685" s="9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</row>
    <row r="686">
      <c r="A686" s="5"/>
      <c r="B686" s="5"/>
      <c r="C686" s="9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</row>
    <row r="687">
      <c r="A687" s="5"/>
      <c r="B687" s="5"/>
      <c r="C687" s="9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</row>
    <row r="688">
      <c r="A688" s="5"/>
      <c r="B688" s="5"/>
      <c r="C688" s="9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</row>
    <row r="689">
      <c r="A689" s="5"/>
      <c r="B689" s="5"/>
      <c r="C689" s="9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</row>
    <row r="690">
      <c r="A690" s="5"/>
      <c r="B690" s="5"/>
      <c r="C690" s="9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</row>
    <row r="691">
      <c r="A691" s="5"/>
      <c r="B691" s="5"/>
      <c r="C691" s="9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</row>
    <row r="692">
      <c r="A692" s="5"/>
      <c r="B692" s="5"/>
      <c r="C692" s="9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</row>
    <row r="693">
      <c r="A693" s="5"/>
      <c r="B693" s="5"/>
      <c r="C693" s="9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</row>
    <row r="694">
      <c r="A694" s="5"/>
      <c r="B694" s="5"/>
      <c r="C694" s="9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</row>
    <row r="695">
      <c r="A695" s="5"/>
      <c r="B695" s="5"/>
      <c r="C695" s="9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</row>
    <row r="696">
      <c r="A696" s="5"/>
      <c r="B696" s="5"/>
      <c r="C696" s="9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</row>
    <row r="697">
      <c r="A697" s="5"/>
      <c r="B697" s="5"/>
      <c r="C697" s="9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</row>
    <row r="698">
      <c r="A698" s="5"/>
      <c r="B698" s="5"/>
      <c r="C698" s="9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</row>
    <row r="699">
      <c r="A699" s="5"/>
      <c r="B699" s="5"/>
      <c r="C699" s="9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</row>
    <row r="700">
      <c r="A700" s="5"/>
      <c r="B700" s="5"/>
      <c r="C700" s="9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</row>
    <row r="701">
      <c r="A701" s="5"/>
      <c r="B701" s="5"/>
      <c r="C701" s="9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</row>
    <row r="702">
      <c r="A702" s="5"/>
      <c r="B702" s="5"/>
      <c r="C702" s="9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</row>
    <row r="703">
      <c r="A703" s="5"/>
      <c r="B703" s="5"/>
      <c r="C703" s="9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</row>
    <row r="704">
      <c r="A704" s="5"/>
      <c r="B704" s="5"/>
      <c r="C704" s="9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</row>
    <row r="705">
      <c r="A705" s="5"/>
      <c r="B705" s="5"/>
      <c r="C705" s="9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</row>
    <row r="706">
      <c r="A706" s="5"/>
      <c r="B706" s="5"/>
      <c r="C706" s="9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</row>
    <row r="707">
      <c r="A707" s="5"/>
      <c r="B707" s="5"/>
      <c r="C707" s="9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</row>
    <row r="708">
      <c r="A708" s="5"/>
      <c r="B708" s="5"/>
      <c r="C708" s="9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</row>
    <row r="709">
      <c r="A709" s="5"/>
      <c r="B709" s="5"/>
      <c r="C709" s="9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</row>
    <row r="710">
      <c r="A710" s="5"/>
      <c r="B710" s="5"/>
      <c r="C710" s="9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</row>
    <row r="711">
      <c r="A711" s="5"/>
      <c r="B711" s="5"/>
      <c r="C711" s="9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</row>
    <row r="712">
      <c r="A712" s="5"/>
      <c r="B712" s="5"/>
      <c r="C712" s="9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</row>
    <row r="713">
      <c r="A713" s="5"/>
      <c r="B713" s="5"/>
      <c r="C713" s="9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</row>
    <row r="714">
      <c r="A714" s="5"/>
      <c r="B714" s="5"/>
      <c r="C714" s="9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</row>
    <row r="715">
      <c r="A715" s="5"/>
      <c r="B715" s="5"/>
      <c r="C715" s="9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</row>
    <row r="716">
      <c r="A716" s="5"/>
      <c r="B716" s="5"/>
      <c r="C716" s="9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</row>
    <row r="717">
      <c r="A717" s="5"/>
      <c r="B717" s="5"/>
      <c r="C717" s="9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</row>
    <row r="718">
      <c r="A718" s="5"/>
      <c r="B718" s="5"/>
      <c r="C718" s="9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</row>
    <row r="719">
      <c r="A719" s="5"/>
      <c r="B719" s="5"/>
      <c r="C719" s="9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</row>
    <row r="720">
      <c r="A720" s="5"/>
      <c r="B720" s="5"/>
      <c r="C720" s="9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</row>
    <row r="721">
      <c r="A721" s="5"/>
      <c r="B721" s="5"/>
      <c r="C721" s="9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</row>
    <row r="722">
      <c r="A722" s="5"/>
      <c r="B722" s="5"/>
      <c r="C722" s="9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</row>
    <row r="723">
      <c r="A723" s="5"/>
      <c r="B723" s="5"/>
      <c r="C723" s="9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</row>
    <row r="724">
      <c r="A724" s="5"/>
      <c r="B724" s="5"/>
      <c r="C724" s="9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</row>
    <row r="725">
      <c r="A725" s="5"/>
      <c r="B725" s="5"/>
      <c r="C725" s="9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</row>
    <row r="726">
      <c r="A726" s="5"/>
      <c r="B726" s="5"/>
      <c r="C726" s="9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</row>
    <row r="727">
      <c r="A727" s="5"/>
      <c r="B727" s="5"/>
      <c r="C727" s="9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</row>
    <row r="728">
      <c r="A728" s="5"/>
      <c r="B728" s="5"/>
      <c r="C728" s="9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</row>
    <row r="729">
      <c r="A729" s="5"/>
      <c r="B729" s="5"/>
      <c r="C729" s="9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</row>
    <row r="730">
      <c r="A730" s="5"/>
      <c r="B730" s="5"/>
      <c r="C730" s="9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</row>
    <row r="731">
      <c r="A731" s="5"/>
      <c r="B731" s="5"/>
      <c r="C731" s="9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</row>
    <row r="732">
      <c r="A732" s="5"/>
      <c r="B732" s="5"/>
      <c r="C732" s="9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</row>
    <row r="733">
      <c r="A733" s="5"/>
      <c r="B733" s="5"/>
      <c r="C733" s="9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</row>
    <row r="734">
      <c r="A734" s="5"/>
      <c r="B734" s="5"/>
      <c r="C734" s="9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</row>
    <row r="735">
      <c r="A735" s="5"/>
      <c r="B735" s="5"/>
      <c r="C735" s="9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</row>
    <row r="736">
      <c r="A736" s="5"/>
      <c r="B736" s="5"/>
      <c r="C736" s="9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</row>
    <row r="737">
      <c r="A737" s="5"/>
      <c r="B737" s="5"/>
      <c r="C737" s="9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</row>
    <row r="738">
      <c r="A738" s="5"/>
      <c r="B738" s="5"/>
      <c r="C738" s="9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</row>
    <row r="739">
      <c r="A739" s="5"/>
      <c r="B739" s="5"/>
      <c r="C739" s="9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</row>
    <row r="740">
      <c r="A740" s="5"/>
      <c r="B740" s="5"/>
      <c r="C740" s="9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</row>
    <row r="741">
      <c r="A741" s="5"/>
      <c r="B741" s="5"/>
      <c r="C741" s="9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</row>
    <row r="742">
      <c r="A742" s="5"/>
      <c r="B742" s="5"/>
      <c r="C742" s="9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</row>
    <row r="743">
      <c r="A743" s="5"/>
      <c r="B743" s="5"/>
      <c r="C743" s="9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</row>
    <row r="744">
      <c r="A744" s="5"/>
      <c r="B744" s="5"/>
      <c r="C744" s="9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</row>
    <row r="745">
      <c r="A745" s="5"/>
      <c r="B745" s="5"/>
      <c r="C745" s="9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</row>
    <row r="746">
      <c r="A746" s="5"/>
      <c r="B746" s="5"/>
      <c r="C746" s="9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</row>
    <row r="747">
      <c r="A747" s="5"/>
      <c r="B747" s="5"/>
      <c r="C747" s="9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</row>
    <row r="748">
      <c r="A748" s="5"/>
      <c r="B748" s="5"/>
      <c r="C748" s="9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</row>
    <row r="749">
      <c r="A749" s="5"/>
      <c r="B749" s="5"/>
      <c r="C749" s="9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</row>
    <row r="750">
      <c r="A750" s="5"/>
      <c r="B750" s="5"/>
      <c r="C750" s="9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</row>
    <row r="751">
      <c r="A751" s="5"/>
      <c r="B751" s="5"/>
      <c r="C751" s="9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</row>
    <row r="752">
      <c r="A752" s="5"/>
      <c r="B752" s="5"/>
      <c r="C752" s="9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</row>
    <row r="753">
      <c r="A753" s="5"/>
      <c r="B753" s="5"/>
      <c r="C753" s="9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</row>
    <row r="754">
      <c r="A754" s="5"/>
      <c r="B754" s="5"/>
      <c r="C754" s="9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</row>
    <row r="755">
      <c r="A755" s="5"/>
      <c r="B755" s="5"/>
      <c r="C755" s="9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</row>
    <row r="756">
      <c r="A756" s="5"/>
      <c r="B756" s="5"/>
      <c r="C756" s="9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</row>
    <row r="757">
      <c r="A757" s="5"/>
      <c r="B757" s="5"/>
      <c r="C757" s="9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</row>
    <row r="758">
      <c r="A758" s="5"/>
      <c r="B758" s="5"/>
      <c r="C758" s="9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</row>
    <row r="759">
      <c r="A759" s="5"/>
      <c r="B759" s="5"/>
      <c r="C759" s="9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</row>
    <row r="760">
      <c r="A760" s="5"/>
      <c r="B760" s="5"/>
      <c r="C760" s="9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</row>
    <row r="761">
      <c r="A761" s="5"/>
      <c r="B761" s="5"/>
      <c r="C761" s="9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</row>
    <row r="762">
      <c r="A762" s="5"/>
      <c r="B762" s="5"/>
      <c r="C762" s="9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</row>
    <row r="763">
      <c r="A763" s="5"/>
      <c r="B763" s="5"/>
      <c r="C763" s="9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</row>
    <row r="764">
      <c r="A764" s="5"/>
      <c r="B764" s="5"/>
      <c r="C764" s="9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</row>
    <row r="765">
      <c r="A765" s="5"/>
      <c r="B765" s="5"/>
      <c r="C765" s="9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</row>
    <row r="766">
      <c r="A766" s="5"/>
      <c r="B766" s="5"/>
      <c r="C766" s="9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</row>
    <row r="767">
      <c r="A767" s="5"/>
      <c r="B767" s="5"/>
      <c r="C767" s="9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</row>
    <row r="768">
      <c r="A768" s="5"/>
      <c r="B768" s="5"/>
      <c r="C768" s="9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</row>
    <row r="769">
      <c r="A769" s="5"/>
      <c r="B769" s="5"/>
      <c r="C769" s="9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</row>
    <row r="770">
      <c r="A770" s="5"/>
      <c r="B770" s="5"/>
      <c r="C770" s="9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</row>
    <row r="771">
      <c r="A771" s="5"/>
      <c r="B771" s="5"/>
      <c r="C771" s="9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</row>
    <row r="772">
      <c r="A772" s="5"/>
      <c r="B772" s="5"/>
      <c r="C772" s="9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</row>
    <row r="773">
      <c r="A773" s="5"/>
      <c r="B773" s="5"/>
      <c r="C773" s="9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</row>
    <row r="774">
      <c r="A774" s="5"/>
      <c r="B774" s="5"/>
      <c r="C774" s="9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</row>
    <row r="775">
      <c r="A775" s="5"/>
      <c r="B775" s="5"/>
      <c r="C775" s="9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</row>
    <row r="776">
      <c r="A776" s="5"/>
      <c r="B776" s="5"/>
      <c r="C776" s="9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</row>
    <row r="777">
      <c r="A777" s="5"/>
      <c r="B777" s="5"/>
      <c r="C777" s="9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</row>
    <row r="778">
      <c r="A778" s="5"/>
      <c r="B778" s="5"/>
      <c r="C778" s="9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</row>
    <row r="779">
      <c r="A779" s="5"/>
      <c r="B779" s="5"/>
      <c r="C779" s="9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</row>
    <row r="780">
      <c r="A780" s="5"/>
      <c r="B780" s="5"/>
      <c r="C780" s="9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</row>
    <row r="781">
      <c r="A781" s="5"/>
      <c r="B781" s="5"/>
      <c r="C781" s="9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</row>
    <row r="782">
      <c r="A782" s="5"/>
      <c r="B782" s="5"/>
      <c r="C782" s="9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</row>
    <row r="783">
      <c r="A783" s="5"/>
      <c r="B783" s="5"/>
      <c r="C783" s="9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</row>
    <row r="784">
      <c r="A784" s="5"/>
      <c r="B784" s="5"/>
      <c r="C784" s="9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</row>
    <row r="785">
      <c r="A785" s="5"/>
      <c r="B785" s="5"/>
      <c r="C785" s="9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</row>
    <row r="786">
      <c r="A786" s="5"/>
      <c r="B786" s="5"/>
      <c r="C786" s="9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</row>
    <row r="787">
      <c r="A787" s="5"/>
      <c r="B787" s="5"/>
      <c r="C787" s="9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</row>
    <row r="788">
      <c r="A788" s="5"/>
      <c r="B788" s="5"/>
      <c r="C788" s="9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</row>
    <row r="789">
      <c r="A789" s="5"/>
      <c r="B789" s="5"/>
      <c r="C789" s="9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</row>
    <row r="790">
      <c r="A790" s="5"/>
      <c r="B790" s="5"/>
      <c r="C790" s="9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</row>
    <row r="791">
      <c r="A791" s="5"/>
      <c r="B791" s="5"/>
      <c r="C791" s="9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</row>
    <row r="792">
      <c r="A792" s="5"/>
      <c r="B792" s="5"/>
      <c r="C792" s="9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</row>
    <row r="793">
      <c r="A793" s="5"/>
      <c r="B793" s="5"/>
      <c r="C793" s="9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</row>
    <row r="794">
      <c r="A794" s="5"/>
      <c r="B794" s="5"/>
      <c r="C794" s="9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</row>
    <row r="795">
      <c r="A795" s="5"/>
      <c r="B795" s="5"/>
      <c r="C795" s="9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</row>
    <row r="796">
      <c r="A796" s="5"/>
      <c r="B796" s="5"/>
      <c r="C796" s="9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</row>
    <row r="797">
      <c r="A797" s="5"/>
      <c r="B797" s="5"/>
      <c r="C797" s="9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</row>
    <row r="798">
      <c r="A798" s="5"/>
      <c r="B798" s="5"/>
      <c r="C798" s="9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</row>
    <row r="799">
      <c r="A799" s="5"/>
      <c r="B799" s="5"/>
      <c r="C799" s="9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</row>
    <row r="800">
      <c r="A800" s="5"/>
      <c r="B800" s="5"/>
      <c r="C800" s="9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</row>
    <row r="801">
      <c r="A801" s="5"/>
      <c r="B801" s="5"/>
      <c r="C801" s="9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</row>
    <row r="802">
      <c r="A802" s="5"/>
      <c r="B802" s="5"/>
      <c r="C802" s="9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</row>
    <row r="803">
      <c r="A803" s="5"/>
      <c r="B803" s="5"/>
      <c r="C803" s="9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</row>
    <row r="804">
      <c r="A804" s="5"/>
      <c r="B804" s="5"/>
      <c r="C804" s="9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</row>
    <row r="805">
      <c r="A805" s="5"/>
      <c r="B805" s="5"/>
      <c r="C805" s="9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</row>
    <row r="806">
      <c r="A806" s="5"/>
      <c r="B806" s="5"/>
      <c r="C806" s="9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</row>
    <row r="807">
      <c r="A807" s="5"/>
      <c r="B807" s="5"/>
      <c r="C807" s="9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</row>
    <row r="808">
      <c r="A808" s="5"/>
      <c r="B808" s="5"/>
      <c r="C808" s="9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</row>
    <row r="809">
      <c r="A809" s="5"/>
      <c r="B809" s="5"/>
      <c r="C809" s="9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</row>
    <row r="810">
      <c r="A810" s="5"/>
      <c r="B810" s="5"/>
      <c r="C810" s="9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</row>
    <row r="811">
      <c r="A811" s="5"/>
      <c r="B811" s="5"/>
      <c r="C811" s="9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</row>
    <row r="812">
      <c r="A812" s="5"/>
      <c r="B812" s="5"/>
      <c r="C812" s="9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</row>
    <row r="813">
      <c r="A813" s="5"/>
      <c r="B813" s="5"/>
      <c r="C813" s="9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</row>
    <row r="814">
      <c r="A814" s="5"/>
      <c r="B814" s="5"/>
      <c r="C814" s="9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</row>
    <row r="815">
      <c r="A815" s="5"/>
      <c r="B815" s="5"/>
      <c r="C815" s="9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</row>
    <row r="816">
      <c r="A816" s="5"/>
      <c r="B816" s="5"/>
      <c r="C816" s="9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</row>
    <row r="817">
      <c r="A817" s="5"/>
      <c r="B817" s="5"/>
      <c r="C817" s="9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</row>
    <row r="818">
      <c r="A818" s="5"/>
      <c r="B818" s="5"/>
      <c r="C818" s="9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</row>
    <row r="819">
      <c r="A819" s="5"/>
      <c r="B819" s="5"/>
      <c r="C819" s="9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</row>
    <row r="820">
      <c r="A820" s="5"/>
      <c r="B820" s="5"/>
      <c r="C820" s="9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</row>
    <row r="821">
      <c r="A821" s="5"/>
      <c r="B821" s="5"/>
      <c r="C821" s="9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</row>
    <row r="822">
      <c r="A822" s="5"/>
      <c r="B822" s="5"/>
      <c r="C822" s="9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</row>
    <row r="823">
      <c r="A823" s="5"/>
      <c r="B823" s="5"/>
      <c r="C823" s="9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</row>
    <row r="824">
      <c r="A824" s="5"/>
      <c r="B824" s="5"/>
      <c r="C824" s="9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</row>
    <row r="825">
      <c r="A825" s="5"/>
      <c r="B825" s="5"/>
      <c r="C825" s="9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</row>
    <row r="826">
      <c r="A826" s="5"/>
      <c r="B826" s="5"/>
      <c r="C826" s="9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</row>
    <row r="827">
      <c r="A827" s="5"/>
      <c r="B827" s="5"/>
      <c r="C827" s="9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</row>
    <row r="828">
      <c r="A828" s="5"/>
      <c r="B828" s="5"/>
      <c r="C828" s="9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</row>
    <row r="829">
      <c r="A829" s="5"/>
      <c r="B829" s="5"/>
      <c r="C829" s="9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</row>
    <row r="830">
      <c r="A830" s="5"/>
      <c r="B830" s="5"/>
      <c r="C830" s="9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</row>
    <row r="831">
      <c r="A831" s="5"/>
      <c r="B831" s="5"/>
      <c r="C831" s="9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</row>
    <row r="832">
      <c r="A832" s="5"/>
      <c r="B832" s="5"/>
      <c r="C832" s="9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</row>
    <row r="833">
      <c r="A833" s="5"/>
      <c r="B833" s="5"/>
      <c r="C833" s="9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</row>
    <row r="834">
      <c r="A834" s="5"/>
      <c r="B834" s="5"/>
      <c r="C834" s="9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</row>
    <row r="835">
      <c r="A835" s="5"/>
      <c r="B835" s="5"/>
      <c r="C835" s="9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</row>
    <row r="836">
      <c r="A836" s="5"/>
      <c r="B836" s="5"/>
      <c r="C836" s="9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</row>
    <row r="837">
      <c r="A837" s="5"/>
      <c r="B837" s="5"/>
      <c r="C837" s="9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</row>
    <row r="838">
      <c r="A838" s="5"/>
      <c r="B838" s="5"/>
      <c r="C838" s="9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</row>
    <row r="839">
      <c r="A839" s="5"/>
      <c r="B839" s="5"/>
      <c r="C839" s="9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</row>
    <row r="840">
      <c r="A840" s="5"/>
      <c r="B840" s="5"/>
      <c r="C840" s="9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</row>
    <row r="841">
      <c r="A841" s="5"/>
      <c r="B841" s="5"/>
      <c r="C841" s="9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</row>
    <row r="842">
      <c r="A842" s="5"/>
      <c r="B842" s="5"/>
      <c r="C842" s="9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</row>
    <row r="843">
      <c r="A843" s="5"/>
      <c r="B843" s="5"/>
      <c r="C843" s="9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</row>
    <row r="844">
      <c r="A844" s="5"/>
      <c r="B844" s="5"/>
      <c r="C844" s="9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</row>
    <row r="845">
      <c r="A845" s="5"/>
      <c r="B845" s="5"/>
      <c r="C845" s="9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</row>
    <row r="846">
      <c r="A846" s="5"/>
      <c r="B846" s="5"/>
      <c r="C846" s="9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</row>
    <row r="847">
      <c r="A847" s="5"/>
      <c r="B847" s="5"/>
      <c r="C847" s="9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</row>
    <row r="848">
      <c r="A848" s="5"/>
      <c r="B848" s="5"/>
      <c r="C848" s="9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</row>
    <row r="849">
      <c r="A849" s="5"/>
      <c r="B849" s="5"/>
      <c r="C849" s="9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</row>
    <row r="850">
      <c r="A850" s="5"/>
      <c r="B850" s="5"/>
      <c r="C850" s="9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</row>
    <row r="851">
      <c r="A851" s="5"/>
      <c r="B851" s="5"/>
      <c r="C851" s="9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</row>
    <row r="852">
      <c r="A852" s="5"/>
      <c r="B852" s="5"/>
      <c r="C852" s="9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</row>
    <row r="853">
      <c r="A853" s="5"/>
      <c r="B853" s="5"/>
      <c r="C853" s="9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</row>
    <row r="854">
      <c r="A854" s="5"/>
      <c r="B854" s="5"/>
      <c r="C854" s="9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</row>
    <row r="855">
      <c r="A855" s="5"/>
      <c r="B855" s="5"/>
      <c r="C855" s="9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</row>
    <row r="856">
      <c r="A856" s="5"/>
      <c r="B856" s="5"/>
      <c r="C856" s="9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</row>
    <row r="857">
      <c r="A857" s="5"/>
      <c r="B857" s="5"/>
      <c r="C857" s="9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</row>
    <row r="858">
      <c r="A858" s="5"/>
      <c r="B858" s="5"/>
      <c r="C858" s="9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</row>
    <row r="859">
      <c r="A859" s="5"/>
      <c r="B859" s="5"/>
      <c r="C859" s="9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</row>
    <row r="860">
      <c r="A860" s="5"/>
      <c r="B860" s="5"/>
      <c r="C860" s="9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</row>
    <row r="861">
      <c r="A861" s="5"/>
      <c r="B861" s="5"/>
      <c r="C861" s="9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</row>
    <row r="862">
      <c r="A862" s="5"/>
      <c r="B862" s="5"/>
      <c r="C862" s="9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</row>
    <row r="863">
      <c r="A863" s="5"/>
      <c r="B863" s="5"/>
      <c r="C863" s="9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</row>
    <row r="864">
      <c r="A864" s="5"/>
      <c r="B864" s="5"/>
      <c r="C864" s="9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</row>
    <row r="865">
      <c r="A865" s="5"/>
      <c r="B865" s="5"/>
      <c r="C865" s="9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</row>
    <row r="866">
      <c r="A866" s="5"/>
      <c r="B866" s="5"/>
      <c r="C866" s="9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</row>
    <row r="867">
      <c r="A867" s="5"/>
      <c r="B867" s="5"/>
      <c r="C867" s="9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</row>
    <row r="868">
      <c r="A868" s="5"/>
      <c r="B868" s="5"/>
      <c r="C868" s="9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</row>
    <row r="869">
      <c r="A869" s="5"/>
      <c r="B869" s="5"/>
      <c r="C869" s="9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</row>
    <row r="870">
      <c r="A870" s="5"/>
      <c r="B870" s="5"/>
      <c r="C870" s="9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</row>
    <row r="871">
      <c r="A871" s="5"/>
      <c r="B871" s="5"/>
      <c r="C871" s="9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</row>
    <row r="872">
      <c r="A872" s="5"/>
      <c r="B872" s="5"/>
      <c r="C872" s="9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</row>
    <row r="873">
      <c r="A873" s="5"/>
      <c r="B873" s="5"/>
      <c r="C873" s="9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</row>
    <row r="874">
      <c r="A874" s="5"/>
      <c r="B874" s="5"/>
      <c r="C874" s="9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</row>
    <row r="875">
      <c r="A875" s="5"/>
      <c r="B875" s="5"/>
      <c r="C875" s="9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</row>
    <row r="876">
      <c r="A876" s="5"/>
      <c r="B876" s="5"/>
      <c r="C876" s="9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</row>
    <row r="877">
      <c r="A877" s="5"/>
      <c r="B877" s="5"/>
      <c r="C877" s="9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</row>
    <row r="878">
      <c r="A878" s="5"/>
      <c r="B878" s="5"/>
      <c r="C878" s="9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</row>
    <row r="879">
      <c r="A879" s="5"/>
      <c r="B879" s="5"/>
      <c r="C879" s="9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</row>
    <row r="880">
      <c r="A880" s="5"/>
      <c r="B880" s="5"/>
      <c r="C880" s="9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</row>
    <row r="881">
      <c r="A881" s="5"/>
      <c r="B881" s="5"/>
      <c r="C881" s="9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</row>
    <row r="882">
      <c r="A882" s="5"/>
      <c r="B882" s="5"/>
      <c r="C882" s="9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</row>
    <row r="883">
      <c r="A883" s="5"/>
      <c r="B883" s="5"/>
      <c r="C883" s="9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</row>
    <row r="884">
      <c r="A884" s="5"/>
      <c r="B884" s="5"/>
      <c r="C884" s="9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</row>
    <row r="885">
      <c r="A885" s="5"/>
      <c r="B885" s="5"/>
      <c r="C885" s="9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</row>
    <row r="886">
      <c r="A886" s="5"/>
      <c r="B886" s="5"/>
      <c r="C886" s="9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</row>
    <row r="887">
      <c r="A887" s="5"/>
      <c r="B887" s="5"/>
      <c r="C887" s="9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</row>
    <row r="888">
      <c r="A888" s="5"/>
      <c r="B888" s="5"/>
      <c r="C888" s="9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</row>
    <row r="889">
      <c r="A889" s="5"/>
      <c r="B889" s="5"/>
      <c r="C889" s="9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</row>
    <row r="890">
      <c r="A890" s="5"/>
      <c r="B890" s="5"/>
      <c r="C890" s="9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</row>
    <row r="891">
      <c r="A891" s="5"/>
      <c r="B891" s="5"/>
      <c r="C891" s="9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</row>
    <row r="892">
      <c r="A892" s="5"/>
      <c r="B892" s="5"/>
      <c r="C892" s="9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</row>
    <row r="893">
      <c r="A893" s="5"/>
      <c r="B893" s="5"/>
      <c r="C893" s="9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</row>
    <row r="894">
      <c r="A894" s="5"/>
      <c r="B894" s="5"/>
      <c r="C894" s="9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</row>
    <row r="895">
      <c r="A895" s="5"/>
      <c r="B895" s="5"/>
      <c r="C895" s="9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</row>
    <row r="896">
      <c r="A896" s="5"/>
      <c r="B896" s="5"/>
      <c r="C896" s="9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</row>
    <row r="897">
      <c r="A897" s="5"/>
      <c r="B897" s="5"/>
      <c r="C897" s="9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</row>
    <row r="898">
      <c r="A898" s="5"/>
      <c r="B898" s="5"/>
      <c r="C898" s="9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</row>
    <row r="899">
      <c r="A899" s="5"/>
      <c r="B899" s="5"/>
      <c r="C899" s="9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</row>
    <row r="900">
      <c r="A900" s="5"/>
      <c r="B900" s="5"/>
      <c r="C900" s="9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</row>
    <row r="901">
      <c r="A901" s="5"/>
      <c r="B901" s="5"/>
      <c r="C901" s="9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</row>
    <row r="902">
      <c r="A902" s="5"/>
      <c r="B902" s="5"/>
      <c r="C902" s="9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</row>
    <row r="903">
      <c r="A903" s="5"/>
      <c r="B903" s="5"/>
      <c r="C903" s="9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</row>
    <row r="904">
      <c r="A904" s="5"/>
      <c r="B904" s="5"/>
      <c r="C904" s="9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</row>
    <row r="905">
      <c r="A905" s="5"/>
      <c r="B905" s="5"/>
      <c r="C905" s="9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</row>
    <row r="906">
      <c r="A906" s="5"/>
      <c r="B906" s="5"/>
      <c r="C906" s="9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</row>
    <row r="907">
      <c r="A907" s="5"/>
      <c r="B907" s="5"/>
      <c r="C907" s="9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</row>
    <row r="908">
      <c r="A908" s="5"/>
      <c r="B908" s="5"/>
      <c r="C908" s="9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</row>
    <row r="909">
      <c r="A909" s="5"/>
      <c r="B909" s="5"/>
      <c r="C909" s="9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</row>
    <row r="910">
      <c r="A910" s="5"/>
      <c r="B910" s="5"/>
      <c r="C910" s="9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</row>
    <row r="911">
      <c r="A911" s="5"/>
      <c r="B911" s="5"/>
      <c r="C911" s="9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</row>
    <row r="912">
      <c r="A912" s="5"/>
      <c r="B912" s="5"/>
      <c r="C912" s="9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</row>
    <row r="913">
      <c r="A913" s="5"/>
      <c r="B913" s="5"/>
      <c r="C913" s="9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</row>
    <row r="914">
      <c r="A914" s="5"/>
      <c r="B914" s="5"/>
      <c r="C914" s="9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</row>
    <row r="915">
      <c r="A915" s="5"/>
      <c r="B915" s="5"/>
      <c r="C915" s="9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</row>
    <row r="916">
      <c r="A916" s="5"/>
      <c r="B916" s="5"/>
      <c r="C916" s="9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</row>
    <row r="917">
      <c r="A917" s="5"/>
      <c r="B917" s="5"/>
      <c r="C917" s="9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</row>
    <row r="918">
      <c r="A918" s="5"/>
      <c r="B918" s="5"/>
      <c r="C918" s="9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</row>
    <row r="919">
      <c r="A919" s="5"/>
      <c r="B919" s="5"/>
      <c r="C919" s="9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</row>
    <row r="920">
      <c r="A920" s="5"/>
      <c r="B920" s="5"/>
      <c r="C920" s="9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</row>
    <row r="921">
      <c r="A921" s="5"/>
      <c r="B921" s="5"/>
      <c r="C921" s="9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</row>
    <row r="922">
      <c r="A922" s="5"/>
      <c r="B922" s="5"/>
      <c r="C922" s="9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</row>
    <row r="923">
      <c r="A923" s="5"/>
      <c r="B923" s="5"/>
      <c r="C923" s="9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</row>
    <row r="924">
      <c r="A924" s="5"/>
      <c r="B924" s="5"/>
      <c r="C924" s="9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</row>
    <row r="925">
      <c r="A925" s="5"/>
      <c r="B925" s="5"/>
      <c r="C925" s="9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</row>
    <row r="926">
      <c r="A926" s="5"/>
      <c r="B926" s="5"/>
      <c r="C926" s="9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</row>
    <row r="927">
      <c r="A927" s="5"/>
      <c r="B927" s="5"/>
      <c r="C927" s="9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</row>
    <row r="928">
      <c r="A928" s="5"/>
      <c r="B928" s="5"/>
      <c r="C928" s="9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</row>
    <row r="929">
      <c r="A929" s="5"/>
      <c r="B929" s="5"/>
      <c r="C929" s="9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</row>
    <row r="930">
      <c r="A930" s="5"/>
      <c r="B930" s="5"/>
      <c r="C930" s="9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</row>
    <row r="931">
      <c r="A931" s="5"/>
      <c r="B931" s="5"/>
      <c r="C931" s="9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</row>
    <row r="932">
      <c r="A932" s="5"/>
      <c r="B932" s="5"/>
      <c r="C932" s="9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</row>
    <row r="933">
      <c r="A933" s="5"/>
      <c r="B933" s="5"/>
      <c r="C933" s="9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</row>
    <row r="934">
      <c r="A934" s="5"/>
      <c r="B934" s="5"/>
      <c r="C934" s="9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</row>
    <row r="935">
      <c r="A935" s="5"/>
      <c r="B935" s="5"/>
      <c r="C935" s="9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</row>
    <row r="936">
      <c r="A936" s="5"/>
      <c r="B936" s="5"/>
      <c r="C936" s="9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</row>
    <row r="937">
      <c r="A937" s="5"/>
      <c r="B937" s="5"/>
      <c r="C937" s="9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</row>
    <row r="938">
      <c r="A938" s="5"/>
      <c r="B938" s="5"/>
      <c r="C938" s="9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</row>
    <row r="939">
      <c r="A939" s="5"/>
      <c r="B939" s="5"/>
      <c r="C939" s="9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</row>
    <row r="940">
      <c r="A940" s="5"/>
      <c r="B940" s="5"/>
      <c r="C940" s="9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</row>
    <row r="941">
      <c r="A941" s="5"/>
      <c r="B941" s="5"/>
      <c r="C941" s="9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</row>
    <row r="942">
      <c r="A942" s="5"/>
      <c r="B942" s="5"/>
      <c r="C942" s="9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</row>
    <row r="943">
      <c r="A943" s="5"/>
      <c r="B943" s="5"/>
      <c r="C943" s="9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</row>
    <row r="944">
      <c r="A944" s="5"/>
      <c r="B944" s="5"/>
      <c r="C944" s="9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</row>
    <row r="945">
      <c r="A945" s="5"/>
      <c r="B945" s="5"/>
      <c r="C945" s="9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</row>
    <row r="946">
      <c r="A946" s="5"/>
      <c r="B946" s="5"/>
      <c r="C946" s="9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</row>
    <row r="947">
      <c r="A947" s="5"/>
      <c r="B947" s="5"/>
      <c r="C947" s="9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</row>
    <row r="948">
      <c r="A948" s="5"/>
      <c r="B948" s="5"/>
      <c r="C948" s="9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</row>
    <row r="949">
      <c r="A949" s="5"/>
      <c r="B949" s="5"/>
      <c r="C949" s="9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</row>
    <row r="950">
      <c r="A950" s="5"/>
      <c r="B950" s="5"/>
      <c r="C950" s="9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</row>
    <row r="951">
      <c r="A951" s="5"/>
      <c r="B951" s="5"/>
      <c r="C951" s="9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</row>
    <row r="952">
      <c r="A952" s="5"/>
      <c r="B952" s="5"/>
      <c r="C952" s="9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</row>
    <row r="953">
      <c r="A953" s="5"/>
      <c r="B953" s="5"/>
      <c r="C953" s="9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</row>
    <row r="954">
      <c r="A954" s="5"/>
      <c r="B954" s="5"/>
      <c r="C954" s="9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</row>
    <row r="955">
      <c r="A955" s="5"/>
      <c r="B955" s="5"/>
      <c r="C955" s="9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</row>
    <row r="956">
      <c r="A956" s="5"/>
      <c r="B956" s="5"/>
      <c r="C956" s="9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</row>
    <row r="957">
      <c r="A957" s="5"/>
      <c r="B957" s="5"/>
      <c r="C957" s="9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</row>
    <row r="958">
      <c r="A958" s="5"/>
      <c r="B958" s="5"/>
      <c r="C958" s="9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</row>
    <row r="959">
      <c r="A959" s="5"/>
      <c r="B959" s="5"/>
      <c r="C959" s="9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</row>
    <row r="960">
      <c r="A960" s="5"/>
      <c r="B960" s="5"/>
      <c r="C960" s="9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</row>
    <row r="961">
      <c r="A961" s="5"/>
      <c r="B961" s="5"/>
      <c r="C961" s="9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</row>
    <row r="962">
      <c r="A962" s="5"/>
      <c r="B962" s="5"/>
      <c r="C962" s="9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</row>
    <row r="963">
      <c r="A963" s="5"/>
      <c r="B963" s="5"/>
      <c r="C963" s="9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</row>
    <row r="964">
      <c r="A964" s="5"/>
      <c r="B964" s="5"/>
      <c r="C964" s="9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</row>
    <row r="965">
      <c r="A965" s="5"/>
      <c r="B965" s="5"/>
      <c r="C965" s="9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</row>
    <row r="966">
      <c r="A966" s="5"/>
      <c r="B966" s="5"/>
      <c r="C966" s="9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</row>
    <row r="967">
      <c r="A967" s="5"/>
      <c r="B967" s="5"/>
      <c r="C967" s="9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</row>
    <row r="968">
      <c r="A968" s="5"/>
      <c r="B968" s="5"/>
      <c r="C968" s="9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</row>
    <row r="969">
      <c r="A969" s="5"/>
      <c r="B969" s="5"/>
      <c r="C969" s="9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</row>
    <row r="970">
      <c r="A970" s="5"/>
      <c r="B970" s="5"/>
      <c r="C970" s="9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</row>
    <row r="971">
      <c r="A971" s="5"/>
      <c r="B971" s="5"/>
      <c r="C971" s="9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</row>
    <row r="972">
      <c r="A972" s="5"/>
      <c r="B972" s="5"/>
      <c r="C972" s="9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</row>
    <row r="973">
      <c r="A973" s="5"/>
      <c r="B973" s="5"/>
      <c r="C973" s="9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</row>
    <row r="974">
      <c r="A974" s="5"/>
      <c r="B974" s="5"/>
      <c r="C974" s="9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</row>
    <row r="975">
      <c r="A975" s="5"/>
      <c r="B975" s="5"/>
      <c r="C975" s="9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</row>
    <row r="976">
      <c r="A976" s="5"/>
      <c r="B976" s="5"/>
      <c r="C976" s="9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</row>
    <row r="977">
      <c r="A977" s="5"/>
      <c r="B977" s="5"/>
      <c r="C977" s="9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</row>
    <row r="978">
      <c r="A978" s="5"/>
      <c r="B978" s="5"/>
      <c r="C978" s="9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</row>
    <row r="979">
      <c r="A979" s="5"/>
      <c r="B979" s="5"/>
      <c r="C979" s="9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</row>
    <row r="980">
      <c r="A980" s="5"/>
      <c r="B980" s="5"/>
      <c r="C980" s="9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</row>
    <row r="981">
      <c r="A981" s="5"/>
      <c r="B981" s="5"/>
      <c r="C981" s="9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</row>
    <row r="982">
      <c r="A982" s="5"/>
      <c r="B982" s="5"/>
      <c r="C982" s="9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</row>
    <row r="983">
      <c r="A983" s="5"/>
      <c r="B983" s="5"/>
      <c r="C983" s="9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</row>
    <row r="984">
      <c r="A984" s="5"/>
      <c r="B984" s="5"/>
      <c r="C984" s="9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</row>
    <row r="985">
      <c r="A985" s="5"/>
      <c r="B985" s="5"/>
      <c r="C985" s="9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</row>
    <row r="986">
      <c r="A986" s="5"/>
      <c r="B986" s="5"/>
      <c r="C986" s="9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</row>
    <row r="987">
      <c r="A987" s="5"/>
      <c r="B987" s="5"/>
      <c r="C987" s="9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</row>
    <row r="988">
      <c r="A988" s="5"/>
      <c r="B988" s="5"/>
      <c r="C988" s="9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</row>
    <row r="989">
      <c r="A989" s="5"/>
      <c r="B989" s="5"/>
      <c r="C989" s="9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</row>
    <row r="990">
      <c r="A990" s="5"/>
      <c r="B990" s="5"/>
      <c r="C990" s="9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51"/>
      <c r="AG990" s="51"/>
      <c r="AH990" s="51"/>
      <c r="AI990" s="51"/>
      <c r="AJ990" s="51"/>
      <c r="AK990" s="51"/>
      <c r="AL990" s="51"/>
    </row>
    <row r="991">
      <c r="A991" s="5"/>
      <c r="B991" s="5"/>
      <c r="C991" s="9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  <c r="AG991" s="51"/>
      <c r="AH991" s="51"/>
      <c r="AI991" s="51"/>
      <c r="AJ991" s="51"/>
      <c r="AK991" s="51"/>
      <c r="AL991" s="51"/>
    </row>
    <row r="992">
      <c r="A992" s="5"/>
      <c r="B992" s="5"/>
      <c r="C992" s="9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51"/>
      <c r="AG992" s="51"/>
      <c r="AH992" s="51"/>
      <c r="AI992" s="51"/>
      <c r="AJ992" s="51"/>
      <c r="AK992" s="51"/>
      <c r="AL992" s="51"/>
    </row>
    <row r="993">
      <c r="A993" s="5"/>
      <c r="B993" s="5"/>
      <c r="C993" s="9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51"/>
      <c r="AG993" s="51"/>
      <c r="AH993" s="51"/>
      <c r="AI993" s="51"/>
      <c r="AJ993" s="51"/>
      <c r="AK993" s="51"/>
      <c r="AL993" s="51"/>
    </row>
    <row r="994">
      <c r="A994" s="5"/>
      <c r="B994" s="5"/>
      <c r="C994" s="9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  <c r="AF994" s="51"/>
      <c r="AG994" s="51"/>
      <c r="AH994" s="51"/>
      <c r="AI994" s="51"/>
      <c r="AJ994" s="51"/>
      <c r="AK994" s="51"/>
      <c r="AL994" s="51"/>
    </row>
    <row r="995">
      <c r="A995" s="5"/>
      <c r="B995" s="5"/>
      <c r="C995" s="9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  <c r="AF995" s="51"/>
      <c r="AG995" s="51"/>
      <c r="AH995" s="51"/>
      <c r="AI995" s="51"/>
      <c r="AJ995" s="51"/>
      <c r="AK995" s="51"/>
      <c r="AL995" s="51"/>
    </row>
    <row r="996">
      <c r="A996" s="5"/>
      <c r="B996" s="5"/>
      <c r="C996" s="9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  <c r="AF996" s="51"/>
      <c r="AG996" s="51"/>
      <c r="AH996" s="51"/>
      <c r="AI996" s="51"/>
      <c r="AJ996" s="51"/>
      <c r="AK996" s="51"/>
      <c r="AL996" s="51"/>
    </row>
    <row r="997">
      <c r="A997" s="5"/>
      <c r="B997" s="5"/>
      <c r="C997" s="9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  <c r="AE997" s="51"/>
      <c r="AF997" s="51"/>
      <c r="AG997" s="51"/>
      <c r="AH997" s="51"/>
      <c r="AI997" s="51"/>
      <c r="AJ997" s="51"/>
      <c r="AK997" s="51"/>
      <c r="AL997" s="51"/>
    </row>
    <row r="998"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  <c r="AE998" s="51"/>
      <c r="AF998" s="51"/>
      <c r="AG998" s="51"/>
      <c r="AH998" s="51"/>
      <c r="AI998" s="51"/>
      <c r="AJ998" s="51"/>
      <c r="AK998" s="51"/>
      <c r="AL998" s="51"/>
    </row>
    <row r="999"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  <c r="AE999" s="51"/>
      <c r="AF999" s="51"/>
      <c r="AG999" s="51"/>
      <c r="AH999" s="51"/>
      <c r="AI999" s="51"/>
      <c r="AJ999" s="51"/>
      <c r="AK999" s="51"/>
      <c r="AL999" s="51"/>
    </row>
    <row r="1000"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  <c r="AE1000" s="51"/>
      <c r="AF1000" s="51"/>
      <c r="AG1000" s="51"/>
      <c r="AH1000" s="51"/>
      <c r="AI1000" s="51"/>
      <c r="AJ1000" s="51"/>
      <c r="AK1000" s="51"/>
      <c r="AL1000" s="51"/>
    </row>
    <row r="1001"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  <c r="AA1001" s="51"/>
      <c r="AB1001" s="51"/>
      <c r="AC1001" s="51"/>
      <c r="AD1001" s="51"/>
      <c r="AE1001" s="51"/>
      <c r="AF1001" s="51"/>
      <c r="AG1001" s="51"/>
      <c r="AH1001" s="51"/>
      <c r="AI1001" s="51"/>
      <c r="AJ1001" s="51"/>
      <c r="AK1001" s="51"/>
      <c r="AL1001" s="51"/>
    </row>
  </sheetData>
  <conditionalFormatting sqref="C1:C997">
    <cfRule type="notContainsBlanks" dxfId="0" priority="1">
      <formula>LEN(TRIM(C1))&gt;0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17.29"/>
    <col customWidth="1" min="3" max="3" width="25.29"/>
    <col customWidth="1" min="4" max="4" width="16.14"/>
    <col customWidth="1" min="35" max="35" width="14.86"/>
  </cols>
  <sheetData>
    <row r="1" ht="30.0" customHeight="1">
      <c r="A1" s="1" t="s">
        <v>0</v>
      </c>
      <c r="B1" s="1" t="s">
        <v>8</v>
      </c>
      <c r="C1" s="38" t="s">
        <v>9</v>
      </c>
      <c r="D1" s="1" t="s">
        <v>89</v>
      </c>
      <c r="E1" s="1">
        <v>1998.0</v>
      </c>
      <c r="F1" s="1">
        <v>1999.0</v>
      </c>
      <c r="G1" s="1">
        <v>2000.0</v>
      </c>
      <c r="H1" s="1">
        <v>2001.0</v>
      </c>
      <c r="I1" s="1">
        <v>2002.0</v>
      </c>
      <c r="J1" s="1">
        <v>2003.0</v>
      </c>
      <c r="K1" s="1">
        <v>2004.0</v>
      </c>
      <c r="L1" s="1">
        <v>2005.0</v>
      </c>
      <c r="M1" s="1">
        <v>2006.0</v>
      </c>
      <c r="N1" s="1">
        <v>2007.0</v>
      </c>
      <c r="O1" s="1">
        <v>2008.0</v>
      </c>
      <c r="P1" s="1">
        <v>2009.0</v>
      </c>
      <c r="Q1" s="1">
        <v>2010.0</v>
      </c>
      <c r="R1" s="1">
        <v>2011.0</v>
      </c>
      <c r="S1" s="1">
        <v>2012.0</v>
      </c>
      <c r="T1" s="1">
        <v>2013.0</v>
      </c>
      <c r="U1" s="1">
        <v>2014.0</v>
      </c>
      <c r="V1" s="1">
        <v>2015.0</v>
      </c>
      <c r="W1" s="1">
        <v>2016.0</v>
      </c>
      <c r="X1" s="1">
        <v>2017.0</v>
      </c>
      <c r="Y1" s="1">
        <v>2018.0</v>
      </c>
      <c r="Z1" s="1">
        <v>2019.0</v>
      </c>
      <c r="AA1" s="1">
        <v>2020.0</v>
      </c>
      <c r="AB1" s="1">
        <v>2021.0</v>
      </c>
      <c r="AC1" s="1">
        <v>2022.0</v>
      </c>
      <c r="AD1" s="1">
        <v>2023.0</v>
      </c>
      <c r="AE1" s="1">
        <v>2024.0</v>
      </c>
      <c r="AF1" s="1">
        <v>2025.0</v>
      </c>
      <c r="AG1" s="1">
        <v>2026.0</v>
      </c>
      <c r="AH1" s="1">
        <v>2027.0</v>
      </c>
      <c r="AI1" s="1">
        <v>2028.0</v>
      </c>
      <c r="AJ1" s="1"/>
      <c r="AK1" s="1"/>
      <c r="AL1" s="1"/>
    </row>
    <row r="2">
      <c r="A2" s="6" t="s">
        <v>10</v>
      </c>
      <c r="B2" s="12" t="s">
        <v>12</v>
      </c>
      <c r="C2" s="52">
        <v>241.0</v>
      </c>
      <c r="D2" s="41">
        <v>0.04</v>
      </c>
      <c r="E2" s="42">
        <f t="shared" ref="E2:AI2" si="1">IF(ISNUMBER(VALUE($C2)), VALUE($C2) * (1 / (1 + $D2)) ^ (2023-E$1), "NA")</f>
        <v>90.40314934</v>
      </c>
      <c r="F2" s="42">
        <f t="shared" si="1"/>
        <v>94.01927532</v>
      </c>
      <c r="G2" s="42">
        <f t="shared" si="1"/>
        <v>97.78004633</v>
      </c>
      <c r="H2" s="42">
        <f t="shared" si="1"/>
        <v>101.6912482</v>
      </c>
      <c r="I2" s="42">
        <f t="shared" si="1"/>
        <v>105.7588981</v>
      </c>
      <c r="J2" s="42">
        <f t="shared" si="1"/>
        <v>109.989254</v>
      </c>
      <c r="K2" s="42">
        <f t="shared" si="1"/>
        <v>114.3888242</v>
      </c>
      <c r="L2" s="42">
        <f t="shared" si="1"/>
        <v>118.9643772</v>
      </c>
      <c r="M2" s="42">
        <f t="shared" si="1"/>
        <v>123.7229523</v>
      </c>
      <c r="N2" s="42">
        <f t="shared" si="1"/>
        <v>128.6718703</v>
      </c>
      <c r="O2" s="42">
        <f t="shared" si="1"/>
        <v>133.8187452</v>
      </c>
      <c r="P2" s="42">
        <f t="shared" si="1"/>
        <v>139.171495</v>
      </c>
      <c r="Q2" s="42">
        <f t="shared" si="1"/>
        <v>144.7383548</v>
      </c>
      <c r="R2" s="42">
        <f t="shared" si="1"/>
        <v>150.5278889</v>
      </c>
      <c r="S2" s="42">
        <f t="shared" si="1"/>
        <v>156.5490045</v>
      </c>
      <c r="T2" s="42">
        <f t="shared" si="1"/>
        <v>162.8109647</v>
      </c>
      <c r="U2" s="42">
        <f t="shared" si="1"/>
        <v>169.3234033</v>
      </c>
      <c r="V2" s="42">
        <f t="shared" si="1"/>
        <v>176.0963394</v>
      </c>
      <c r="W2" s="42">
        <f t="shared" si="1"/>
        <v>183.140193</v>
      </c>
      <c r="X2" s="42">
        <f t="shared" si="1"/>
        <v>190.4658007</v>
      </c>
      <c r="Y2" s="42">
        <f t="shared" si="1"/>
        <v>198.0844327</v>
      </c>
      <c r="Z2" s="42">
        <f t="shared" si="1"/>
        <v>206.00781</v>
      </c>
      <c r="AA2" s="42">
        <f t="shared" si="1"/>
        <v>214.2481224</v>
      </c>
      <c r="AB2" s="42">
        <f t="shared" si="1"/>
        <v>222.8180473</v>
      </c>
      <c r="AC2" s="42">
        <f t="shared" si="1"/>
        <v>231.7307692</v>
      </c>
      <c r="AD2" s="42">
        <f t="shared" si="1"/>
        <v>241</v>
      </c>
      <c r="AE2" s="42">
        <f t="shared" si="1"/>
        <v>250.64</v>
      </c>
      <c r="AF2" s="42">
        <f t="shared" si="1"/>
        <v>260.6656</v>
      </c>
      <c r="AG2" s="42">
        <f t="shared" si="1"/>
        <v>271.092224</v>
      </c>
      <c r="AH2" s="42">
        <f t="shared" si="1"/>
        <v>281.935913</v>
      </c>
      <c r="AI2" s="42">
        <f t="shared" si="1"/>
        <v>293.2133495</v>
      </c>
      <c r="AJ2" s="43"/>
      <c r="AK2" s="43"/>
      <c r="AL2" s="43"/>
    </row>
    <row r="3">
      <c r="A3" s="14" t="s">
        <v>13</v>
      </c>
      <c r="B3" s="12" t="s">
        <v>14</v>
      </c>
      <c r="C3" s="52" t="s">
        <v>14</v>
      </c>
      <c r="D3" s="41">
        <v>0.04</v>
      </c>
      <c r="E3" s="42" t="str">
        <f t="shared" ref="E3:AI3" si="2">IF(ISNUMBER(VALUE($C3)), VALUE($C3) * (1 / (1 + $D3)) ^ (2023-E$1), "NA")</f>
        <v>NA</v>
      </c>
      <c r="F3" s="42" t="str">
        <f t="shared" si="2"/>
        <v>NA</v>
      </c>
      <c r="G3" s="42" t="str">
        <f t="shared" si="2"/>
        <v>NA</v>
      </c>
      <c r="H3" s="42" t="str">
        <f t="shared" si="2"/>
        <v>NA</v>
      </c>
      <c r="I3" s="42" t="str">
        <f t="shared" si="2"/>
        <v>NA</v>
      </c>
      <c r="J3" s="42" t="str">
        <f t="shared" si="2"/>
        <v>NA</v>
      </c>
      <c r="K3" s="42" t="str">
        <f t="shared" si="2"/>
        <v>NA</v>
      </c>
      <c r="L3" s="42" t="str">
        <f t="shared" si="2"/>
        <v>NA</v>
      </c>
      <c r="M3" s="42" t="str">
        <f t="shared" si="2"/>
        <v>NA</v>
      </c>
      <c r="N3" s="42" t="str">
        <f t="shared" si="2"/>
        <v>NA</v>
      </c>
      <c r="O3" s="42" t="str">
        <f t="shared" si="2"/>
        <v>NA</v>
      </c>
      <c r="P3" s="42" t="str">
        <f t="shared" si="2"/>
        <v>NA</v>
      </c>
      <c r="Q3" s="42" t="str">
        <f t="shared" si="2"/>
        <v>NA</v>
      </c>
      <c r="R3" s="42" t="str">
        <f t="shared" si="2"/>
        <v>NA</v>
      </c>
      <c r="S3" s="42" t="str">
        <f t="shared" si="2"/>
        <v>NA</v>
      </c>
      <c r="T3" s="42" t="str">
        <f t="shared" si="2"/>
        <v>NA</v>
      </c>
      <c r="U3" s="42" t="str">
        <f t="shared" si="2"/>
        <v>NA</v>
      </c>
      <c r="V3" s="42" t="str">
        <f t="shared" si="2"/>
        <v>NA</v>
      </c>
      <c r="W3" s="42" t="str">
        <f t="shared" si="2"/>
        <v>NA</v>
      </c>
      <c r="X3" s="42" t="str">
        <f t="shared" si="2"/>
        <v>NA</v>
      </c>
      <c r="Y3" s="42" t="str">
        <f t="shared" si="2"/>
        <v>NA</v>
      </c>
      <c r="Z3" s="42" t="str">
        <f t="shared" si="2"/>
        <v>NA</v>
      </c>
      <c r="AA3" s="42" t="str">
        <f t="shared" si="2"/>
        <v>NA</v>
      </c>
      <c r="AB3" s="42" t="str">
        <f t="shared" si="2"/>
        <v>NA</v>
      </c>
      <c r="AC3" s="42" t="str">
        <f t="shared" si="2"/>
        <v>NA</v>
      </c>
      <c r="AD3" s="42" t="str">
        <f t="shared" si="2"/>
        <v>NA</v>
      </c>
      <c r="AE3" s="42" t="str">
        <f t="shared" si="2"/>
        <v>NA</v>
      </c>
      <c r="AF3" s="42" t="str">
        <f t="shared" si="2"/>
        <v>NA</v>
      </c>
      <c r="AG3" s="42" t="str">
        <f t="shared" si="2"/>
        <v>NA</v>
      </c>
      <c r="AH3" s="42" t="str">
        <f t="shared" si="2"/>
        <v>NA</v>
      </c>
      <c r="AI3" s="42" t="str">
        <f t="shared" si="2"/>
        <v>NA</v>
      </c>
      <c r="AJ3" s="43"/>
      <c r="AK3" s="43"/>
      <c r="AL3" s="43"/>
    </row>
    <row r="4">
      <c r="A4" s="19" t="s">
        <v>15</v>
      </c>
      <c r="B4" s="12" t="s">
        <v>16</v>
      </c>
      <c r="C4" s="53">
        <v>225.0</v>
      </c>
      <c r="D4" s="41">
        <v>0.04</v>
      </c>
      <c r="E4" s="42">
        <f t="shared" ref="E4:AI4" si="3">IF(ISNUMBER(VALUE($C4)), VALUE($C4) * (1 / (1 + $D4)) ^ (2023-E$1), "NA")</f>
        <v>84.40128051</v>
      </c>
      <c r="F4" s="42">
        <f t="shared" si="3"/>
        <v>87.77733173</v>
      </c>
      <c r="G4" s="42">
        <f t="shared" si="3"/>
        <v>91.288425</v>
      </c>
      <c r="H4" s="42">
        <f t="shared" si="3"/>
        <v>94.939962</v>
      </c>
      <c r="I4" s="42">
        <f t="shared" si="3"/>
        <v>98.73756048</v>
      </c>
      <c r="J4" s="42">
        <f t="shared" si="3"/>
        <v>102.6870629</v>
      </c>
      <c r="K4" s="42">
        <f t="shared" si="3"/>
        <v>106.7945454</v>
      </c>
      <c r="L4" s="42">
        <f t="shared" si="3"/>
        <v>111.0663272</v>
      </c>
      <c r="M4" s="42">
        <f t="shared" si="3"/>
        <v>115.5089803</v>
      </c>
      <c r="N4" s="42">
        <f t="shared" si="3"/>
        <v>120.1293395</v>
      </c>
      <c r="O4" s="42">
        <f t="shared" si="3"/>
        <v>124.9345131</v>
      </c>
      <c r="P4" s="42">
        <f t="shared" si="3"/>
        <v>129.9318936</v>
      </c>
      <c r="Q4" s="42">
        <f t="shared" si="3"/>
        <v>135.1291694</v>
      </c>
      <c r="R4" s="42">
        <f t="shared" si="3"/>
        <v>140.5343362</v>
      </c>
      <c r="S4" s="42">
        <f t="shared" si="3"/>
        <v>146.1557096</v>
      </c>
      <c r="T4" s="42">
        <f t="shared" si="3"/>
        <v>152.001938</v>
      </c>
      <c r="U4" s="42">
        <f t="shared" si="3"/>
        <v>158.0820155</v>
      </c>
      <c r="V4" s="42">
        <f t="shared" si="3"/>
        <v>164.4052961</v>
      </c>
      <c r="W4" s="42">
        <f t="shared" si="3"/>
        <v>170.981508</v>
      </c>
      <c r="X4" s="42">
        <f t="shared" si="3"/>
        <v>177.8207683</v>
      </c>
      <c r="Y4" s="42">
        <f t="shared" si="3"/>
        <v>184.933599</v>
      </c>
      <c r="Z4" s="42">
        <f t="shared" si="3"/>
        <v>192.330943</v>
      </c>
      <c r="AA4" s="42">
        <f t="shared" si="3"/>
        <v>200.0241807</v>
      </c>
      <c r="AB4" s="42">
        <f t="shared" si="3"/>
        <v>208.0251479</v>
      </c>
      <c r="AC4" s="42">
        <f t="shared" si="3"/>
        <v>216.3461538</v>
      </c>
      <c r="AD4" s="42">
        <f t="shared" si="3"/>
        <v>225</v>
      </c>
      <c r="AE4" s="42">
        <f t="shared" si="3"/>
        <v>234</v>
      </c>
      <c r="AF4" s="42">
        <f t="shared" si="3"/>
        <v>243.36</v>
      </c>
      <c r="AG4" s="42">
        <f t="shared" si="3"/>
        <v>253.0944</v>
      </c>
      <c r="AH4" s="42">
        <f t="shared" si="3"/>
        <v>263.218176</v>
      </c>
      <c r="AI4" s="42">
        <f t="shared" si="3"/>
        <v>273.746903</v>
      </c>
      <c r="AJ4" s="43"/>
      <c r="AK4" s="43"/>
      <c r="AL4" s="43"/>
    </row>
    <row r="5">
      <c r="A5" s="6" t="s">
        <v>17</v>
      </c>
      <c r="B5" s="12" t="s">
        <v>18</v>
      </c>
      <c r="C5" s="53">
        <v>121.0</v>
      </c>
      <c r="D5" s="41">
        <v>0.04</v>
      </c>
      <c r="E5" s="42">
        <f t="shared" ref="E5:AI5" si="4">IF(ISNUMBER(VALUE($C5)), VALUE($C5) * (1 / (1 + $D5)) ^ (2023-E$1), "NA")</f>
        <v>45.38913307</v>
      </c>
      <c r="F5" s="42">
        <f t="shared" si="4"/>
        <v>47.2046984</v>
      </c>
      <c r="G5" s="42">
        <f t="shared" si="4"/>
        <v>49.09288633</v>
      </c>
      <c r="H5" s="42">
        <f t="shared" si="4"/>
        <v>51.05660178</v>
      </c>
      <c r="I5" s="42">
        <f t="shared" si="4"/>
        <v>53.09886586</v>
      </c>
      <c r="J5" s="42">
        <f t="shared" si="4"/>
        <v>55.22282049</v>
      </c>
      <c r="K5" s="42">
        <f t="shared" si="4"/>
        <v>57.43173331</v>
      </c>
      <c r="L5" s="42">
        <f t="shared" si="4"/>
        <v>59.72900264</v>
      </c>
      <c r="M5" s="42">
        <f t="shared" si="4"/>
        <v>62.11816275</v>
      </c>
      <c r="N5" s="42">
        <f t="shared" si="4"/>
        <v>64.60288926</v>
      </c>
      <c r="O5" s="42">
        <f t="shared" si="4"/>
        <v>67.18700483</v>
      </c>
      <c r="P5" s="42">
        <f t="shared" si="4"/>
        <v>69.87448502</v>
      </c>
      <c r="Q5" s="42">
        <f t="shared" si="4"/>
        <v>72.66946442</v>
      </c>
      <c r="R5" s="42">
        <f t="shared" si="4"/>
        <v>75.576243</v>
      </c>
      <c r="S5" s="42">
        <f t="shared" si="4"/>
        <v>78.59929272</v>
      </c>
      <c r="T5" s="42">
        <f t="shared" si="4"/>
        <v>81.74326443</v>
      </c>
      <c r="U5" s="42">
        <f t="shared" si="4"/>
        <v>85.01299501</v>
      </c>
      <c r="V5" s="42">
        <f t="shared" si="4"/>
        <v>88.41351481</v>
      </c>
      <c r="W5" s="42">
        <f t="shared" si="4"/>
        <v>91.9500554</v>
      </c>
      <c r="X5" s="42">
        <f t="shared" si="4"/>
        <v>95.62805761</v>
      </c>
      <c r="Y5" s="42">
        <f t="shared" si="4"/>
        <v>99.45317992</v>
      </c>
      <c r="Z5" s="42">
        <f t="shared" si="4"/>
        <v>103.4313071</v>
      </c>
      <c r="AA5" s="42">
        <f t="shared" si="4"/>
        <v>107.5685594</v>
      </c>
      <c r="AB5" s="42">
        <f t="shared" si="4"/>
        <v>111.8713018</v>
      </c>
      <c r="AC5" s="42">
        <f t="shared" si="4"/>
        <v>116.3461538</v>
      </c>
      <c r="AD5" s="42">
        <f t="shared" si="4"/>
        <v>121</v>
      </c>
      <c r="AE5" s="42">
        <f t="shared" si="4"/>
        <v>125.84</v>
      </c>
      <c r="AF5" s="42">
        <f t="shared" si="4"/>
        <v>130.8736</v>
      </c>
      <c r="AG5" s="42">
        <f t="shared" si="4"/>
        <v>136.108544</v>
      </c>
      <c r="AH5" s="42">
        <f t="shared" si="4"/>
        <v>141.5528858</v>
      </c>
      <c r="AI5" s="42">
        <f t="shared" si="4"/>
        <v>147.2150012</v>
      </c>
      <c r="AJ5" s="43"/>
      <c r="AK5" s="43"/>
      <c r="AL5" s="43"/>
    </row>
    <row r="6">
      <c r="A6" s="6" t="s">
        <v>19</v>
      </c>
      <c r="B6" s="12" t="s">
        <v>20</v>
      </c>
      <c r="C6" s="53">
        <v>205.0</v>
      </c>
      <c r="D6" s="41">
        <v>0.04</v>
      </c>
      <c r="E6" s="42">
        <f t="shared" ref="E6:AI6" si="5">IF(ISNUMBER(VALUE($C6)), VALUE($C6) * (1 / (1 + $D6)) ^ (2023-E$1), "NA")</f>
        <v>76.89894446</v>
      </c>
      <c r="F6" s="42">
        <f t="shared" si="5"/>
        <v>79.97490224</v>
      </c>
      <c r="G6" s="42">
        <f t="shared" si="5"/>
        <v>83.17389833</v>
      </c>
      <c r="H6" s="42">
        <f t="shared" si="5"/>
        <v>86.50085426</v>
      </c>
      <c r="I6" s="42">
        <f t="shared" si="5"/>
        <v>89.96088843</v>
      </c>
      <c r="J6" s="42">
        <f t="shared" si="5"/>
        <v>93.55932397</v>
      </c>
      <c r="K6" s="42">
        <f t="shared" si="5"/>
        <v>97.30169693</v>
      </c>
      <c r="L6" s="42">
        <f t="shared" si="5"/>
        <v>101.1937648</v>
      </c>
      <c r="M6" s="42">
        <f t="shared" si="5"/>
        <v>105.2415154</v>
      </c>
      <c r="N6" s="42">
        <f t="shared" si="5"/>
        <v>109.451176</v>
      </c>
      <c r="O6" s="42">
        <f t="shared" si="5"/>
        <v>113.8292231</v>
      </c>
      <c r="P6" s="42">
        <f t="shared" si="5"/>
        <v>118.382392</v>
      </c>
      <c r="Q6" s="42">
        <f t="shared" si="5"/>
        <v>123.1176877</v>
      </c>
      <c r="R6" s="42">
        <f t="shared" si="5"/>
        <v>128.0423952</v>
      </c>
      <c r="S6" s="42">
        <f t="shared" si="5"/>
        <v>133.164091</v>
      </c>
      <c r="T6" s="42">
        <f t="shared" si="5"/>
        <v>138.4906546</v>
      </c>
      <c r="U6" s="42">
        <f t="shared" si="5"/>
        <v>144.0302808</v>
      </c>
      <c r="V6" s="42">
        <f t="shared" si="5"/>
        <v>149.791492</v>
      </c>
      <c r="W6" s="42">
        <f t="shared" si="5"/>
        <v>155.7831517</v>
      </c>
      <c r="X6" s="42">
        <f t="shared" si="5"/>
        <v>162.0144778</v>
      </c>
      <c r="Y6" s="42">
        <f t="shared" si="5"/>
        <v>168.4950569</v>
      </c>
      <c r="Z6" s="42">
        <f t="shared" si="5"/>
        <v>175.2348592</v>
      </c>
      <c r="AA6" s="42">
        <f t="shared" si="5"/>
        <v>182.2442535</v>
      </c>
      <c r="AB6" s="42">
        <f t="shared" si="5"/>
        <v>189.5340237</v>
      </c>
      <c r="AC6" s="42">
        <f t="shared" si="5"/>
        <v>197.1153846</v>
      </c>
      <c r="AD6" s="42">
        <f t="shared" si="5"/>
        <v>205</v>
      </c>
      <c r="AE6" s="42">
        <f t="shared" si="5"/>
        <v>213.2</v>
      </c>
      <c r="AF6" s="42">
        <f t="shared" si="5"/>
        <v>221.728</v>
      </c>
      <c r="AG6" s="42">
        <f t="shared" si="5"/>
        <v>230.59712</v>
      </c>
      <c r="AH6" s="42">
        <f t="shared" si="5"/>
        <v>239.8210048</v>
      </c>
      <c r="AI6" s="42">
        <f t="shared" si="5"/>
        <v>249.413845</v>
      </c>
      <c r="AJ6" s="43"/>
      <c r="AK6" s="43"/>
      <c r="AL6" s="43"/>
    </row>
    <row r="7">
      <c r="A7" s="6" t="s">
        <v>21</v>
      </c>
      <c r="B7" s="12" t="s">
        <v>22</v>
      </c>
      <c r="C7" s="53">
        <v>322.0</v>
      </c>
      <c r="D7" s="41">
        <v>0.04</v>
      </c>
      <c r="E7" s="42">
        <f t="shared" ref="E7:AI7" si="6">IF(ISNUMBER(VALUE($C7)), VALUE($C7) * (1 / (1 + $D7)) ^ (2023-E$1), "NA")</f>
        <v>120.7876103</v>
      </c>
      <c r="F7" s="42">
        <f t="shared" si="6"/>
        <v>125.6191147</v>
      </c>
      <c r="G7" s="42">
        <f t="shared" si="6"/>
        <v>130.6438793</v>
      </c>
      <c r="H7" s="42">
        <f t="shared" si="6"/>
        <v>135.8696345</v>
      </c>
      <c r="I7" s="42">
        <f t="shared" si="6"/>
        <v>141.3044199</v>
      </c>
      <c r="J7" s="42">
        <f t="shared" si="6"/>
        <v>146.9565967</v>
      </c>
      <c r="K7" s="42">
        <f t="shared" si="6"/>
        <v>152.8348605</v>
      </c>
      <c r="L7" s="42">
        <f t="shared" si="6"/>
        <v>158.948255</v>
      </c>
      <c r="M7" s="42">
        <f t="shared" si="6"/>
        <v>165.3061852</v>
      </c>
      <c r="N7" s="42">
        <f t="shared" si="6"/>
        <v>171.9184326</v>
      </c>
      <c r="O7" s="42">
        <f t="shared" si="6"/>
        <v>178.7951699</v>
      </c>
      <c r="P7" s="42">
        <f t="shared" si="6"/>
        <v>185.9469767</v>
      </c>
      <c r="Q7" s="42">
        <f t="shared" si="6"/>
        <v>193.3848557</v>
      </c>
      <c r="R7" s="42">
        <f t="shared" si="6"/>
        <v>201.12025</v>
      </c>
      <c r="S7" s="42">
        <f t="shared" si="6"/>
        <v>209.16506</v>
      </c>
      <c r="T7" s="42">
        <f t="shared" si="6"/>
        <v>217.5316624</v>
      </c>
      <c r="U7" s="42">
        <f t="shared" si="6"/>
        <v>226.2329289</v>
      </c>
      <c r="V7" s="42">
        <f t="shared" si="6"/>
        <v>235.282246</v>
      </c>
      <c r="W7" s="42">
        <f t="shared" si="6"/>
        <v>244.6935359</v>
      </c>
      <c r="X7" s="42">
        <f t="shared" si="6"/>
        <v>254.4812773</v>
      </c>
      <c r="Y7" s="42">
        <f t="shared" si="6"/>
        <v>264.6605284</v>
      </c>
      <c r="Z7" s="42">
        <f t="shared" si="6"/>
        <v>275.2469495</v>
      </c>
      <c r="AA7" s="42">
        <f t="shared" si="6"/>
        <v>286.2568275</v>
      </c>
      <c r="AB7" s="42">
        <f t="shared" si="6"/>
        <v>297.7071006</v>
      </c>
      <c r="AC7" s="42">
        <f t="shared" si="6"/>
        <v>309.6153846</v>
      </c>
      <c r="AD7" s="42">
        <f t="shared" si="6"/>
        <v>322</v>
      </c>
      <c r="AE7" s="42">
        <f t="shared" si="6"/>
        <v>334.88</v>
      </c>
      <c r="AF7" s="42">
        <f t="shared" si="6"/>
        <v>348.2752</v>
      </c>
      <c r="AG7" s="42">
        <f t="shared" si="6"/>
        <v>362.206208</v>
      </c>
      <c r="AH7" s="42">
        <f t="shared" si="6"/>
        <v>376.6944563</v>
      </c>
      <c r="AI7" s="42">
        <f t="shared" si="6"/>
        <v>391.7622346</v>
      </c>
      <c r="AJ7" s="43"/>
      <c r="AK7" s="43"/>
      <c r="AL7" s="43"/>
    </row>
    <row r="8">
      <c r="A8" s="14" t="s">
        <v>23</v>
      </c>
      <c r="B8" s="12" t="s">
        <v>24</v>
      </c>
      <c r="C8" s="52">
        <v>386.0</v>
      </c>
      <c r="D8" s="41">
        <v>0.04</v>
      </c>
      <c r="E8" s="42">
        <f t="shared" ref="E8:AI8" si="7">IF(ISNUMBER(VALUE($C8)), VALUE($C8) * (1 / (1 + $D8)) ^ (2023-E$1), "NA")</f>
        <v>144.7950857</v>
      </c>
      <c r="F8" s="42">
        <f t="shared" si="7"/>
        <v>150.5868891</v>
      </c>
      <c r="G8" s="42">
        <f t="shared" si="7"/>
        <v>156.6103647</v>
      </c>
      <c r="H8" s="42">
        <f t="shared" si="7"/>
        <v>162.8747792</v>
      </c>
      <c r="I8" s="42">
        <f t="shared" si="7"/>
        <v>169.3897704</v>
      </c>
      <c r="J8" s="42">
        <f t="shared" si="7"/>
        <v>176.1653612</v>
      </c>
      <c r="K8" s="42">
        <f t="shared" si="7"/>
        <v>183.2119757</v>
      </c>
      <c r="L8" s="42">
        <f t="shared" si="7"/>
        <v>190.5404547</v>
      </c>
      <c r="M8" s="42">
        <f t="shared" si="7"/>
        <v>198.1620729</v>
      </c>
      <c r="N8" s="42">
        <f t="shared" si="7"/>
        <v>206.0885558</v>
      </c>
      <c r="O8" s="42">
        <f t="shared" si="7"/>
        <v>214.332098</v>
      </c>
      <c r="P8" s="42">
        <f t="shared" si="7"/>
        <v>222.905382</v>
      </c>
      <c r="Q8" s="42">
        <f t="shared" si="7"/>
        <v>231.8215972</v>
      </c>
      <c r="R8" s="42">
        <f t="shared" si="7"/>
        <v>241.0944611</v>
      </c>
      <c r="S8" s="42">
        <f t="shared" si="7"/>
        <v>250.7382396</v>
      </c>
      <c r="T8" s="42">
        <f t="shared" si="7"/>
        <v>260.7677692</v>
      </c>
      <c r="U8" s="42">
        <f t="shared" si="7"/>
        <v>271.1984799</v>
      </c>
      <c r="V8" s="42">
        <f t="shared" si="7"/>
        <v>282.0464191</v>
      </c>
      <c r="W8" s="42">
        <f t="shared" si="7"/>
        <v>293.3282759</v>
      </c>
      <c r="X8" s="42">
        <f t="shared" si="7"/>
        <v>305.0614069</v>
      </c>
      <c r="Y8" s="42">
        <f t="shared" si="7"/>
        <v>317.2638632</v>
      </c>
      <c r="Z8" s="42">
        <f t="shared" si="7"/>
        <v>329.9544177</v>
      </c>
      <c r="AA8" s="42">
        <f t="shared" si="7"/>
        <v>343.1525944</v>
      </c>
      <c r="AB8" s="42">
        <f t="shared" si="7"/>
        <v>356.8786982</v>
      </c>
      <c r="AC8" s="42">
        <f t="shared" si="7"/>
        <v>371.1538462</v>
      </c>
      <c r="AD8" s="42">
        <f t="shared" si="7"/>
        <v>386</v>
      </c>
      <c r="AE8" s="42">
        <f t="shared" si="7"/>
        <v>401.44</v>
      </c>
      <c r="AF8" s="42">
        <f t="shared" si="7"/>
        <v>417.4976</v>
      </c>
      <c r="AG8" s="42">
        <f t="shared" si="7"/>
        <v>434.197504</v>
      </c>
      <c r="AH8" s="42">
        <f t="shared" si="7"/>
        <v>451.5654042</v>
      </c>
      <c r="AI8" s="42">
        <f t="shared" si="7"/>
        <v>469.6280203</v>
      </c>
      <c r="AJ8" s="43"/>
      <c r="AK8" s="43"/>
      <c r="AL8" s="43"/>
    </row>
    <row r="9">
      <c r="A9" s="6" t="s">
        <v>25</v>
      </c>
      <c r="B9" s="12" t="s">
        <v>26</v>
      </c>
      <c r="C9" s="52">
        <v>183.0</v>
      </c>
      <c r="D9" s="41">
        <v>0.04</v>
      </c>
      <c r="E9" s="42">
        <f t="shared" ref="E9:AI9" si="8">IF(ISNUMBER(VALUE($C9)), VALUE($C9) * (1 / (1 + $D9)) ^ (2023-E$1), "NA")</f>
        <v>68.64637481</v>
      </c>
      <c r="F9" s="42">
        <f t="shared" si="8"/>
        <v>71.3922298</v>
      </c>
      <c r="G9" s="42">
        <f t="shared" si="8"/>
        <v>74.247919</v>
      </c>
      <c r="H9" s="42">
        <f t="shared" si="8"/>
        <v>77.21783576</v>
      </c>
      <c r="I9" s="42">
        <f t="shared" si="8"/>
        <v>80.30654919</v>
      </c>
      <c r="J9" s="42">
        <f t="shared" si="8"/>
        <v>83.51881115</v>
      </c>
      <c r="K9" s="42">
        <f t="shared" si="8"/>
        <v>86.8595636</v>
      </c>
      <c r="L9" s="42">
        <f t="shared" si="8"/>
        <v>90.33394615</v>
      </c>
      <c r="M9" s="42">
        <f t="shared" si="8"/>
        <v>93.94730399</v>
      </c>
      <c r="N9" s="42">
        <f t="shared" si="8"/>
        <v>97.70519615</v>
      </c>
      <c r="O9" s="42">
        <f t="shared" si="8"/>
        <v>101.613404</v>
      </c>
      <c r="P9" s="42">
        <f t="shared" si="8"/>
        <v>105.6779402</v>
      </c>
      <c r="Q9" s="42">
        <f t="shared" si="8"/>
        <v>109.9050578</v>
      </c>
      <c r="R9" s="42">
        <f t="shared" si="8"/>
        <v>114.3012601</v>
      </c>
      <c r="S9" s="42">
        <f t="shared" si="8"/>
        <v>118.8733105</v>
      </c>
      <c r="T9" s="42">
        <f t="shared" si="8"/>
        <v>123.6282429</v>
      </c>
      <c r="U9" s="42">
        <f t="shared" si="8"/>
        <v>128.5733726</v>
      </c>
      <c r="V9" s="42">
        <f t="shared" si="8"/>
        <v>133.7163075</v>
      </c>
      <c r="W9" s="42">
        <f t="shared" si="8"/>
        <v>139.0649598</v>
      </c>
      <c r="X9" s="42">
        <f t="shared" si="8"/>
        <v>144.6275582</v>
      </c>
      <c r="Y9" s="42">
        <f t="shared" si="8"/>
        <v>150.4126605</v>
      </c>
      <c r="Z9" s="42">
        <f t="shared" si="8"/>
        <v>156.429167</v>
      </c>
      <c r="AA9" s="42">
        <f t="shared" si="8"/>
        <v>162.6863336</v>
      </c>
      <c r="AB9" s="42">
        <f t="shared" si="8"/>
        <v>169.193787</v>
      </c>
      <c r="AC9" s="42">
        <f t="shared" si="8"/>
        <v>175.9615385</v>
      </c>
      <c r="AD9" s="42">
        <f t="shared" si="8"/>
        <v>183</v>
      </c>
      <c r="AE9" s="42">
        <f t="shared" si="8"/>
        <v>190.32</v>
      </c>
      <c r="AF9" s="42">
        <f t="shared" si="8"/>
        <v>197.9328</v>
      </c>
      <c r="AG9" s="42">
        <f t="shared" si="8"/>
        <v>205.850112</v>
      </c>
      <c r="AH9" s="42">
        <f t="shared" si="8"/>
        <v>214.0841165</v>
      </c>
      <c r="AI9" s="42">
        <f t="shared" si="8"/>
        <v>222.6474811</v>
      </c>
      <c r="AJ9" s="43"/>
      <c r="AK9" s="43"/>
      <c r="AL9" s="43"/>
    </row>
    <row r="10">
      <c r="A10" s="21" t="s">
        <v>27</v>
      </c>
      <c r="B10" s="12" t="s">
        <v>28</v>
      </c>
      <c r="C10" s="52">
        <v>225.0</v>
      </c>
      <c r="D10" s="41">
        <v>0.04</v>
      </c>
      <c r="E10" s="42">
        <f t="shared" ref="E10:AI10" si="9">IF(ISNUMBER(VALUE($C10)), VALUE($C10) * (1 / (1 + $D10)) ^ (2023-E$1), "NA")</f>
        <v>84.40128051</v>
      </c>
      <c r="F10" s="42">
        <f t="shared" si="9"/>
        <v>87.77733173</v>
      </c>
      <c r="G10" s="42">
        <f t="shared" si="9"/>
        <v>91.288425</v>
      </c>
      <c r="H10" s="42">
        <f t="shared" si="9"/>
        <v>94.939962</v>
      </c>
      <c r="I10" s="42">
        <f t="shared" si="9"/>
        <v>98.73756048</v>
      </c>
      <c r="J10" s="42">
        <f t="shared" si="9"/>
        <v>102.6870629</v>
      </c>
      <c r="K10" s="42">
        <f t="shared" si="9"/>
        <v>106.7945454</v>
      </c>
      <c r="L10" s="42">
        <f t="shared" si="9"/>
        <v>111.0663272</v>
      </c>
      <c r="M10" s="42">
        <f t="shared" si="9"/>
        <v>115.5089803</v>
      </c>
      <c r="N10" s="42">
        <f t="shared" si="9"/>
        <v>120.1293395</v>
      </c>
      <c r="O10" s="42">
        <f t="shared" si="9"/>
        <v>124.9345131</v>
      </c>
      <c r="P10" s="42">
        <f t="shared" si="9"/>
        <v>129.9318936</v>
      </c>
      <c r="Q10" s="42">
        <f t="shared" si="9"/>
        <v>135.1291694</v>
      </c>
      <c r="R10" s="42">
        <f t="shared" si="9"/>
        <v>140.5343362</v>
      </c>
      <c r="S10" s="42">
        <f t="shared" si="9"/>
        <v>146.1557096</v>
      </c>
      <c r="T10" s="42">
        <f t="shared" si="9"/>
        <v>152.001938</v>
      </c>
      <c r="U10" s="42">
        <f t="shared" si="9"/>
        <v>158.0820155</v>
      </c>
      <c r="V10" s="42">
        <f t="shared" si="9"/>
        <v>164.4052961</v>
      </c>
      <c r="W10" s="42">
        <f t="shared" si="9"/>
        <v>170.981508</v>
      </c>
      <c r="X10" s="42">
        <f t="shared" si="9"/>
        <v>177.8207683</v>
      </c>
      <c r="Y10" s="42">
        <f t="shared" si="9"/>
        <v>184.933599</v>
      </c>
      <c r="Z10" s="42">
        <f t="shared" si="9"/>
        <v>192.330943</v>
      </c>
      <c r="AA10" s="42">
        <f t="shared" si="9"/>
        <v>200.0241807</v>
      </c>
      <c r="AB10" s="42">
        <f t="shared" si="9"/>
        <v>208.0251479</v>
      </c>
      <c r="AC10" s="42">
        <f t="shared" si="9"/>
        <v>216.3461538</v>
      </c>
      <c r="AD10" s="42">
        <f t="shared" si="9"/>
        <v>225</v>
      </c>
      <c r="AE10" s="42">
        <f t="shared" si="9"/>
        <v>234</v>
      </c>
      <c r="AF10" s="42">
        <f t="shared" si="9"/>
        <v>243.36</v>
      </c>
      <c r="AG10" s="42">
        <f t="shared" si="9"/>
        <v>253.0944</v>
      </c>
      <c r="AH10" s="42">
        <f t="shared" si="9"/>
        <v>263.218176</v>
      </c>
      <c r="AI10" s="42">
        <f t="shared" si="9"/>
        <v>273.746903</v>
      </c>
      <c r="AJ10" s="43"/>
      <c r="AK10" s="43"/>
      <c r="AL10" s="43"/>
    </row>
    <row r="11">
      <c r="A11" s="6" t="s">
        <v>29</v>
      </c>
      <c r="B11" s="12" t="s">
        <v>30</v>
      </c>
      <c r="C11" s="52">
        <v>222.0</v>
      </c>
      <c r="D11" s="41">
        <v>0.04</v>
      </c>
      <c r="E11" s="42">
        <f t="shared" ref="E11:AI11" si="10">IF(ISNUMBER(VALUE($C11)), VALUE($C11) * (1 / (1 + $D11)) ^ (2023-E$1), "NA")</f>
        <v>83.2759301</v>
      </c>
      <c r="F11" s="42">
        <f t="shared" si="10"/>
        <v>86.6069673</v>
      </c>
      <c r="G11" s="42">
        <f t="shared" si="10"/>
        <v>90.071246</v>
      </c>
      <c r="H11" s="42">
        <f t="shared" si="10"/>
        <v>93.67409584</v>
      </c>
      <c r="I11" s="42">
        <f t="shared" si="10"/>
        <v>97.42105967</v>
      </c>
      <c r="J11" s="42">
        <f t="shared" si="10"/>
        <v>101.3179021</v>
      </c>
      <c r="K11" s="42">
        <f t="shared" si="10"/>
        <v>105.3706181</v>
      </c>
      <c r="L11" s="42">
        <f t="shared" si="10"/>
        <v>109.5854429</v>
      </c>
      <c r="M11" s="42">
        <f t="shared" si="10"/>
        <v>113.9688606</v>
      </c>
      <c r="N11" s="42">
        <f t="shared" si="10"/>
        <v>118.527615</v>
      </c>
      <c r="O11" s="42">
        <f t="shared" si="10"/>
        <v>123.2687196</v>
      </c>
      <c r="P11" s="42">
        <f t="shared" si="10"/>
        <v>128.1994684</v>
      </c>
      <c r="Q11" s="42">
        <f t="shared" si="10"/>
        <v>133.3274471</v>
      </c>
      <c r="R11" s="42">
        <f t="shared" si="10"/>
        <v>138.660545</v>
      </c>
      <c r="S11" s="42">
        <f t="shared" si="10"/>
        <v>144.2069668</v>
      </c>
      <c r="T11" s="42">
        <f t="shared" si="10"/>
        <v>149.9752455</v>
      </c>
      <c r="U11" s="42">
        <f t="shared" si="10"/>
        <v>155.9742553</v>
      </c>
      <c r="V11" s="42">
        <f t="shared" si="10"/>
        <v>162.2132255</v>
      </c>
      <c r="W11" s="42">
        <f t="shared" si="10"/>
        <v>168.7017545</v>
      </c>
      <c r="X11" s="42">
        <f t="shared" si="10"/>
        <v>175.4498247</v>
      </c>
      <c r="Y11" s="42">
        <f t="shared" si="10"/>
        <v>182.4678177</v>
      </c>
      <c r="Z11" s="42">
        <f t="shared" si="10"/>
        <v>189.7665304</v>
      </c>
      <c r="AA11" s="42">
        <f t="shared" si="10"/>
        <v>197.3571916</v>
      </c>
      <c r="AB11" s="42">
        <f t="shared" si="10"/>
        <v>205.2514793</v>
      </c>
      <c r="AC11" s="42">
        <f t="shared" si="10"/>
        <v>213.4615385</v>
      </c>
      <c r="AD11" s="42">
        <f t="shared" si="10"/>
        <v>222</v>
      </c>
      <c r="AE11" s="42">
        <f t="shared" si="10"/>
        <v>230.88</v>
      </c>
      <c r="AF11" s="42">
        <f t="shared" si="10"/>
        <v>240.1152</v>
      </c>
      <c r="AG11" s="42">
        <f t="shared" si="10"/>
        <v>249.719808</v>
      </c>
      <c r="AH11" s="42">
        <f t="shared" si="10"/>
        <v>259.7086003</v>
      </c>
      <c r="AI11" s="42">
        <f t="shared" si="10"/>
        <v>270.0969443</v>
      </c>
      <c r="AJ11" s="43"/>
      <c r="AK11" s="43"/>
      <c r="AL11" s="43"/>
    </row>
    <row r="12">
      <c r="A12" s="6" t="s">
        <v>31</v>
      </c>
      <c r="B12" s="12" t="s">
        <v>32</v>
      </c>
      <c r="C12" s="52">
        <v>152.0</v>
      </c>
      <c r="D12" s="41">
        <v>0.04</v>
      </c>
      <c r="E12" s="42">
        <f t="shared" ref="E12:AI12" si="11">IF(ISNUMBER(VALUE($C12)), VALUE($C12) * (1 / (1 + $D12)) ^ (2023-E$1), "NA")</f>
        <v>57.01775394</v>
      </c>
      <c r="F12" s="42">
        <f t="shared" si="11"/>
        <v>59.2984641</v>
      </c>
      <c r="G12" s="42">
        <f t="shared" si="11"/>
        <v>61.67040266</v>
      </c>
      <c r="H12" s="42">
        <f t="shared" si="11"/>
        <v>64.13721877</v>
      </c>
      <c r="I12" s="42">
        <f t="shared" si="11"/>
        <v>66.70270752</v>
      </c>
      <c r="J12" s="42">
        <f t="shared" si="11"/>
        <v>69.37081582</v>
      </c>
      <c r="K12" s="42">
        <f t="shared" si="11"/>
        <v>72.14564846</v>
      </c>
      <c r="L12" s="42">
        <f t="shared" si="11"/>
        <v>75.03147439</v>
      </c>
      <c r="M12" s="42">
        <f t="shared" si="11"/>
        <v>78.03273337</v>
      </c>
      <c r="N12" s="42">
        <f t="shared" si="11"/>
        <v>81.1540427</v>
      </c>
      <c r="O12" s="42">
        <f t="shared" si="11"/>
        <v>84.40020441</v>
      </c>
      <c r="P12" s="42">
        <f t="shared" si="11"/>
        <v>87.77621259</v>
      </c>
      <c r="Q12" s="42">
        <f t="shared" si="11"/>
        <v>91.28726109</v>
      </c>
      <c r="R12" s="42">
        <f t="shared" si="11"/>
        <v>94.93875154</v>
      </c>
      <c r="S12" s="42">
        <f t="shared" si="11"/>
        <v>98.7363016</v>
      </c>
      <c r="T12" s="42">
        <f t="shared" si="11"/>
        <v>102.6857537</v>
      </c>
      <c r="U12" s="42">
        <f t="shared" si="11"/>
        <v>106.7931838</v>
      </c>
      <c r="V12" s="42">
        <f t="shared" si="11"/>
        <v>111.0649112</v>
      </c>
      <c r="W12" s="42">
        <f t="shared" si="11"/>
        <v>115.5075076</v>
      </c>
      <c r="X12" s="42">
        <f t="shared" si="11"/>
        <v>120.1278079</v>
      </c>
      <c r="Y12" s="42">
        <f t="shared" si="11"/>
        <v>124.9329202</v>
      </c>
      <c r="Z12" s="42">
        <f t="shared" si="11"/>
        <v>129.930237</v>
      </c>
      <c r="AA12" s="42">
        <f t="shared" si="11"/>
        <v>135.1274465</v>
      </c>
      <c r="AB12" s="42">
        <f t="shared" si="11"/>
        <v>140.5325444</v>
      </c>
      <c r="AC12" s="42">
        <f t="shared" si="11"/>
        <v>146.1538462</v>
      </c>
      <c r="AD12" s="42">
        <f t="shared" si="11"/>
        <v>152</v>
      </c>
      <c r="AE12" s="42">
        <f t="shared" si="11"/>
        <v>158.08</v>
      </c>
      <c r="AF12" s="42">
        <f t="shared" si="11"/>
        <v>164.4032</v>
      </c>
      <c r="AG12" s="42">
        <f t="shared" si="11"/>
        <v>170.979328</v>
      </c>
      <c r="AH12" s="42">
        <f t="shared" si="11"/>
        <v>177.8185011</v>
      </c>
      <c r="AI12" s="42">
        <f t="shared" si="11"/>
        <v>184.9312412</v>
      </c>
      <c r="AJ12" s="43"/>
      <c r="AK12" s="43"/>
      <c r="AL12" s="43"/>
    </row>
    <row r="13">
      <c r="A13" s="6" t="s">
        <v>33</v>
      </c>
      <c r="B13" s="12" t="s">
        <v>34</v>
      </c>
      <c r="C13" s="52">
        <v>481.0</v>
      </c>
      <c r="D13" s="41">
        <v>0.04</v>
      </c>
      <c r="E13" s="42">
        <f t="shared" ref="E13:AI13" si="12">IF(ISNUMBER(VALUE($C13)), VALUE($C13) * (1 / (1 + $D13)) ^ (2023-E$1), "NA")</f>
        <v>180.4311819</v>
      </c>
      <c r="F13" s="42">
        <f t="shared" si="12"/>
        <v>187.6484292</v>
      </c>
      <c r="G13" s="42">
        <f t="shared" si="12"/>
        <v>195.1543663</v>
      </c>
      <c r="H13" s="42">
        <f t="shared" si="12"/>
        <v>202.960541</v>
      </c>
      <c r="I13" s="42">
        <f t="shared" si="12"/>
        <v>211.0789626</v>
      </c>
      <c r="J13" s="42">
        <f t="shared" si="12"/>
        <v>219.5221211</v>
      </c>
      <c r="K13" s="42">
        <f t="shared" si="12"/>
        <v>228.303006</v>
      </c>
      <c r="L13" s="42">
        <f t="shared" si="12"/>
        <v>237.4351262</v>
      </c>
      <c r="M13" s="42">
        <f t="shared" si="12"/>
        <v>246.9325313</v>
      </c>
      <c r="N13" s="42">
        <f t="shared" si="12"/>
        <v>256.8098325</v>
      </c>
      <c r="O13" s="42">
        <f t="shared" si="12"/>
        <v>267.0822258</v>
      </c>
      <c r="P13" s="42">
        <f t="shared" si="12"/>
        <v>277.7655148</v>
      </c>
      <c r="Q13" s="42">
        <f t="shared" si="12"/>
        <v>288.8761354</v>
      </c>
      <c r="R13" s="42">
        <f t="shared" si="12"/>
        <v>300.4311808</v>
      </c>
      <c r="S13" s="42">
        <f t="shared" si="12"/>
        <v>312.4484281</v>
      </c>
      <c r="T13" s="42">
        <f t="shared" si="12"/>
        <v>324.9463652</v>
      </c>
      <c r="U13" s="42">
        <f t="shared" si="12"/>
        <v>337.9442198</v>
      </c>
      <c r="V13" s="42">
        <f t="shared" si="12"/>
        <v>351.4619886</v>
      </c>
      <c r="W13" s="42">
        <f t="shared" si="12"/>
        <v>365.5204682</v>
      </c>
      <c r="X13" s="42">
        <f t="shared" si="12"/>
        <v>380.1412869</v>
      </c>
      <c r="Y13" s="42">
        <f t="shared" si="12"/>
        <v>395.3469384</v>
      </c>
      <c r="Z13" s="42">
        <f t="shared" si="12"/>
        <v>411.1608159</v>
      </c>
      <c r="AA13" s="42">
        <f t="shared" si="12"/>
        <v>427.6072485</v>
      </c>
      <c r="AB13" s="42">
        <f t="shared" si="12"/>
        <v>444.7115385</v>
      </c>
      <c r="AC13" s="42">
        <f t="shared" si="12"/>
        <v>462.5</v>
      </c>
      <c r="AD13" s="42">
        <f t="shared" si="12"/>
        <v>481</v>
      </c>
      <c r="AE13" s="42">
        <f t="shared" si="12"/>
        <v>500.24</v>
      </c>
      <c r="AF13" s="42">
        <f t="shared" si="12"/>
        <v>520.2496</v>
      </c>
      <c r="AG13" s="42">
        <f t="shared" si="12"/>
        <v>541.059584</v>
      </c>
      <c r="AH13" s="42">
        <f t="shared" si="12"/>
        <v>562.7019674</v>
      </c>
      <c r="AI13" s="42">
        <f t="shared" si="12"/>
        <v>585.2100461</v>
      </c>
      <c r="AJ13" s="43"/>
      <c r="AK13" s="43"/>
      <c r="AL13" s="43"/>
    </row>
    <row r="14">
      <c r="A14" s="6" t="s">
        <v>35</v>
      </c>
      <c r="B14" s="12" t="s">
        <v>36</v>
      </c>
      <c r="C14" s="52">
        <v>177.0</v>
      </c>
      <c r="D14" s="41">
        <v>0.04</v>
      </c>
      <c r="E14" s="42">
        <f t="shared" ref="E14:AI14" si="13">IF(ISNUMBER(VALUE($C14)), VALUE($C14) * (1 / (1 + $D14)) ^ (2023-E$1), "NA")</f>
        <v>66.395674</v>
      </c>
      <c r="F14" s="42">
        <f t="shared" si="13"/>
        <v>69.05150096</v>
      </c>
      <c r="G14" s="42">
        <f t="shared" si="13"/>
        <v>71.813561</v>
      </c>
      <c r="H14" s="42">
        <f t="shared" si="13"/>
        <v>74.68610344</v>
      </c>
      <c r="I14" s="42">
        <f t="shared" si="13"/>
        <v>77.67354757</v>
      </c>
      <c r="J14" s="42">
        <f t="shared" si="13"/>
        <v>80.78048948</v>
      </c>
      <c r="K14" s="42">
        <f t="shared" si="13"/>
        <v>84.01170906</v>
      </c>
      <c r="L14" s="42">
        <f t="shared" si="13"/>
        <v>87.37217742</v>
      </c>
      <c r="M14" s="42">
        <f t="shared" si="13"/>
        <v>90.86706452</v>
      </c>
      <c r="N14" s="42">
        <f t="shared" si="13"/>
        <v>94.5017471</v>
      </c>
      <c r="O14" s="42">
        <f t="shared" si="13"/>
        <v>98.28181698</v>
      </c>
      <c r="P14" s="42">
        <f t="shared" si="13"/>
        <v>102.2130897</v>
      </c>
      <c r="Q14" s="42">
        <f t="shared" si="13"/>
        <v>106.3016132</v>
      </c>
      <c r="R14" s="42">
        <f t="shared" si="13"/>
        <v>110.5536778</v>
      </c>
      <c r="S14" s="42">
        <f t="shared" si="13"/>
        <v>114.9758249</v>
      </c>
      <c r="T14" s="42">
        <f t="shared" si="13"/>
        <v>119.5748579</v>
      </c>
      <c r="U14" s="42">
        <f t="shared" si="13"/>
        <v>124.3578522</v>
      </c>
      <c r="V14" s="42">
        <f t="shared" si="13"/>
        <v>129.3321663</v>
      </c>
      <c r="W14" s="42">
        <f t="shared" si="13"/>
        <v>134.5054529</v>
      </c>
      <c r="X14" s="42">
        <f t="shared" si="13"/>
        <v>139.8856711</v>
      </c>
      <c r="Y14" s="42">
        <f t="shared" si="13"/>
        <v>145.4810979</v>
      </c>
      <c r="Z14" s="42">
        <f t="shared" si="13"/>
        <v>151.3003418</v>
      </c>
      <c r="AA14" s="42">
        <f t="shared" si="13"/>
        <v>157.3523555</v>
      </c>
      <c r="AB14" s="42">
        <f t="shared" si="13"/>
        <v>163.6464497</v>
      </c>
      <c r="AC14" s="42">
        <f t="shared" si="13"/>
        <v>170.1923077</v>
      </c>
      <c r="AD14" s="42">
        <f t="shared" si="13"/>
        <v>177</v>
      </c>
      <c r="AE14" s="42">
        <f t="shared" si="13"/>
        <v>184.08</v>
      </c>
      <c r="AF14" s="42">
        <f t="shared" si="13"/>
        <v>191.4432</v>
      </c>
      <c r="AG14" s="42">
        <f t="shared" si="13"/>
        <v>199.100928</v>
      </c>
      <c r="AH14" s="42">
        <f t="shared" si="13"/>
        <v>207.0649651</v>
      </c>
      <c r="AI14" s="42">
        <f t="shared" si="13"/>
        <v>215.3475637</v>
      </c>
      <c r="AJ14" s="43"/>
      <c r="AK14" s="43"/>
      <c r="AL14" s="43"/>
    </row>
    <row r="15">
      <c r="A15" s="6" t="s">
        <v>37</v>
      </c>
      <c r="B15" s="12" t="s">
        <v>38</v>
      </c>
      <c r="C15" s="52">
        <v>250.0</v>
      </c>
      <c r="D15" s="41">
        <v>0.04</v>
      </c>
      <c r="E15" s="42">
        <f t="shared" ref="E15:AI15" si="14">IF(ISNUMBER(VALUE($C15)), VALUE($C15) * (1 / (1 + $D15)) ^ (2023-E$1), "NA")</f>
        <v>93.77920056</v>
      </c>
      <c r="F15" s="42">
        <f t="shared" si="14"/>
        <v>97.53036859</v>
      </c>
      <c r="G15" s="42">
        <f t="shared" si="14"/>
        <v>101.4315833</v>
      </c>
      <c r="H15" s="42">
        <f t="shared" si="14"/>
        <v>105.4888467</v>
      </c>
      <c r="I15" s="42">
        <f t="shared" si="14"/>
        <v>109.7084005</v>
      </c>
      <c r="J15" s="42">
        <f t="shared" si="14"/>
        <v>114.0967366</v>
      </c>
      <c r="K15" s="42">
        <f t="shared" si="14"/>
        <v>118.660606</v>
      </c>
      <c r="L15" s="42">
        <f t="shared" si="14"/>
        <v>123.4070303</v>
      </c>
      <c r="M15" s="42">
        <f t="shared" si="14"/>
        <v>128.3433115</v>
      </c>
      <c r="N15" s="42">
        <f t="shared" si="14"/>
        <v>133.4770439</v>
      </c>
      <c r="O15" s="42">
        <f t="shared" si="14"/>
        <v>138.8161257</v>
      </c>
      <c r="P15" s="42">
        <f t="shared" si="14"/>
        <v>144.3687707</v>
      </c>
      <c r="Q15" s="42">
        <f t="shared" si="14"/>
        <v>150.1435215</v>
      </c>
      <c r="R15" s="42">
        <f t="shared" si="14"/>
        <v>156.1492624</v>
      </c>
      <c r="S15" s="42">
        <f t="shared" si="14"/>
        <v>162.3952329</v>
      </c>
      <c r="T15" s="42">
        <f t="shared" si="14"/>
        <v>168.8910422</v>
      </c>
      <c r="U15" s="42">
        <f t="shared" si="14"/>
        <v>175.6466839</v>
      </c>
      <c r="V15" s="42">
        <f t="shared" si="14"/>
        <v>182.6725513</v>
      </c>
      <c r="W15" s="42">
        <f t="shared" si="14"/>
        <v>189.9794533</v>
      </c>
      <c r="X15" s="42">
        <f t="shared" si="14"/>
        <v>197.5786314</v>
      </c>
      <c r="Y15" s="42">
        <f t="shared" si="14"/>
        <v>205.4817767</v>
      </c>
      <c r="Z15" s="42">
        <f t="shared" si="14"/>
        <v>213.7010478</v>
      </c>
      <c r="AA15" s="42">
        <f t="shared" si="14"/>
        <v>222.2490897</v>
      </c>
      <c r="AB15" s="42">
        <f t="shared" si="14"/>
        <v>231.1390533</v>
      </c>
      <c r="AC15" s="42">
        <f t="shared" si="14"/>
        <v>240.3846154</v>
      </c>
      <c r="AD15" s="42">
        <f t="shared" si="14"/>
        <v>250</v>
      </c>
      <c r="AE15" s="42">
        <f t="shared" si="14"/>
        <v>260</v>
      </c>
      <c r="AF15" s="42">
        <f t="shared" si="14"/>
        <v>270.4</v>
      </c>
      <c r="AG15" s="42">
        <f t="shared" si="14"/>
        <v>281.216</v>
      </c>
      <c r="AH15" s="42">
        <f t="shared" si="14"/>
        <v>292.46464</v>
      </c>
      <c r="AI15" s="42">
        <f t="shared" si="14"/>
        <v>304.1632256</v>
      </c>
      <c r="AJ15" s="43"/>
      <c r="AK15" s="43"/>
      <c r="AL15" s="43"/>
    </row>
    <row r="16">
      <c r="A16" s="6" t="s">
        <v>39</v>
      </c>
      <c r="B16" s="12" t="s">
        <v>40</v>
      </c>
      <c r="C16" s="52">
        <v>391.0</v>
      </c>
      <c r="D16" s="41">
        <v>0.04</v>
      </c>
      <c r="E16" s="42">
        <f t="shared" ref="E16:AI16" si="15">IF(ISNUMBER(VALUE($C16)), VALUE($C16) * (1 / (1 + $D16)) ^ (2023-E$1), "NA")</f>
        <v>146.6706697</v>
      </c>
      <c r="F16" s="42">
        <f t="shared" si="15"/>
        <v>152.5374965</v>
      </c>
      <c r="G16" s="42">
        <f t="shared" si="15"/>
        <v>158.6389963</v>
      </c>
      <c r="H16" s="42">
        <f t="shared" si="15"/>
        <v>164.9845562</v>
      </c>
      <c r="I16" s="42">
        <f t="shared" si="15"/>
        <v>171.5839384</v>
      </c>
      <c r="J16" s="42">
        <f t="shared" si="15"/>
        <v>178.447296</v>
      </c>
      <c r="K16" s="42">
        <f t="shared" si="15"/>
        <v>185.5851878</v>
      </c>
      <c r="L16" s="42">
        <f t="shared" si="15"/>
        <v>193.0085953</v>
      </c>
      <c r="M16" s="42">
        <f t="shared" si="15"/>
        <v>200.7289391</v>
      </c>
      <c r="N16" s="42">
        <f t="shared" si="15"/>
        <v>208.7580967</v>
      </c>
      <c r="O16" s="42">
        <f t="shared" si="15"/>
        <v>217.1084206</v>
      </c>
      <c r="P16" s="42">
        <f t="shared" si="15"/>
        <v>225.7927574</v>
      </c>
      <c r="Q16" s="42">
        <f t="shared" si="15"/>
        <v>234.8244677</v>
      </c>
      <c r="R16" s="42">
        <f t="shared" si="15"/>
        <v>244.2174464</v>
      </c>
      <c r="S16" s="42">
        <f t="shared" si="15"/>
        <v>253.9861442</v>
      </c>
      <c r="T16" s="42">
        <f t="shared" si="15"/>
        <v>264.14559</v>
      </c>
      <c r="U16" s="42">
        <f t="shared" si="15"/>
        <v>274.7114136</v>
      </c>
      <c r="V16" s="42">
        <f t="shared" si="15"/>
        <v>285.6998702</v>
      </c>
      <c r="W16" s="42">
        <f t="shared" si="15"/>
        <v>297.127865</v>
      </c>
      <c r="X16" s="42">
        <f t="shared" si="15"/>
        <v>309.0129796</v>
      </c>
      <c r="Y16" s="42">
        <f t="shared" si="15"/>
        <v>321.3734987</v>
      </c>
      <c r="Z16" s="42">
        <f t="shared" si="15"/>
        <v>334.2284387</v>
      </c>
      <c r="AA16" s="42">
        <f t="shared" si="15"/>
        <v>347.5975762</v>
      </c>
      <c r="AB16" s="42">
        <f t="shared" si="15"/>
        <v>361.5014793</v>
      </c>
      <c r="AC16" s="42">
        <f t="shared" si="15"/>
        <v>375.9615385</v>
      </c>
      <c r="AD16" s="42">
        <f t="shared" si="15"/>
        <v>391</v>
      </c>
      <c r="AE16" s="42">
        <f t="shared" si="15"/>
        <v>406.64</v>
      </c>
      <c r="AF16" s="42">
        <f t="shared" si="15"/>
        <v>422.9056</v>
      </c>
      <c r="AG16" s="42">
        <f t="shared" si="15"/>
        <v>439.821824</v>
      </c>
      <c r="AH16" s="42">
        <f t="shared" si="15"/>
        <v>457.414697</v>
      </c>
      <c r="AI16" s="42">
        <f t="shared" si="15"/>
        <v>475.7112848</v>
      </c>
      <c r="AJ16" s="43"/>
      <c r="AK16" s="43"/>
      <c r="AL16" s="43"/>
    </row>
    <row r="17">
      <c r="A17" s="6" t="s">
        <v>41</v>
      </c>
      <c r="B17" s="12" t="s">
        <v>42</v>
      </c>
      <c r="C17" s="52">
        <v>226.0</v>
      </c>
      <c r="D17" s="41">
        <v>0.04</v>
      </c>
      <c r="E17" s="42">
        <f t="shared" ref="E17:AI17" si="16">IF(ISNUMBER(VALUE($C17)), VALUE($C17) * (1 / (1 + $D17)) ^ (2023-E$1), "NA")</f>
        <v>84.77639731</v>
      </c>
      <c r="F17" s="42">
        <f t="shared" si="16"/>
        <v>88.1674532</v>
      </c>
      <c r="G17" s="42">
        <f t="shared" si="16"/>
        <v>91.69415133</v>
      </c>
      <c r="H17" s="42">
        <f t="shared" si="16"/>
        <v>95.36191738</v>
      </c>
      <c r="I17" s="42">
        <f t="shared" si="16"/>
        <v>99.17639408</v>
      </c>
      <c r="J17" s="42">
        <f t="shared" si="16"/>
        <v>103.1434498</v>
      </c>
      <c r="K17" s="42">
        <f t="shared" si="16"/>
        <v>107.2691878</v>
      </c>
      <c r="L17" s="42">
        <f t="shared" si="16"/>
        <v>111.5599553</v>
      </c>
      <c r="M17" s="42">
        <f t="shared" si="16"/>
        <v>116.0223536</v>
      </c>
      <c r="N17" s="42">
        <f t="shared" si="16"/>
        <v>120.6632477</v>
      </c>
      <c r="O17" s="42">
        <f t="shared" si="16"/>
        <v>125.4897776</v>
      </c>
      <c r="P17" s="42">
        <f t="shared" si="16"/>
        <v>130.5093687</v>
      </c>
      <c r="Q17" s="42">
        <f t="shared" si="16"/>
        <v>135.7297435</v>
      </c>
      <c r="R17" s="42">
        <f t="shared" si="16"/>
        <v>141.1589332</v>
      </c>
      <c r="S17" s="42">
        <f t="shared" si="16"/>
        <v>146.8052905</v>
      </c>
      <c r="T17" s="42">
        <f t="shared" si="16"/>
        <v>152.6775022</v>
      </c>
      <c r="U17" s="42">
        <f t="shared" si="16"/>
        <v>158.7846022</v>
      </c>
      <c r="V17" s="42">
        <f t="shared" si="16"/>
        <v>165.1359863</v>
      </c>
      <c r="W17" s="42">
        <f t="shared" si="16"/>
        <v>171.7414258</v>
      </c>
      <c r="X17" s="42">
        <f t="shared" si="16"/>
        <v>178.6110828</v>
      </c>
      <c r="Y17" s="42">
        <f t="shared" si="16"/>
        <v>185.7555261</v>
      </c>
      <c r="Z17" s="42">
        <f t="shared" si="16"/>
        <v>193.1857472</v>
      </c>
      <c r="AA17" s="42">
        <f t="shared" si="16"/>
        <v>200.9131771</v>
      </c>
      <c r="AB17" s="42">
        <f t="shared" si="16"/>
        <v>208.9497041</v>
      </c>
      <c r="AC17" s="42">
        <f t="shared" si="16"/>
        <v>217.3076923</v>
      </c>
      <c r="AD17" s="42">
        <f t="shared" si="16"/>
        <v>226</v>
      </c>
      <c r="AE17" s="42">
        <f t="shared" si="16"/>
        <v>235.04</v>
      </c>
      <c r="AF17" s="42">
        <f t="shared" si="16"/>
        <v>244.4416</v>
      </c>
      <c r="AG17" s="42">
        <f t="shared" si="16"/>
        <v>254.219264</v>
      </c>
      <c r="AH17" s="42">
        <f t="shared" si="16"/>
        <v>264.3880346</v>
      </c>
      <c r="AI17" s="42">
        <f t="shared" si="16"/>
        <v>274.9635559</v>
      </c>
      <c r="AJ17" s="43"/>
      <c r="AK17" s="43"/>
      <c r="AL17" s="43"/>
    </row>
    <row r="18">
      <c r="A18" s="6" t="s">
        <v>43</v>
      </c>
      <c r="B18" s="12" t="s">
        <v>44</v>
      </c>
      <c r="C18" s="52">
        <v>220.0</v>
      </c>
      <c r="D18" s="41">
        <v>0.04</v>
      </c>
      <c r="E18" s="42">
        <f t="shared" ref="E18:AI18" si="17">IF(ISNUMBER(VALUE($C18)), VALUE($C18) * (1 / (1 + $D18)) ^ (2023-E$1), "NA")</f>
        <v>82.5256965</v>
      </c>
      <c r="F18" s="42">
        <f t="shared" si="17"/>
        <v>85.82672436</v>
      </c>
      <c r="G18" s="42">
        <f t="shared" si="17"/>
        <v>89.25979333</v>
      </c>
      <c r="H18" s="42">
        <f t="shared" si="17"/>
        <v>92.83018506</v>
      </c>
      <c r="I18" s="42">
        <f t="shared" si="17"/>
        <v>96.54339247</v>
      </c>
      <c r="J18" s="42">
        <f t="shared" si="17"/>
        <v>100.4051282</v>
      </c>
      <c r="K18" s="42">
        <f t="shared" si="17"/>
        <v>104.4213333</v>
      </c>
      <c r="L18" s="42">
        <f t="shared" si="17"/>
        <v>108.5981866</v>
      </c>
      <c r="M18" s="42">
        <f t="shared" si="17"/>
        <v>112.9421141</v>
      </c>
      <c r="N18" s="42">
        <f t="shared" si="17"/>
        <v>117.4597987</v>
      </c>
      <c r="O18" s="42">
        <f t="shared" si="17"/>
        <v>122.1581906</v>
      </c>
      <c r="P18" s="42">
        <f t="shared" si="17"/>
        <v>127.0445182</v>
      </c>
      <c r="Q18" s="42">
        <f t="shared" si="17"/>
        <v>132.1262989</v>
      </c>
      <c r="R18" s="42">
        <f t="shared" si="17"/>
        <v>137.4113509</v>
      </c>
      <c r="S18" s="42">
        <f t="shared" si="17"/>
        <v>142.9078049</v>
      </c>
      <c r="T18" s="42">
        <f t="shared" si="17"/>
        <v>148.6241171</v>
      </c>
      <c r="U18" s="42">
        <f t="shared" si="17"/>
        <v>154.5690818</v>
      </c>
      <c r="V18" s="42">
        <f t="shared" si="17"/>
        <v>160.7518451</v>
      </c>
      <c r="W18" s="42">
        <f t="shared" si="17"/>
        <v>167.1819189</v>
      </c>
      <c r="X18" s="42">
        <f t="shared" si="17"/>
        <v>173.8691957</v>
      </c>
      <c r="Y18" s="42">
        <f t="shared" si="17"/>
        <v>180.8239635</v>
      </c>
      <c r="Z18" s="42">
        <f t="shared" si="17"/>
        <v>188.056922</v>
      </c>
      <c r="AA18" s="42">
        <f t="shared" si="17"/>
        <v>195.5791989</v>
      </c>
      <c r="AB18" s="42">
        <f t="shared" si="17"/>
        <v>203.4023669</v>
      </c>
      <c r="AC18" s="42">
        <f t="shared" si="17"/>
        <v>211.5384615</v>
      </c>
      <c r="AD18" s="42">
        <f t="shared" si="17"/>
        <v>220</v>
      </c>
      <c r="AE18" s="42">
        <f t="shared" si="17"/>
        <v>228.8</v>
      </c>
      <c r="AF18" s="42">
        <f t="shared" si="17"/>
        <v>237.952</v>
      </c>
      <c r="AG18" s="42">
        <f t="shared" si="17"/>
        <v>247.47008</v>
      </c>
      <c r="AH18" s="42">
        <f t="shared" si="17"/>
        <v>257.3688832</v>
      </c>
      <c r="AI18" s="42">
        <f t="shared" si="17"/>
        <v>267.6636385</v>
      </c>
      <c r="AJ18" s="43"/>
      <c r="AK18" s="43"/>
      <c r="AL18" s="43"/>
    </row>
    <row r="19">
      <c r="A19" s="19" t="s">
        <v>45</v>
      </c>
      <c r="B19" s="12" t="s">
        <v>46</v>
      </c>
      <c r="C19" s="52">
        <v>243.0</v>
      </c>
      <c r="D19" s="41">
        <v>0.04</v>
      </c>
      <c r="E19" s="42">
        <f t="shared" ref="E19:AI19" si="18">IF(ISNUMBER(VALUE($C19)), VALUE($C19) * (1 / (1 + $D19)) ^ (2023-E$1), "NA")</f>
        <v>91.15338295</v>
      </c>
      <c r="F19" s="42">
        <f t="shared" si="18"/>
        <v>94.79951827</v>
      </c>
      <c r="G19" s="42">
        <f t="shared" si="18"/>
        <v>98.591499</v>
      </c>
      <c r="H19" s="42">
        <f t="shared" si="18"/>
        <v>102.535159</v>
      </c>
      <c r="I19" s="42">
        <f t="shared" si="18"/>
        <v>106.6365653</v>
      </c>
      <c r="J19" s="42">
        <f t="shared" si="18"/>
        <v>110.9020279</v>
      </c>
      <c r="K19" s="42">
        <f t="shared" si="18"/>
        <v>115.338109</v>
      </c>
      <c r="L19" s="42">
        <f t="shared" si="18"/>
        <v>119.9516334</v>
      </c>
      <c r="M19" s="42">
        <f t="shared" si="18"/>
        <v>124.7496987</v>
      </c>
      <c r="N19" s="42">
        <f t="shared" si="18"/>
        <v>129.7396867</v>
      </c>
      <c r="O19" s="42">
        <f t="shared" si="18"/>
        <v>134.9292742</v>
      </c>
      <c r="P19" s="42">
        <f t="shared" si="18"/>
        <v>140.3264451</v>
      </c>
      <c r="Q19" s="42">
        <f t="shared" si="18"/>
        <v>145.9395029</v>
      </c>
      <c r="R19" s="42">
        <f t="shared" si="18"/>
        <v>151.777083</v>
      </c>
      <c r="S19" s="42">
        <f t="shared" si="18"/>
        <v>157.8481664</v>
      </c>
      <c r="T19" s="42">
        <f t="shared" si="18"/>
        <v>164.162093</v>
      </c>
      <c r="U19" s="42">
        <f t="shared" si="18"/>
        <v>170.7285767</v>
      </c>
      <c r="V19" s="42">
        <f t="shared" si="18"/>
        <v>177.5577198</v>
      </c>
      <c r="W19" s="42">
        <f t="shared" si="18"/>
        <v>184.6600286</v>
      </c>
      <c r="X19" s="42">
        <f t="shared" si="18"/>
        <v>192.0464298</v>
      </c>
      <c r="Y19" s="42">
        <f t="shared" si="18"/>
        <v>199.7282869</v>
      </c>
      <c r="Z19" s="42">
        <f t="shared" si="18"/>
        <v>207.7174184</v>
      </c>
      <c r="AA19" s="42">
        <f t="shared" si="18"/>
        <v>216.0261152</v>
      </c>
      <c r="AB19" s="42">
        <f t="shared" si="18"/>
        <v>224.6671598</v>
      </c>
      <c r="AC19" s="42">
        <f t="shared" si="18"/>
        <v>233.6538462</v>
      </c>
      <c r="AD19" s="42">
        <f t="shared" si="18"/>
        <v>243</v>
      </c>
      <c r="AE19" s="42">
        <f t="shared" si="18"/>
        <v>252.72</v>
      </c>
      <c r="AF19" s="42">
        <f t="shared" si="18"/>
        <v>262.8288</v>
      </c>
      <c r="AG19" s="42">
        <f t="shared" si="18"/>
        <v>273.341952</v>
      </c>
      <c r="AH19" s="42">
        <f t="shared" si="18"/>
        <v>284.2756301</v>
      </c>
      <c r="AI19" s="42">
        <f t="shared" si="18"/>
        <v>295.6466553</v>
      </c>
      <c r="AJ19" s="43"/>
      <c r="AK19" s="43"/>
      <c r="AL19" s="43"/>
    </row>
    <row r="20">
      <c r="A20" s="22" t="s">
        <v>47</v>
      </c>
      <c r="B20" s="12" t="s">
        <v>14</v>
      </c>
      <c r="C20" s="52" t="s">
        <v>14</v>
      </c>
      <c r="D20" s="41">
        <v>0.04</v>
      </c>
      <c r="E20" s="42" t="str">
        <f t="shared" ref="E20:AI20" si="19">IF(ISNUMBER(VALUE($C20)), VALUE($C20) * (1 / (1 + $D20)) ^ (2023-E$1), "NA")</f>
        <v>NA</v>
      </c>
      <c r="F20" s="42" t="str">
        <f t="shared" si="19"/>
        <v>NA</v>
      </c>
      <c r="G20" s="42" t="str">
        <f t="shared" si="19"/>
        <v>NA</v>
      </c>
      <c r="H20" s="42" t="str">
        <f t="shared" si="19"/>
        <v>NA</v>
      </c>
      <c r="I20" s="42" t="str">
        <f t="shared" si="19"/>
        <v>NA</v>
      </c>
      <c r="J20" s="42" t="str">
        <f t="shared" si="19"/>
        <v>NA</v>
      </c>
      <c r="K20" s="42" t="str">
        <f t="shared" si="19"/>
        <v>NA</v>
      </c>
      <c r="L20" s="42" t="str">
        <f t="shared" si="19"/>
        <v>NA</v>
      </c>
      <c r="M20" s="42" t="str">
        <f t="shared" si="19"/>
        <v>NA</v>
      </c>
      <c r="N20" s="42" t="str">
        <f t="shared" si="19"/>
        <v>NA</v>
      </c>
      <c r="O20" s="42" t="str">
        <f t="shared" si="19"/>
        <v>NA</v>
      </c>
      <c r="P20" s="42" t="str">
        <f t="shared" si="19"/>
        <v>NA</v>
      </c>
      <c r="Q20" s="42" t="str">
        <f t="shared" si="19"/>
        <v>NA</v>
      </c>
      <c r="R20" s="42" t="str">
        <f t="shared" si="19"/>
        <v>NA</v>
      </c>
      <c r="S20" s="42" t="str">
        <f t="shared" si="19"/>
        <v>NA</v>
      </c>
      <c r="T20" s="42" t="str">
        <f t="shared" si="19"/>
        <v>NA</v>
      </c>
      <c r="U20" s="42" t="str">
        <f t="shared" si="19"/>
        <v>NA</v>
      </c>
      <c r="V20" s="42" t="str">
        <f t="shared" si="19"/>
        <v>NA</v>
      </c>
      <c r="W20" s="42" t="str">
        <f t="shared" si="19"/>
        <v>NA</v>
      </c>
      <c r="X20" s="42" t="str">
        <f t="shared" si="19"/>
        <v>NA</v>
      </c>
      <c r="Y20" s="42" t="str">
        <f t="shared" si="19"/>
        <v>NA</v>
      </c>
      <c r="Z20" s="42" t="str">
        <f t="shared" si="19"/>
        <v>NA</v>
      </c>
      <c r="AA20" s="42" t="str">
        <f t="shared" si="19"/>
        <v>NA</v>
      </c>
      <c r="AB20" s="42" t="str">
        <f t="shared" si="19"/>
        <v>NA</v>
      </c>
      <c r="AC20" s="42" t="str">
        <f t="shared" si="19"/>
        <v>NA</v>
      </c>
      <c r="AD20" s="42" t="str">
        <f t="shared" si="19"/>
        <v>NA</v>
      </c>
      <c r="AE20" s="42" t="str">
        <f t="shared" si="19"/>
        <v>NA</v>
      </c>
      <c r="AF20" s="42" t="str">
        <f t="shared" si="19"/>
        <v>NA</v>
      </c>
      <c r="AG20" s="42" t="str">
        <f t="shared" si="19"/>
        <v>NA</v>
      </c>
      <c r="AH20" s="42" t="str">
        <f t="shared" si="19"/>
        <v>NA</v>
      </c>
      <c r="AI20" s="42" t="str">
        <f t="shared" si="19"/>
        <v>NA</v>
      </c>
      <c r="AJ20" s="43"/>
      <c r="AK20" s="43"/>
      <c r="AL20" s="43"/>
    </row>
    <row r="21">
      <c r="A21" s="21" t="s">
        <v>48</v>
      </c>
      <c r="B21" s="12" t="s">
        <v>14</v>
      </c>
      <c r="C21" s="52" t="s">
        <v>14</v>
      </c>
      <c r="D21" s="41">
        <v>0.04</v>
      </c>
      <c r="E21" s="42" t="str">
        <f t="shared" ref="E21:AI21" si="20">IF(ISNUMBER(VALUE($C21)), VALUE($C21) * (1 / (1 + $D21)) ^ (2023-E$1), "NA")</f>
        <v>NA</v>
      </c>
      <c r="F21" s="42" t="str">
        <f t="shared" si="20"/>
        <v>NA</v>
      </c>
      <c r="G21" s="42" t="str">
        <f t="shared" si="20"/>
        <v>NA</v>
      </c>
      <c r="H21" s="42" t="str">
        <f t="shared" si="20"/>
        <v>NA</v>
      </c>
      <c r="I21" s="42" t="str">
        <f t="shared" si="20"/>
        <v>NA</v>
      </c>
      <c r="J21" s="42" t="str">
        <f t="shared" si="20"/>
        <v>NA</v>
      </c>
      <c r="K21" s="42" t="str">
        <f t="shared" si="20"/>
        <v>NA</v>
      </c>
      <c r="L21" s="42" t="str">
        <f t="shared" si="20"/>
        <v>NA</v>
      </c>
      <c r="M21" s="42" t="str">
        <f t="shared" si="20"/>
        <v>NA</v>
      </c>
      <c r="N21" s="42" t="str">
        <f t="shared" si="20"/>
        <v>NA</v>
      </c>
      <c r="O21" s="42" t="str">
        <f t="shared" si="20"/>
        <v>NA</v>
      </c>
      <c r="P21" s="42" t="str">
        <f t="shared" si="20"/>
        <v>NA</v>
      </c>
      <c r="Q21" s="42" t="str">
        <f t="shared" si="20"/>
        <v>NA</v>
      </c>
      <c r="R21" s="42" t="str">
        <f t="shared" si="20"/>
        <v>NA</v>
      </c>
      <c r="S21" s="42" t="str">
        <f t="shared" si="20"/>
        <v>NA</v>
      </c>
      <c r="T21" s="42" t="str">
        <f t="shared" si="20"/>
        <v>NA</v>
      </c>
      <c r="U21" s="42" t="str">
        <f t="shared" si="20"/>
        <v>NA</v>
      </c>
      <c r="V21" s="42" t="str">
        <f t="shared" si="20"/>
        <v>NA</v>
      </c>
      <c r="W21" s="42" t="str">
        <f t="shared" si="20"/>
        <v>NA</v>
      </c>
      <c r="X21" s="42" t="str">
        <f t="shared" si="20"/>
        <v>NA</v>
      </c>
      <c r="Y21" s="42" t="str">
        <f t="shared" si="20"/>
        <v>NA</v>
      </c>
      <c r="Z21" s="42" t="str">
        <f t="shared" si="20"/>
        <v>NA</v>
      </c>
      <c r="AA21" s="42" t="str">
        <f t="shared" si="20"/>
        <v>NA</v>
      </c>
      <c r="AB21" s="42" t="str">
        <f t="shared" si="20"/>
        <v>NA</v>
      </c>
      <c r="AC21" s="42" t="str">
        <f t="shared" si="20"/>
        <v>NA</v>
      </c>
      <c r="AD21" s="42" t="str">
        <f t="shared" si="20"/>
        <v>NA</v>
      </c>
      <c r="AE21" s="42" t="str">
        <f t="shared" si="20"/>
        <v>NA</v>
      </c>
      <c r="AF21" s="42" t="str">
        <f t="shared" si="20"/>
        <v>NA</v>
      </c>
      <c r="AG21" s="42" t="str">
        <f t="shared" si="20"/>
        <v>NA</v>
      </c>
      <c r="AH21" s="42" t="str">
        <f t="shared" si="20"/>
        <v>NA</v>
      </c>
      <c r="AI21" s="42" t="str">
        <f t="shared" si="20"/>
        <v>NA</v>
      </c>
      <c r="AJ21" s="43"/>
      <c r="AK21" s="43"/>
      <c r="AL21" s="43"/>
    </row>
    <row r="22">
      <c r="A22" s="21" t="s">
        <v>49</v>
      </c>
      <c r="B22" s="12" t="s">
        <v>50</v>
      </c>
      <c r="C22" s="52">
        <v>221.0</v>
      </c>
      <c r="D22" s="41">
        <v>0.04</v>
      </c>
      <c r="E22" s="42">
        <f t="shared" ref="E22:AI22" si="21">IF(ISNUMBER(VALUE($C22)), VALUE($C22) * (1 / (1 + $D22)) ^ (2023-E$1), "NA")</f>
        <v>82.9008133</v>
      </c>
      <c r="F22" s="42">
        <f t="shared" si="21"/>
        <v>86.21684583</v>
      </c>
      <c r="G22" s="42">
        <f t="shared" si="21"/>
        <v>89.66551966</v>
      </c>
      <c r="H22" s="42">
        <f t="shared" si="21"/>
        <v>93.25214045</v>
      </c>
      <c r="I22" s="42">
        <f t="shared" si="21"/>
        <v>96.98222607</v>
      </c>
      <c r="J22" s="42">
        <f t="shared" si="21"/>
        <v>100.8615151</v>
      </c>
      <c r="K22" s="42">
        <f t="shared" si="21"/>
        <v>104.8959757</v>
      </c>
      <c r="L22" s="42">
        <f t="shared" si="21"/>
        <v>109.0918147</v>
      </c>
      <c r="M22" s="42">
        <f t="shared" si="21"/>
        <v>113.4554873</v>
      </c>
      <c r="N22" s="42">
        <f t="shared" si="21"/>
        <v>117.9937068</v>
      </c>
      <c r="O22" s="42">
        <f t="shared" si="21"/>
        <v>122.7134551</v>
      </c>
      <c r="P22" s="42">
        <f t="shared" si="21"/>
        <v>127.6219933</v>
      </c>
      <c r="Q22" s="42">
        <f t="shared" si="21"/>
        <v>132.726873</v>
      </c>
      <c r="R22" s="42">
        <f t="shared" si="21"/>
        <v>138.035948</v>
      </c>
      <c r="S22" s="42">
        <f t="shared" si="21"/>
        <v>143.5573859</v>
      </c>
      <c r="T22" s="42">
        <f t="shared" si="21"/>
        <v>149.2996813</v>
      </c>
      <c r="U22" s="42">
        <f t="shared" si="21"/>
        <v>155.2716686</v>
      </c>
      <c r="V22" s="42">
        <f t="shared" si="21"/>
        <v>161.4825353</v>
      </c>
      <c r="W22" s="42">
        <f t="shared" si="21"/>
        <v>167.9418367</v>
      </c>
      <c r="X22" s="42">
        <f t="shared" si="21"/>
        <v>174.6595102</v>
      </c>
      <c r="Y22" s="42">
        <f t="shared" si="21"/>
        <v>181.6458906</v>
      </c>
      <c r="Z22" s="42">
        <f t="shared" si="21"/>
        <v>188.9117262</v>
      </c>
      <c r="AA22" s="42">
        <f t="shared" si="21"/>
        <v>196.4681953</v>
      </c>
      <c r="AB22" s="42">
        <f t="shared" si="21"/>
        <v>204.3269231</v>
      </c>
      <c r="AC22" s="42">
        <f t="shared" si="21"/>
        <v>212.5</v>
      </c>
      <c r="AD22" s="42">
        <f t="shared" si="21"/>
        <v>221</v>
      </c>
      <c r="AE22" s="42">
        <f t="shared" si="21"/>
        <v>229.84</v>
      </c>
      <c r="AF22" s="42">
        <f t="shared" si="21"/>
        <v>239.0336</v>
      </c>
      <c r="AG22" s="42">
        <f t="shared" si="21"/>
        <v>248.594944</v>
      </c>
      <c r="AH22" s="42">
        <f t="shared" si="21"/>
        <v>258.5387418</v>
      </c>
      <c r="AI22" s="42">
        <f t="shared" si="21"/>
        <v>268.8802914</v>
      </c>
      <c r="AJ22" s="43"/>
      <c r="AK22" s="43"/>
      <c r="AL22" s="43"/>
    </row>
    <row r="23">
      <c r="A23" s="6" t="s">
        <v>51</v>
      </c>
      <c r="B23" s="12" t="s">
        <v>52</v>
      </c>
      <c r="C23" s="52">
        <v>285.0</v>
      </c>
      <c r="D23" s="41">
        <v>0.04</v>
      </c>
      <c r="E23" s="42">
        <f t="shared" ref="E23:AI23" si="22">IF(ISNUMBER(VALUE($C23)), VALUE($C23) * (1 / (1 + $D23)) ^ (2023-E$1), "NA")</f>
        <v>106.9082886</v>
      </c>
      <c r="F23" s="42">
        <f t="shared" si="22"/>
        <v>111.1846202</v>
      </c>
      <c r="G23" s="42">
        <f t="shared" si="22"/>
        <v>115.632005</v>
      </c>
      <c r="H23" s="42">
        <f t="shared" si="22"/>
        <v>120.2572852</v>
      </c>
      <c r="I23" s="42">
        <f t="shared" si="22"/>
        <v>125.0675766</v>
      </c>
      <c r="J23" s="42">
        <f t="shared" si="22"/>
        <v>130.0702797</v>
      </c>
      <c r="K23" s="42">
        <f t="shared" si="22"/>
        <v>135.2730909</v>
      </c>
      <c r="L23" s="42">
        <f t="shared" si="22"/>
        <v>140.6840145</v>
      </c>
      <c r="M23" s="42">
        <f t="shared" si="22"/>
        <v>146.3113751</v>
      </c>
      <c r="N23" s="42">
        <f t="shared" si="22"/>
        <v>152.1638301</v>
      </c>
      <c r="O23" s="42">
        <f t="shared" si="22"/>
        <v>158.2503833</v>
      </c>
      <c r="P23" s="42">
        <f t="shared" si="22"/>
        <v>164.5803986</v>
      </c>
      <c r="Q23" s="42">
        <f t="shared" si="22"/>
        <v>171.1636145</v>
      </c>
      <c r="R23" s="42">
        <f t="shared" si="22"/>
        <v>178.0101591</v>
      </c>
      <c r="S23" s="42">
        <f t="shared" si="22"/>
        <v>185.1305655</v>
      </c>
      <c r="T23" s="42">
        <f t="shared" si="22"/>
        <v>192.5357881</v>
      </c>
      <c r="U23" s="42">
        <f t="shared" si="22"/>
        <v>200.2372196</v>
      </c>
      <c r="V23" s="42">
        <f t="shared" si="22"/>
        <v>208.2467084</v>
      </c>
      <c r="W23" s="42">
        <f t="shared" si="22"/>
        <v>216.5765768</v>
      </c>
      <c r="X23" s="42">
        <f t="shared" si="22"/>
        <v>225.2396398</v>
      </c>
      <c r="Y23" s="42">
        <f t="shared" si="22"/>
        <v>234.2492254</v>
      </c>
      <c r="Z23" s="42">
        <f t="shared" si="22"/>
        <v>243.6191944</v>
      </c>
      <c r="AA23" s="42">
        <f t="shared" si="22"/>
        <v>253.3639622</v>
      </c>
      <c r="AB23" s="42">
        <f t="shared" si="22"/>
        <v>263.4985207</v>
      </c>
      <c r="AC23" s="42">
        <f t="shared" si="22"/>
        <v>274.0384615</v>
      </c>
      <c r="AD23" s="42">
        <f t="shared" si="22"/>
        <v>285</v>
      </c>
      <c r="AE23" s="42">
        <f t="shared" si="22"/>
        <v>296.4</v>
      </c>
      <c r="AF23" s="42">
        <f t="shared" si="22"/>
        <v>308.256</v>
      </c>
      <c r="AG23" s="42">
        <f t="shared" si="22"/>
        <v>320.58624</v>
      </c>
      <c r="AH23" s="42">
        <f t="shared" si="22"/>
        <v>333.4096896</v>
      </c>
      <c r="AI23" s="42">
        <f t="shared" si="22"/>
        <v>346.7460772</v>
      </c>
      <c r="AJ23" s="43"/>
      <c r="AK23" s="43"/>
      <c r="AL23" s="43"/>
    </row>
    <row r="24">
      <c r="A24" s="21" t="s">
        <v>53</v>
      </c>
      <c r="B24" s="12" t="s">
        <v>14</v>
      </c>
      <c r="C24" s="52" t="s">
        <v>14</v>
      </c>
      <c r="D24" s="41">
        <v>0.04</v>
      </c>
      <c r="E24" s="42" t="str">
        <f t="shared" ref="E24:AI24" si="23">IF(ISNUMBER(VALUE($C24)), VALUE($C24) * (1 / (1 + $D24)) ^ (2023-E$1), "NA")</f>
        <v>NA</v>
      </c>
      <c r="F24" s="42" t="str">
        <f t="shared" si="23"/>
        <v>NA</v>
      </c>
      <c r="G24" s="42" t="str">
        <f t="shared" si="23"/>
        <v>NA</v>
      </c>
      <c r="H24" s="42" t="str">
        <f t="shared" si="23"/>
        <v>NA</v>
      </c>
      <c r="I24" s="42" t="str">
        <f t="shared" si="23"/>
        <v>NA</v>
      </c>
      <c r="J24" s="42" t="str">
        <f t="shared" si="23"/>
        <v>NA</v>
      </c>
      <c r="K24" s="42" t="str">
        <f t="shared" si="23"/>
        <v>NA</v>
      </c>
      <c r="L24" s="42" t="str">
        <f t="shared" si="23"/>
        <v>NA</v>
      </c>
      <c r="M24" s="42" t="str">
        <f t="shared" si="23"/>
        <v>NA</v>
      </c>
      <c r="N24" s="42" t="str">
        <f t="shared" si="23"/>
        <v>NA</v>
      </c>
      <c r="O24" s="42" t="str">
        <f t="shared" si="23"/>
        <v>NA</v>
      </c>
      <c r="P24" s="42" t="str">
        <f t="shared" si="23"/>
        <v>NA</v>
      </c>
      <c r="Q24" s="42" t="str">
        <f t="shared" si="23"/>
        <v>NA</v>
      </c>
      <c r="R24" s="42" t="str">
        <f t="shared" si="23"/>
        <v>NA</v>
      </c>
      <c r="S24" s="42" t="str">
        <f t="shared" si="23"/>
        <v>NA</v>
      </c>
      <c r="T24" s="42" t="str">
        <f t="shared" si="23"/>
        <v>NA</v>
      </c>
      <c r="U24" s="42" t="str">
        <f t="shared" si="23"/>
        <v>NA</v>
      </c>
      <c r="V24" s="42" t="str">
        <f t="shared" si="23"/>
        <v>NA</v>
      </c>
      <c r="W24" s="42" t="str">
        <f t="shared" si="23"/>
        <v>NA</v>
      </c>
      <c r="X24" s="42" t="str">
        <f t="shared" si="23"/>
        <v>NA</v>
      </c>
      <c r="Y24" s="42" t="str">
        <f t="shared" si="23"/>
        <v>NA</v>
      </c>
      <c r="Z24" s="42" t="str">
        <f t="shared" si="23"/>
        <v>NA</v>
      </c>
      <c r="AA24" s="42" t="str">
        <f t="shared" si="23"/>
        <v>NA</v>
      </c>
      <c r="AB24" s="42" t="str">
        <f t="shared" si="23"/>
        <v>NA</v>
      </c>
      <c r="AC24" s="42" t="str">
        <f t="shared" si="23"/>
        <v>NA</v>
      </c>
      <c r="AD24" s="42" t="str">
        <f t="shared" si="23"/>
        <v>NA</v>
      </c>
      <c r="AE24" s="42" t="str">
        <f t="shared" si="23"/>
        <v>NA</v>
      </c>
      <c r="AF24" s="42" t="str">
        <f t="shared" si="23"/>
        <v>NA</v>
      </c>
      <c r="AG24" s="42" t="str">
        <f t="shared" si="23"/>
        <v>NA</v>
      </c>
      <c r="AH24" s="42" t="str">
        <f t="shared" si="23"/>
        <v>NA</v>
      </c>
      <c r="AI24" s="42" t="str">
        <f t="shared" si="23"/>
        <v>NA</v>
      </c>
      <c r="AJ24" s="43"/>
      <c r="AK24" s="43"/>
      <c r="AL24" s="43"/>
    </row>
    <row r="25">
      <c r="A25" s="6" t="s">
        <v>54</v>
      </c>
      <c r="B25" s="12" t="s">
        <v>55</v>
      </c>
      <c r="C25" s="52">
        <v>214.0</v>
      </c>
      <c r="D25" s="41">
        <v>0.04</v>
      </c>
      <c r="E25" s="42">
        <f t="shared" ref="E25:AI25" si="24">IF(ISNUMBER(VALUE($C25)), VALUE($C25) * (1 / (1 + $D25)) ^ (2023-E$1), "NA")</f>
        <v>80.27499568</v>
      </c>
      <c r="F25" s="42">
        <f t="shared" si="24"/>
        <v>83.48599551</v>
      </c>
      <c r="G25" s="42">
        <f t="shared" si="24"/>
        <v>86.82543533</v>
      </c>
      <c r="H25" s="42">
        <f t="shared" si="24"/>
        <v>90.29845274</v>
      </c>
      <c r="I25" s="42">
        <f t="shared" si="24"/>
        <v>93.91039085</v>
      </c>
      <c r="J25" s="42">
        <f t="shared" si="24"/>
        <v>97.66680649</v>
      </c>
      <c r="K25" s="42">
        <f t="shared" si="24"/>
        <v>101.5734787</v>
      </c>
      <c r="L25" s="42">
        <f t="shared" si="24"/>
        <v>105.6364179</v>
      </c>
      <c r="M25" s="42">
        <f t="shared" si="24"/>
        <v>109.8618746</v>
      </c>
      <c r="N25" s="42">
        <f t="shared" si="24"/>
        <v>114.2563496</v>
      </c>
      <c r="O25" s="42">
        <f t="shared" si="24"/>
        <v>118.8266036</v>
      </c>
      <c r="P25" s="42">
        <f t="shared" si="24"/>
        <v>123.5796677</v>
      </c>
      <c r="Q25" s="42">
        <f t="shared" si="24"/>
        <v>128.5228544</v>
      </c>
      <c r="R25" s="42">
        <f t="shared" si="24"/>
        <v>133.6637686</v>
      </c>
      <c r="S25" s="42">
        <f t="shared" si="24"/>
        <v>139.0103194</v>
      </c>
      <c r="T25" s="42">
        <f t="shared" si="24"/>
        <v>144.5707321</v>
      </c>
      <c r="U25" s="42">
        <f t="shared" si="24"/>
        <v>150.3535614</v>
      </c>
      <c r="V25" s="42">
        <f t="shared" si="24"/>
        <v>156.3677039</v>
      </c>
      <c r="W25" s="42">
        <f t="shared" si="24"/>
        <v>162.622412</v>
      </c>
      <c r="X25" s="42">
        <f t="shared" si="24"/>
        <v>169.1273085</v>
      </c>
      <c r="Y25" s="42">
        <f t="shared" si="24"/>
        <v>175.8924008</v>
      </c>
      <c r="Z25" s="42">
        <f t="shared" si="24"/>
        <v>182.9280969</v>
      </c>
      <c r="AA25" s="42">
        <f t="shared" si="24"/>
        <v>190.2452208</v>
      </c>
      <c r="AB25" s="42">
        <f t="shared" si="24"/>
        <v>197.8550296</v>
      </c>
      <c r="AC25" s="42">
        <f t="shared" si="24"/>
        <v>205.7692308</v>
      </c>
      <c r="AD25" s="42">
        <f t="shared" si="24"/>
        <v>214</v>
      </c>
      <c r="AE25" s="42">
        <f t="shared" si="24"/>
        <v>222.56</v>
      </c>
      <c r="AF25" s="42">
        <f t="shared" si="24"/>
        <v>231.4624</v>
      </c>
      <c r="AG25" s="42">
        <f t="shared" si="24"/>
        <v>240.720896</v>
      </c>
      <c r="AH25" s="42">
        <f t="shared" si="24"/>
        <v>250.3497318</v>
      </c>
      <c r="AI25" s="42">
        <f t="shared" si="24"/>
        <v>260.3637211</v>
      </c>
      <c r="AJ25" s="43"/>
      <c r="AK25" s="43"/>
      <c r="AL25" s="43"/>
    </row>
    <row r="26">
      <c r="A26" s="25" t="s">
        <v>56</v>
      </c>
      <c r="B26" s="30"/>
      <c r="C26" s="54">
        <f>AVERAGEIF(C2:C25, "&lt;&gt;NA")</f>
        <v>249.5</v>
      </c>
      <c r="D26" s="46">
        <v>0.04</v>
      </c>
      <c r="E26" s="47">
        <f t="shared" ref="E26:AI26" si="25">IF(ISNUMBER(VALUE($C26)), VALUE($C26) * (1 / (1 + $D26)) ^ (2023-E$1), "NA")</f>
        <v>93.77920056</v>
      </c>
      <c r="F26" s="47">
        <f t="shared" si="25"/>
        <v>97.53036859</v>
      </c>
      <c r="G26" s="47">
        <f t="shared" si="25"/>
        <v>101.4315833</v>
      </c>
      <c r="H26" s="47">
        <f t="shared" si="25"/>
        <v>105.4888467</v>
      </c>
      <c r="I26" s="47">
        <f t="shared" si="25"/>
        <v>109.7084005</v>
      </c>
      <c r="J26" s="47">
        <f t="shared" si="25"/>
        <v>114.0967366</v>
      </c>
      <c r="K26" s="47">
        <f t="shared" si="25"/>
        <v>118.660606</v>
      </c>
      <c r="L26" s="47">
        <f t="shared" si="25"/>
        <v>123.4070303</v>
      </c>
      <c r="M26" s="47">
        <f t="shared" si="25"/>
        <v>128.3433115</v>
      </c>
      <c r="N26" s="47">
        <f t="shared" si="25"/>
        <v>133.4770439</v>
      </c>
      <c r="O26" s="47">
        <f t="shared" si="25"/>
        <v>138.8161257</v>
      </c>
      <c r="P26" s="47">
        <f t="shared" si="25"/>
        <v>144.3687707</v>
      </c>
      <c r="Q26" s="47">
        <f t="shared" si="25"/>
        <v>150.1435215</v>
      </c>
      <c r="R26" s="47">
        <f t="shared" si="25"/>
        <v>156.1492624</v>
      </c>
      <c r="S26" s="47">
        <f t="shared" si="25"/>
        <v>162.3952329</v>
      </c>
      <c r="T26" s="47">
        <f t="shared" si="25"/>
        <v>168.8910422</v>
      </c>
      <c r="U26" s="47">
        <f t="shared" si="25"/>
        <v>175.6466839</v>
      </c>
      <c r="V26" s="47">
        <f t="shared" si="25"/>
        <v>182.6725513</v>
      </c>
      <c r="W26" s="47">
        <f t="shared" si="25"/>
        <v>189.9794533</v>
      </c>
      <c r="X26" s="47">
        <f t="shared" si="25"/>
        <v>197.5786314</v>
      </c>
      <c r="Y26" s="47">
        <f t="shared" si="25"/>
        <v>205.4817767</v>
      </c>
      <c r="Z26" s="47">
        <f t="shared" si="25"/>
        <v>213.7010478</v>
      </c>
      <c r="AA26" s="47">
        <f t="shared" si="25"/>
        <v>222.2490897</v>
      </c>
      <c r="AB26" s="47">
        <f t="shared" si="25"/>
        <v>231.1390533</v>
      </c>
      <c r="AC26" s="47">
        <f t="shared" si="25"/>
        <v>240.3846154</v>
      </c>
      <c r="AD26" s="47">
        <f t="shared" si="25"/>
        <v>250</v>
      </c>
      <c r="AE26" s="47">
        <f t="shared" si="25"/>
        <v>260</v>
      </c>
      <c r="AF26" s="47">
        <f t="shared" si="25"/>
        <v>270.4</v>
      </c>
      <c r="AG26" s="42">
        <f t="shared" si="25"/>
        <v>281.216</v>
      </c>
      <c r="AH26" s="42">
        <f t="shared" si="25"/>
        <v>292.46464</v>
      </c>
      <c r="AI26" s="42">
        <f t="shared" si="25"/>
        <v>304.1632256</v>
      </c>
      <c r="AJ26" s="48"/>
      <c r="AK26" s="48"/>
      <c r="AL26" s="48"/>
    </row>
    <row r="27">
      <c r="A27" s="5"/>
      <c r="B27" s="5"/>
      <c r="C27" s="11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3"/>
      <c r="AK27" s="43"/>
      <c r="AL27" s="43"/>
    </row>
    <row r="28">
      <c r="A28" s="5"/>
      <c r="B28" s="5"/>
      <c r="C28" s="1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3"/>
      <c r="AK28" s="43"/>
      <c r="AL28" s="43"/>
    </row>
    <row r="29">
      <c r="A29" s="32" t="s">
        <v>57</v>
      </c>
      <c r="B29" s="5"/>
      <c r="C29" s="11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3"/>
      <c r="AK29" s="43"/>
      <c r="AL29" s="43"/>
    </row>
    <row r="30">
      <c r="A30" s="22" t="s">
        <v>58</v>
      </c>
      <c r="B30" s="12" t="s">
        <v>60</v>
      </c>
      <c r="C30" s="52">
        <v>537.0</v>
      </c>
      <c r="D30" s="41">
        <v>0.04</v>
      </c>
      <c r="E30" s="42">
        <f t="shared" ref="E30:AI30" si="26">IF(ISNUMBER(VALUE($C30)), VALUE($C30) * (1 / (1 + $D30)) ^ (2023-E$1), "NA")</f>
        <v>201.4377228</v>
      </c>
      <c r="F30" s="42">
        <f t="shared" si="26"/>
        <v>209.4952317</v>
      </c>
      <c r="G30" s="42">
        <f t="shared" si="26"/>
        <v>217.875041</v>
      </c>
      <c r="H30" s="42">
        <f t="shared" si="26"/>
        <v>226.5900426</v>
      </c>
      <c r="I30" s="42">
        <f t="shared" si="26"/>
        <v>235.6536443</v>
      </c>
      <c r="J30" s="42">
        <f t="shared" si="26"/>
        <v>245.0797901</v>
      </c>
      <c r="K30" s="42">
        <f t="shared" si="26"/>
        <v>254.8829817</v>
      </c>
      <c r="L30" s="42">
        <f t="shared" si="26"/>
        <v>265.078301</v>
      </c>
      <c r="M30" s="42">
        <f t="shared" si="26"/>
        <v>275.681433</v>
      </c>
      <c r="N30" s="42">
        <f t="shared" si="26"/>
        <v>286.7086903</v>
      </c>
      <c r="O30" s="42">
        <f t="shared" si="26"/>
        <v>298.177038</v>
      </c>
      <c r="P30" s="42">
        <f t="shared" si="26"/>
        <v>310.1041195</v>
      </c>
      <c r="Q30" s="42">
        <f t="shared" si="26"/>
        <v>322.5082843</v>
      </c>
      <c r="R30" s="42">
        <f t="shared" si="26"/>
        <v>335.4086156</v>
      </c>
      <c r="S30" s="42">
        <f t="shared" si="26"/>
        <v>348.8249602</v>
      </c>
      <c r="T30" s="42">
        <f t="shared" si="26"/>
        <v>362.7779587</v>
      </c>
      <c r="U30" s="42">
        <f t="shared" si="26"/>
        <v>377.289077</v>
      </c>
      <c r="V30" s="42">
        <f t="shared" si="26"/>
        <v>392.3806401</v>
      </c>
      <c r="W30" s="42">
        <f t="shared" si="26"/>
        <v>408.0758657</v>
      </c>
      <c r="X30" s="42">
        <f t="shared" si="26"/>
        <v>424.3989003</v>
      </c>
      <c r="Y30" s="42">
        <f t="shared" si="26"/>
        <v>441.3748563</v>
      </c>
      <c r="Z30" s="42">
        <f t="shared" si="26"/>
        <v>459.0298506</v>
      </c>
      <c r="AA30" s="42">
        <f t="shared" si="26"/>
        <v>477.3910446</v>
      </c>
      <c r="AB30" s="42">
        <f t="shared" si="26"/>
        <v>496.4866864</v>
      </c>
      <c r="AC30" s="42">
        <f t="shared" si="26"/>
        <v>516.3461538</v>
      </c>
      <c r="AD30" s="42">
        <f t="shared" si="26"/>
        <v>537</v>
      </c>
      <c r="AE30" s="42">
        <f t="shared" si="26"/>
        <v>558.48</v>
      </c>
      <c r="AF30" s="42">
        <f t="shared" si="26"/>
        <v>580.8192</v>
      </c>
      <c r="AG30" s="42">
        <f t="shared" si="26"/>
        <v>604.051968</v>
      </c>
      <c r="AH30" s="42">
        <f t="shared" si="26"/>
        <v>628.2140467</v>
      </c>
      <c r="AI30" s="42">
        <f t="shared" si="26"/>
        <v>653.3426086</v>
      </c>
      <c r="AJ30" s="43"/>
      <c r="AK30" s="43"/>
      <c r="AL30" s="43"/>
    </row>
    <row r="31">
      <c r="A31" s="6" t="s">
        <v>61</v>
      </c>
      <c r="B31" s="12" t="s">
        <v>62</v>
      </c>
      <c r="C31" s="52">
        <v>194.0</v>
      </c>
      <c r="D31" s="41">
        <v>0.04</v>
      </c>
      <c r="E31" s="42">
        <f t="shared" ref="E31:AI31" si="27">IF(ISNUMBER(VALUE($C31)), VALUE($C31) * (1 / (1 + $D31)) ^ (2023-E$1), "NA")</f>
        <v>72.77265964</v>
      </c>
      <c r="F31" s="42">
        <f t="shared" si="27"/>
        <v>75.68356602</v>
      </c>
      <c r="G31" s="42">
        <f t="shared" si="27"/>
        <v>78.71090866</v>
      </c>
      <c r="H31" s="42">
        <f t="shared" si="27"/>
        <v>81.85934501</v>
      </c>
      <c r="I31" s="42">
        <f t="shared" si="27"/>
        <v>85.13371881</v>
      </c>
      <c r="J31" s="42">
        <f t="shared" si="27"/>
        <v>88.53906756</v>
      </c>
      <c r="K31" s="42">
        <f t="shared" si="27"/>
        <v>92.08063027</v>
      </c>
      <c r="L31" s="42">
        <f t="shared" si="27"/>
        <v>95.76385548</v>
      </c>
      <c r="M31" s="42">
        <f t="shared" si="27"/>
        <v>99.5944097</v>
      </c>
      <c r="N31" s="42">
        <f t="shared" si="27"/>
        <v>103.5781861</v>
      </c>
      <c r="O31" s="42">
        <f t="shared" si="27"/>
        <v>107.7213135</v>
      </c>
      <c r="P31" s="42">
        <f t="shared" si="27"/>
        <v>112.0301661</v>
      </c>
      <c r="Q31" s="42">
        <f t="shared" si="27"/>
        <v>116.5113727</v>
      </c>
      <c r="R31" s="42">
        <f t="shared" si="27"/>
        <v>121.1718276</v>
      </c>
      <c r="S31" s="42">
        <f t="shared" si="27"/>
        <v>126.0187007</v>
      </c>
      <c r="T31" s="42">
        <f t="shared" si="27"/>
        <v>131.0594488</v>
      </c>
      <c r="U31" s="42">
        <f t="shared" si="27"/>
        <v>136.3018267</v>
      </c>
      <c r="V31" s="42">
        <f t="shared" si="27"/>
        <v>141.7538998</v>
      </c>
      <c r="W31" s="42">
        <f t="shared" si="27"/>
        <v>147.4240558</v>
      </c>
      <c r="X31" s="42">
        <f t="shared" si="27"/>
        <v>153.321018</v>
      </c>
      <c r="Y31" s="42">
        <f t="shared" si="27"/>
        <v>159.4538587</v>
      </c>
      <c r="Z31" s="42">
        <f t="shared" si="27"/>
        <v>165.8320131</v>
      </c>
      <c r="AA31" s="42">
        <f t="shared" si="27"/>
        <v>172.4652936</v>
      </c>
      <c r="AB31" s="42">
        <f t="shared" si="27"/>
        <v>179.3639053</v>
      </c>
      <c r="AC31" s="42">
        <f t="shared" si="27"/>
        <v>186.5384615</v>
      </c>
      <c r="AD31" s="42">
        <f t="shared" si="27"/>
        <v>194</v>
      </c>
      <c r="AE31" s="42">
        <f t="shared" si="27"/>
        <v>201.76</v>
      </c>
      <c r="AF31" s="42">
        <f t="shared" si="27"/>
        <v>209.8304</v>
      </c>
      <c r="AG31" s="42">
        <f t="shared" si="27"/>
        <v>218.223616</v>
      </c>
      <c r="AH31" s="42">
        <f t="shared" si="27"/>
        <v>226.9525606</v>
      </c>
      <c r="AI31" s="42">
        <f t="shared" si="27"/>
        <v>236.0306631</v>
      </c>
      <c r="AJ31" s="43"/>
      <c r="AK31" s="43"/>
      <c r="AL31" s="43"/>
    </row>
    <row r="32">
      <c r="A32" s="25" t="s">
        <v>63</v>
      </c>
      <c r="B32" s="30"/>
      <c r="C32" s="55">
        <f>AVERAGE(C30:C31)</f>
        <v>365.5</v>
      </c>
      <c r="D32" s="46">
        <v>0.04</v>
      </c>
      <c r="E32" s="47">
        <f t="shared" ref="E32:AI32" si="28">IF(ISNUMBER(VALUE($C32)), VALUE($C32) * (1 / (1 + $D32)) ^ (2023-E$1), "NA")</f>
        <v>137.2927496</v>
      </c>
      <c r="F32" s="47">
        <f t="shared" si="28"/>
        <v>142.7844596</v>
      </c>
      <c r="G32" s="47">
        <f t="shared" si="28"/>
        <v>148.495838</v>
      </c>
      <c r="H32" s="47">
        <f t="shared" si="28"/>
        <v>154.4356715</v>
      </c>
      <c r="I32" s="47">
        <f t="shared" si="28"/>
        <v>160.6130984</v>
      </c>
      <c r="J32" s="47">
        <f t="shared" si="28"/>
        <v>167.0376223</v>
      </c>
      <c r="K32" s="47">
        <f t="shared" si="28"/>
        <v>173.7191272</v>
      </c>
      <c r="L32" s="47">
        <f t="shared" si="28"/>
        <v>180.6678923</v>
      </c>
      <c r="M32" s="47">
        <f t="shared" si="28"/>
        <v>187.894608</v>
      </c>
      <c r="N32" s="47">
        <f t="shared" si="28"/>
        <v>195.4103923</v>
      </c>
      <c r="O32" s="47">
        <f t="shared" si="28"/>
        <v>203.226808</v>
      </c>
      <c r="P32" s="47">
        <f t="shared" si="28"/>
        <v>211.3558803</v>
      </c>
      <c r="Q32" s="47">
        <f t="shared" si="28"/>
        <v>219.8101155</v>
      </c>
      <c r="R32" s="47">
        <f t="shared" si="28"/>
        <v>228.6025201</v>
      </c>
      <c r="S32" s="47">
        <f t="shared" si="28"/>
        <v>237.746621</v>
      </c>
      <c r="T32" s="47">
        <f t="shared" si="28"/>
        <v>247.2564858</v>
      </c>
      <c r="U32" s="47">
        <f t="shared" si="28"/>
        <v>257.1467452</v>
      </c>
      <c r="V32" s="47">
        <f t="shared" si="28"/>
        <v>267.432615</v>
      </c>
      <c r="W32" s="47">
        <f t="shared" si="28"/>
        <v>278.1299196</v>
      </c>
      <c r="X32" s="47">
        <f t="shared" si="28"/>
        <v>289.2551164</v>
      </c>
      <c r="Y32" s="47">
        <f t="shared" si="28"/>
        <v>300.8253211</v>
      </c>
      <c r="Z32" s="47">
        <f t="shared" si="28"/>
        <v>312.8583339</v>
      </c>
      <c r="AA32" s="47">
        <f t="shared" si="28"/>
        <v>325.3726673</v>
      </c>
      <c r="AB32" s="47">
        <f t="shared" si="28"/>
        <v>338.387574</v>
      </c>
      <c r="AC32" s="47">
        <f t="shared" si="28"/>
        <v>351.9230769</v>
      </c>
      <c r="AD32" s="47">
        <f t="shared" si="28"/>
        <v>366</v>
      </c>
      <c r="AE32" s="47">
        <f t="shared" si="28"/>
        <v>380.64</v>
      </c>
      <c r="AF32" s="47">
        <f t="shared" si="28"/>
        <v>395.8656</v>
      </c>
      <c r="AG32" s="42">
        <f t="shared" si="28"/>
        <v>411.700224</v>
      </c>
      <c r="AH32" s="42">
        <f t="shared" si="28"/>
        <v>428.168233</v>
      </c>
      <c r="AI32" s="42">
        <f t="shared" si="28"/>
        <v>445.2949623</v>
      </c>
      <c r="AJ32" s="48"/>
      <c r="AK32" s="48"/>
      <c r="AL32" s="48"/>
    </row>
    <row r="33">
      <c r="A33" s="5"/>
      <c r="B33" s="5"/>
      <c r="C33" s="11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3"/>
      <c r="AK33" s="43"/>
      <c r="AL33" s="43"/>
    </row>
    <row r="34">
      <c r="A34" s="32" t="s">
        <v>64</v>
      </c>
      <c r="B34" s="5"/>
      <c r="C34" s="11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3"/>
      <c r="AK34" s="43"/>
      <c r="AL34" s="43"/>
    </row>
    <row r="35">
      <c r="A35" s="19" t="s">
        <v>65</v>
      </c>
      <c r="B35" s="12" t="s">
        <v>67</v>
      </c>
      <c r="C35" s="52">
        <v>1273.0</v>
      </c>
      <c r="D35" s="41">
        <v>0.04</v>
      </c>
      <c r="E35" s="42">
        <f t="shared" ref="E35:AI35" si="29">IF(ISNUMBER(VALUE($C35)), VALUE($C35) * (1 / (1 + $D35)) ^ (2023-E$1), "NA")</f>
        <v>477.5236893</v>
      </c>
      <c r="F35" s="42">
        <f t="shared" si="29"/>
        <v>496.6246368</v>
      </c>
      <c r="G35" s="42">
        <f t="shared" si="29"/>
        <v>516.4896223</v>
      </c>
      <c r="H35" s="42">
        <f t="shared" si="29"/>
        <v>537.1492072</v>
      </c>
      <c r="I35" s="42">
        <f t="shared" si="29"/>
        <v>558.6351755</v>
      </c>
      <c r="J35" s="42">
        <f t="shared" si="29"/>
        <v>580.9805825</v>
      </c>
      <c r="K35" s="42">
        <f t="shared" si="29"/>
        <v>604.2198058</v>
      </c>
      <c r="L35" s="42">
        <f t="shared" si="29"/>
        <v>628.388598</v>
      </c>
      <c r="M35" s="42">
        <f t="shared" si="29"/>
        <v>653.524142</v>
      </c>
      <c r="N35" s="42">
        <f t="shared" si="29"/>
        <v>679.6651076</v>
      </c>
      <c r="O35" s="42">
        <f t="shared" si="29"/>
        <v>706.851712</v>
      </c>
      <c r="P35" s="42">
        <f t="shared" si="29"/>
        <v>735.1257804</v>
      </c>
      <c r="Q35" s="42">
        <f t="shared" si="29"/>
        <v>764.5308116</v>
      </c>
      <c r="R35" s="42">
        <f t="shared" si="29"/>
        <v>795.1120441</v>
      </c>
      <c r="S35" s="42">
        <f t="shared" si="29"/>
        <v>826.9165259</v>
      </c>
      <c r="T35" s="42">
        <f t="shared" si="29"/>
        <v>859.9931869</v>
      </c>
      <c r="U35" s="42">
        <f t="shared" si="29"/>
        <v>894.3929144</v>
      </c>
      <c r="V35" s="42">
        <f t="shared" si="29"/>
        <v>930.168631</v>
      </c>
      <c r="W35" s="42">
        <f t="shared" si="29"/>
        <v>967.3753762</v>
      </c>
      <c r="X35" s="42">
        <f t="shared" si="29"/>
        <v>1006.070391</v>
      </c>
      <c r="Y35" s="42">
        <f t="shared" si="29"/>
        <v>1046.313207</v>
      </c>
      <c r="Z35" s="42">
        <f t="shared" si="29"/>
        <v>1088.165735</v>
      </c>
      <c r="AA35" s="42">
        <f t="shared" si="29"/>
        <v>1131.692365</v>
      </c>
      <c r="AB35" s="42">
        <f t="shared" si="29"/>
        <v>1176.960059</v>
      </c>
      <c r="AC35" s="42">
        <f t="shared" si="29"/>
        <v>1224.038462</v>
      </c>
      <c r="AD35" s="42">
        <f t="shared" si="29"/>
        <v>1273</v>
      </c>
      <c r="AE35" s="42">
        <f t="shared" si="29"/>
        <v>1323.92</v>
      </c>
      <c r="AF35" s="42">
        <f t="shared" si="29"/>
        <v>1376.8768</v>
      </c>
      <c r="AG35" s="42">
        <f t="shared" si="29"/>
        <v>1431.951872</v>
      </c>
      <c r="AH35" s="42">
        <f t="shared" si="29"/>
        <v>1489.229947</v>
      </c>
      <c r="AI35" s="42">
        <f t="shared" si="29"/>
        <v>1548.799145</v>
      </c>
      <c r="AJ35" s="43"/>
      <c r="AK35" s="43"/>
      <c r="AL35" s="43"/>
    </row>
    <row r="36">
      <c r="A36" s="19" t="s">
        <v>68</v>
      </c>
      <c r="B36" s="35"/>
      <c r="C36" s="56" t="s">
        <v>14</v>
      </c>
      <c r="D36" s="41">
        <v>0.04</v>
      </c>
      <c r="E36" s="42" t="str">
        <f t="shared" ref="E36:AI36" si="30">IF(ISNUMBER(VALUE($C36)), VALUE($C36) * (1 / (1 + $D36)) ^ (2023-E$1), "NA")</f>
        <v>NA</v>
      </c>
      <c r="F36" s="42" t="str">
        <f t="shared" si="30"/>
        <v>NA</v>
      </c>
      <c r="G36" s="42" t="str">
        <f t="shared" si="30"/>
        <v>NA</v>
      </c>
      <c r="H36" s="42" t="str">
        <f t="shared" si="30"/>
        <v>NA</v>
      </c>
      <c r="I36" s="42" t="str">
        <f t="shared" si="30"/>
        <v>NA</v>
      </c>
      <c r="J36" s="42" t="str">
        <f t="shared" si="30"/>
        <v>NA</v>
      </c>
      <c r="K36" s="42" t="str">
        <f t="shared" si="30"/>
        <v>NA</v>
      </c>
      <c r="L36" s="42" t="str">
        <f t="shared" si="30"/>
        <v>NA</v>
      </c>
      <c r="M36" s="42" t="str">
        <f t="shared" si="30"/>
        <v>NA</v>
      </c>
      <c r="N36" s="42" t="str">
        <f t="shared" si="30"/>
        <v>NA</v>
      </c>
      <c r="O36" s="42" t="str">
        <f t="shared" si="30"/>
        <v>NA</v>
      </c>
      <c r="P36" s="42" t="str">
        <f t="shared" si="30"/>
        <v>NA</v>
      </c>
      <c r="Q36" s="42" t="str">
        <f t="shared" si="30"/>
        <v>NA</v>
      </c>
      <c r="R36" s="42" t="str">
        <f t="shared" si="30"/>
        <v>NA</v>
      </c>
      <c r="S36" s="42" t="str">
        <f t="shared" si="30"/>
        <v>NA</v>
      </c>
      <c r="T36" s="42" t="str">
        <f t="shared" si="30"/>
        <v>NA</v>
      </c>
      <c r="U36" s="42" t="str">
        <f t="shared" si="30"/>
        <v>NA</v>
      </c>
      <c r="V36" s="42" t="str">
        <f t="shared" si="30"/>
        <v>NA</v>
      </c>
      <c r="W36" s="42" t="str">
        <f t="shared" si="30"/>
        <v>NA</v>
      </c>
      <c r="X36" s="42" t="str">
        <f t="shared" si="30"/>
        <v>NA</v>
      </c>
      <c r="Y36" s="42" t="str">
        <f t="shared" si="30"/>
        <v>NA</v>
      </c>
      <c r="Z36" s="42" t="str">
        <f t="shared" si="30"/>
        <v>NA</v>
      </c>
      <c r="AA36" s="42" t="str">
        <f t="shared" si="30"/>
        <v>NA</v>
      </c>
      <c r="AB36" s="42" t="str">
        <f t="shared" si="30"/>
        <v>NA</v>
      </c>
      <c r="AC36" s="42" t="str">
        <f t="shared" si="30"/>
        <v>NA</v>
      </c>
      <c r="AD36" s="42" t="str">
        <f t="shared" si="30"/>
        <v>NA</v>
      </c>
      <c r="AE36" s="42" t="str">
        <f t="shared" si="30"/>
        <v>NA</v>
      </c>
      <c r="AF36" s="42" t="str">
        <f t="shared" si="30"/>
        <v>NA</v>
      </c>
      <c r="AG36" s="42" t="str">
        <f t="shared" si="30"/>
        <v>NA</v>
      </c>
      <c r="AH36" s="42" t="str">
        <f t="shared" si="30"/>
        <v>NA</v>
      </c>
      <c r="AI36" s="42" t="str">
        <f t="shared" si="30"/>
        <v>NA</v>
      </c>
      <c r="AJ36" s="43"/>
      <c r="AK36" s="43"/>
      <c r="AL36" s="43"/>
    </row>
    <row r="37">
      <c r="A37" s="19" t="s">
        <v>69</v>
      </c>
      <c r="B37" s="12" t="s">
        <v>70</v>
      </c>
      <c r="C37" s="56">
        <v>462.0</v>
      </c>
      <c r="D37" s="41">
        <v>0.04</v>
      </c>
      <c r="E37" s="42">
        <f t="shared" ref="E37:AI37" si="31">IF(ISNUMBER(VALUE($C37)), VALUE($C37) * (1 / (1 + $D37)) ^ (2023-E$1), "NA")</f>
        <v>173.3039626</v>
      </c>
      <c r="F37" s="42">
        <f t="shared" si="31"/>
        <v>180.2361211</v>
      </c>
      <c r="G37" s="42">
        <f t="shared" si="31"/>
        <v>187.445566</v>
      </c>
      <c r="H37" s="42">
        <f t="shared" si="31"/>
        <v>194.9433886</v>
      </c>
      <c r="I37" s="42">
        <f t="shared" si="31"/>
        <v>202.7411242</v>
      </c>
      <c r="J37" s="42">
        <f t="shared" si="31"/>
        <v>210.8507691</v>
      </c>
      <c r="K37" s="42">
        <f t="shared" si="31"/>
        <v>219.2847999</v>
      </c>
      <c r="L37" s="42">
        <f t="shared" si="31"/>
        <v>228.0561919</v>
      </c>
      <c r="M37" s="42">
        <f t="shared" si="31"/>
        <v>237.1784396</v>
      </c>
      <c r="N37" s="42">
        <f t="shared" si="31"/>
        <v>246.6655772</v>
      </c>
      <c r="O37" s="42">
        <f t="shared" si="31"/>
        <v>256.5322003</v>
      </c>
      <c r="P37" s="42">
        <f t="shared" si="31"/>
        <v>266.7934883</v>
      </c>
      <c r="Q37" s="42">
        <f t="shared" si="31"/>
        <v>277.4652278</v>
      </c>
      <c r="R37" s="42">
        <f t="shared" si="31"/>
        <v>288.5638369</v>
      </c>
      <c r="S37" s="42">
        <f t="shared" si="31"/>
        <v>300.1063904</v>
      </c>
      <c r="T37" s="42">
        <f t="shared" si="31"/>
        <v>312.110646</v>
      </c>
      <c r="U37" s="42">
        <f t="shared" si="31"/>
        <v>324.5950718</v>
      </c>
      <c r="V37" s="42">
        <f t="shared" si="31"/>
        <v>337.5788747</v>
      </c>
      <c r="W37" s="42">
        <f t="shared" si="31"/>
        <v>351.0820297</v>
      </c>
      <c r="X37" s="42">
        <f t="shared" si="31"/>
        <v>365.1253109</v>
      </c>
      <c r="Y37" s="42">
        <f t="shared" si="31"/>
        <v>379.7303233</v>
      </c>
      <c r="Z37" s="42">
        <f t="shared" si="31"/>
        <v>394.9195363</v>
      </c>
      <c r="AA37" s="42">
        <f t="shared" si="31"/>
        <v>410.7163177</v>
      </c>
      <c r="AB37" s="42">
        <f t="shared" si="31"/>
        <v>427.1449704</v>
      </c>
      <c r="AC37" s="42">
        <f t="shared" si="31"/>
        <v>444.2307692</v>
      </c>
      <c r="AD37" s="42">
        <f t="shared" si="31"/>
        <v>462</v>
      </c>
      <c r="AE37" s="42">
        <f t="shared" si="31"/>
        <v>480.48</v>
      </c>
      <c r="AF37" s="42">
        <f t="shared" si="31"/>
        <v>499.6992</v>
      </c>
      <c r="AG37" s="42">
        <f t="shared" si="31"/>
        <v>519.687168</v>
      </c>
      <c r="AH37" s="42">
        <f t="shared" si="31"/>
        <v>540.4746547</v>
      </c>
      <c r="AI37" s="42">
        <f t="shared" si="31"/>
        <v>562.0936409</v>
      </c>
      <c r="AJ37" s="43"/>
      <c r="AK37" s="43"/>
      <c r="AL37" s="43"/>
    </row>
    <row r="38">
      <c r="A38" s="6" t="s">
        <v>71</v>
      </c>
      <c r="B38" s="12" t="s">
        <v>72</v>
      </c>
      <c r="C38" s="52">
        <v>316.0</v>
      </c>
      <c r="D38" s="41">
        <v>0.04</v>
      </c>
      <c r="E38" s="42">
        <f t="shared" ref="E38:AI38" si="32">IF(ISNUMBER(VALUE($C38)), VALUE($C38) * (1 / (1 + $D38)) ^ (2023-E$1), "NA")</f>
        <v>118.5369095</v>
      </c>
      <c r="F38" s="42">
        <f t="shared" si="32"/>
        <v>123.2783859</v>
      </c>
      <c r="G38" s="42">
        <f t="shared" si="32"/>
        <v>128.2095213</v>
      </c>
      <c r="H38" s="42">
        <f t="shared" si="32"/>
        <v>133.3379022</v>
      </c>
      <c r="I38" s="42">
        <f t="shared" si="32"/>
        <v>138.6714183</v>
      </c>
      <c r="J38" s="42">
        <f t="shared" si="32"/>
        <v>144.218275</v>
      </c>
      <c r="K38" s="42">
        <f t="shared" si="32"/>
        <v>149.987006</v>
      </c>
      <c r="L38" s="42">
        <f t="shared" si="32"/>
        <v>155.9864862</v>
      </c>
      <c r="M38" s="42">
        <f t="shared" si="32"/>
        <v>162.2259457</v>
      </c>
      <c r="N38" s="42">
        <f t="shared" si="32"/>
        <v>168.7149835</v>
      </c>
      <c r="O38" s="42">
        <f t="shared" si="32"/>
        <v>175.4635829</v>
      </c>
      <c r="P38" s="42">
        <f t="shared" si="32"/>
        <v>182.4821262</v>
      </c>
      <c r="Q38" s="42">
        <f t="shared" si="32"/>
        <v>189.7814112</v>
      </c>
      <c r="R38" s="42">
        <f t="shared" si="32"/>
        <v>197.3726677</v>
      </c>
      <c r="S38" s="42">
        <f t="shared" si="32"/>
        <v>205.2675744</v>
      </c>
      <c r="T38" s="42">
        <f t="shared" si="32"/>
        <v>213.4782773</v>
      </c>
      <c r="U38" s="42">
        <f t="shared" si="32"/>
        <v>222.0174084</v>
      </c>
      <c r="V38" s="42">
        <f t="shared" si="32"/>
        <v>230.8981048</v>
      </c>
      <c r="W38" s="42">
        <f t="shared" si="32"/>
        <v>240.134029</v>
      </c>
      <c r="X38" s="42">
        <f t="shared" si="32"/>
        <v>249.7393901</v>
      </c>
      <c r="Y38" s="42">
        <f t="shared" si="32"/>
        <v>259.7289657</v>
      </c>
      <c r="Z38" s="42">
        <f t="shared" si="32"/>
        <v>270.1181244</v>
      </c>
      <c r="AA38" s="42">
        <f t="shared" si="32"/>
        <v>280.9228493</v>
      </c>
      <c r="AB38" s="42">
        <f t="shared" si="32"/>
        <v>292.1597633</v>
      </c>
      <c r="AC38" s="42">
        <f t="shared" si="32"/>
        <v>303.8461538</v>
      </c>
      <c r="AD38" s="42">
        <f t="shared" si="32"/>
        <v>316</v>
      </c>
      <c r="AE38" s="42">
        <f t="shared" si="32"/>
        <v>328.64</v>
      </c>
      <c r="AF38" s="42">
        <f t="shared" si="32"/>
        <v>341.7856</v>
      </c>
      <c r="AG38" s="42">
        <f t="shared" si="32"/>
        <v>355.457024</v>
      </c>
      <c r="AH38" s="42">
        <f t="shared" si="32"/>
        <v>369.675305</v>
      </c>
      <c r="AI38" s="42">
        <f t="shared" si="32"/>
        <v>384.4623172</v>
      </c>
      <c r="AJ38" s="43"/>
      <c r="AK38" s="43"/>
      <c r="AL38" s="43"/>
    </row>
    <row r="39">
      <c r="A39" s="21" t="s">
        <v>73</v>
      </c>
      <c r="B39" s="12" t="s">
        <v>74</v>
      </c>
      <c r="C39" s="52">
        <v>322.0</v>
      </c>
      <c r="D39" s="41">
        <v>0.04</v>
      </c>
      <c r="E39" s="42">
        <f t="shared" ref="E39:AI39" si="33">IF(ISNUMBER(VALUE($C39)), VALUE($C39) * (1 / (1 + $D39)) ^ (2023-E$1), "NA")</f>
        <v>120.7876103</v>
      </c>
      <c r="F39" s="42">
        <f t="shared" si="33"/>
        <v>125.6191147</v>
      </c>
      <c r="G39" s="42">
        <f t="shared" si="33"/>
        <v>130.6438793</v>
      </c>
      <c r="H39" s="42">
        <f t="shared" si="33"/>
        <v>135.8696345</v>
      </c>
      <c r="I39" s="42">
        <f t="shared" si="33"/>
        <v>141.3044199</v>
      </c>
      <c r="J39" s="42">
        <f t="shared" si="33"/>
        <v>146.9565967</v>
      </c>
      <c r="K39" s="42">
        <f t="shared" si="33"/>
        <v>152.8348605</v>
      </c>
      <c r="L39" s="42">
        <f t="shared" si="33"/>
        <v>158.948255</v>
      </c>
      <c r="M39" s="42">
        <f t="shared" si="33"/>
        <v>165.3061852</v>
      </c>
      <c r="N39" s="42">
        <f t="shared" si="33"/>
        <v>171.9184326</v>
      </c>
      <c r="O39" s="42">
        <f t="shared" si="33"/>
        <v>178.7951699</v>
      </c>
      <c r="P39" s="42">
        <f t="shared" si="33"/>
        <v>185.9469767</v>
      </c>
      <c r="Q39" s="42">
        <f t="shared" si="33"/>
        <v>193.3848557</v>
      </c>
      <c r="R39" s="42">
        <f t="shared" si="33"/>
        <v>201.12025</v>
      </c>
      <c r="S39" s="42">
        <f t="shared" si="33"/>
        <v>209.16506</v>
      </c>
      <c r="T39" s="42">
        <f t="shared" si="33"/>
        <v>217.5316624</v>
      </c>
      <c r="U39" s="42">
        <f t="shared" si="33"/>
        <v>226.2329289</v>
      </c>
      <c r="V39" s="42">
        <f t="shared" si="33"/>
        <v>235.282246</v>
      </c>
      <c r="W39" s="42">
        <f t="shared" si="33"/>
        <v>244.6935359</v>
      </c>
      <c r="X39" s="42">
        <f t="shared" si="33"/>
        <v>254.4812773</v>
      </c>
      <c r="Y39" s="42">
        <f t="shared" si="33"/>
        <v>264.6605284</v>
      </c>
      <c r="Z39" s="42">
        <f t="shared" si="33"/>
        <v>275.2469495</v>
      </c>
      <c r="AA39" s="42">
        <f t="shared" si="33"/>
        <v>286.2568275</v>
      </c>
      <c r="AB39" s="42">
        <f t="shared" si="33"/>
        <v>297.7071006</v>
      </c>
      <c r="AC39" s="42">
        <f t="shared" si="33"/>
        <v>309.6153846</v>
      </c>
      <c r="AD39" s="42">
        <f t="shared" si="33"/>
        <v>322</v>
      </c>
      <c r="AE39" s="42">
        <f t="shared" si="33"/>
        <v>334.88</v>
      </c>
      <c r="AF39" s="42">
        <f t="shared" si="33"/>
        <v>348.2752</v>
      </c>
      <c r="AG39" s="42">
        <f t="shared" si="33"/>
        <v>362.206208</v>
      </c>
      <c r="AH39" s="42">
        <f t="shared" si="33"/>
        <v>376.6944563</v>
      </c>
      <c r="AI39" s="42">
        <f t="shared" si="33"/>
        <v>391.7622346</v>
      </c>
      <c r="AJ39" s="43"/>
      <c r="AK39" s="43"/>
      <c r="AL39" s="43"/>
    </row>
    <row r="40">
      <c r="A40" s="22" t="s">
        <v>75</v>
      </c>
      <c r="B40" s="12" t="s">
        <v>76</v>
      </c>
      <c r="C40" s="52">
        <v>762.0</v>
      </c>
      <c r="D40" s="41">
        <v>0.04</v>
      </c>
      <c r="E40" s="42">
        <f t="shared" ref="E40:AI40" si="34">IF(ISNUMBER(VALUE($C40)), VALUE($C40) * (1 / (1 + $D40)) ^ (2023-E$1), "NA")</f>
        <v>285.8390033</v>
      </c>
      <c r="F40" s="42">
        <f t="shared" si="34"/>
        <v>297.2725635</v>
      </c>
      <c r="G40" s="42">
        <f t="shared" si="34"/>
        <v>309.163466</v>
      </c>
      <c r="H40" s="42">
        <f t="shared" si="34"/>
        <v>321.5300046</v>
      </c>
      <c r="I40" s="42">
        <f t="shared" si="34"/>
        <v>334.3912048</v>
      </c>
      <c r="J40" s="42">
        <f t="shared" si="34"/>
        <v>347.766853</v>
      </c>
      <c r="K40" s="42">
        <f t="shared" si="34"/>
        <v>361.6775271</v>
      </c>
      <c r="L40" s="42">
        <f t="shared" si="34"/>
        <v>376.1446282</v>
      </c>
      <c r="M40" s="42">
        <f t="shared" si="34"/>
        <v>391.1904133</v>
      </c>
      <c r="N40" s="42">
        <f t="shared" si="34"/>
        <v>406.8380299</v>
      </c>
      <c r="O40" s="42">
        <f t="shared" si="34"/>
        <v>423.1115511</v>
      </c>
      <c r="P40" s="42">
        <f t="shared" si="34"/>
        <v>440.0360131</v>
      </c>
      <c r="Q40" s="42">
        <f t="shared" si="34"/>
        <v>457.6374536</v>
      </c>
      <c r="R40" s="42">
        <f t="shared" si="34"/>
        <v>475.9429518</v>
      </c>
      <c r="S40" s="42">
        <f t="shared" si="34"/>
        <v>494.9806699</v>
      </c>
      <c r="T40" s="42">
        <f t="shared" si="34"/>
        <v>514.7798966</v>
      </c>
      <c r="U40" s="42">
        <f t="shared" si="34"/>
        <v>535.3710925</v>
      </c>
      <c r="V40" s="42">
        <f t="shared" si="34"/>
        <v>556.7859362</v>
      </c>
      <c r="W40" s="42">
        <f t="shared" si="34"/>
        <v>579.0573737</v>
      </c>
      <c r="X40" s="42">
        <f t="shared" si="34"/>
        <v>602.2196686</v>
      </c>
      <c r="Y40" s="42">
        <f t="shared" si="34"/>
        <v>626.3084554</v>
      </c>
      <c r="Z40" s="42">
        <f t="shared" si="34"/>
        <v>651.3607936</v>
      </c>
      <c r="AA40" s="42">
        <f t="shared" si="34"/>
        <v>677.4152253</v>
      </c>
      <c r="AB40" s="42">
        <f t="shared" si="34"/>
        <v>704.5118343</v>
      </c>
      <c r="AC40" s="42">
        <f t="shared" si="34"/>
        <v>732.6923077</v>
      </c>
      <c r="AD40" s="42">
        <f t="shared" si="34"/>
        <v>762</v>
      </c>
      <c r="AE40" s="42">
        <f t="shared" si="34"/>
        <v>792.48</v>
      </c>
      <c r="AF40" s="42">
        <f t="shared" si="34"/>
        <v>824.1792</v>
      </c>
      <c r="AG40" s="42">
        <f t="shared" si="34"/>
        <v>857.146368</v>
      </c>
      <c r="AH40" s="42">
        <f t="shared" si="34"/>
        <v>891.4322227</v>
      </c>
      <c r="AI40" s="42">
        <f t="shared" si="34"/>
        <v>927.0895116</v>
      </c>
      <c r="AJ40" s="43"/>
      <c r="AK40" s="43"/>
      <c r="AL40" s="43"/>
    </row>
    <row r="41">
      <c r="A41" s="21" t="s">
        <v>77</v>
      </c>
      <c r="B41" s="12" t="s">
        <v>78</v>
      </c>
      <c r="C41" s="52">
        <v>314.0</v>
      </c>
      <c r="D41" s="41">
        <v>0.04</v>
      </c>
      <c r="E41" s="42">
        <f t="shared" ref="E41:AI41" si="35">IF(ISNUMBER(VALUE($C41)), VALUE($C41) * (1 / (1 + $D41)) ^ (2023-E$1), "NA")</f>
        <v>117.7866759</v>
      </c>
      <c r="F41" s="42">
        <f t="shared" si="35"/>
        <v>122.4981429</v>
      </c>
      <c r="G41" s="42">
        <f t="shared" si="35"/>
        <v>127.3980687</v>
      </c>
      <c r="H41" s="42">
        <f t="shared" si="35"/>
        <v>132.4939914</v>
      </c>
      <c r="I41" s="42">
        <f t="shared" si="35"/>
        <v>137.7937511</v>
      </c>
      <c r="J41" s="42">
        <f t="shared" si="35"/>
        <v>143.3055011</v>
      </c>
      <c r="K41" s="42">
        <f t="shared" si="35"/>
        <v>149.0377212</v>
      </c>
      <c r="L41" s="42">
        <f t="shared" si="35"/>
        <v>154.99923</v>
      </c>
      <c r="M41" s="42">
        <f t="shared" si="35"/>
        <v>161.1991992</v>
      </c>
      <c r="N41" s="42">
        <f t="shared" si="35"/>
        <v>167.6471672</v>
      </c>
      <c r="O41" s="42">
        <f t="shared" si="35"/>
        <v>174.3530539</v>
      </c>
      <c r="P41" s="42">
        <f t="shared" si="35"/>
        <v>181.327176</v>
      </c>
      <c r="Q41" s="42">
        <f t="shared" si="35"/>
        <v>188.580263</v>
      </c>
      <c r="R41" s="42">
        <f t="shared" si="35"/>
        <v>196.1234736</v>
      </c>
      <c r="S41" s="42">
        <f t="shared" si="35"/>
        <v>203.9684125</v>
      </c>
      <c r="T41" s="42">
        <f t="shared" si="35"/>
        <v>212.127149</v>
      </c>
      <c r="U41" s="42">
        <f t="shared" si="35"/>
        <v>220.612235</v>
      </c>
      <c r="V41" s="42">
        <f t="shared" si="35"/>
        <v>229.4367244</v>
      </c>
      <c r="W41" s="42">
        <f t="shared" si="35"/>
        <v>238.6141933</v>
      </c>
      <c r="X41" s="42">
        <f t="shared" si="35"/>
        <v>248.1587611</v>
      </c>
      <c r="Y41" s="42">
        <f t="shared" si="35"/>
        <v>258.0851115</v>
      </c>
      <c r="Z41" s="42">
        <f t="shared" si="35"/>
        <v>268.408516</v>
      </c>
      <c r="AA41" s="42">
        <f t="shared" si="35"/>
        <v>279.1448566</v>
      </c>
      <c r="AB41" s="42">
        <f t="shared" si="35"/>
        <v>290.3106509</v>
      </c>
      <c r="AC41" s="42">
        <f t="shared" si="35"/>
        <v>301.9230769</v>
      </c>
      <c r="AD41" s="42">
        <f t="shared" si="35"/>
        <v>314</v>
      </c>
      <c r="AE41" s="42">
        <f t="shared" si="35"/>
        <v>326.56</v>
      </c>
      <c r="AF41" s="42">
        <f t="shared" si="35"/>
        <v>339.6224</v>
      </c>
      <c r="AG41" s="42">
        <f t="shared" si="35"/>
        <v>353.207296</v>
      </c>
      <c r="AH41" s="42">
        <f t="shared" si="35"/>
        <v>367.3355878</v>
      </c>
      <c r="AI41" s="42">
        <f t="shared" si="35"/>
        <v>382.0290114</v>
      </c>
      <c r="AJ41" s="43"/>
      <c r="AK41" s="43"/>
      <c r="AL41" s="43"/>
    </row>
    <row r="42">
      <c r="A42" s="8" t="s">
        <v>79</v>
      </c>
      <c r="B42" s="35"/>
      <c r="C42" s="52" t="s">
        <v>14</v>
      </c>
      <c r="D42" s="41">
        <v>0.04</v>
      </c>
      <c r="E42" s="42" t="str">
        <f t="shared" ref="E42:AI42" si="36">IF(ISNUMBER(VALUE($C42)), VALUE($C42) * (1 / (1 + $D42)) ^ (2023-E$1), "NA")</f>
        <v>NA</v>
      </c>
      <c r="F42" s="42" t="str">
        <f t="shared" si="36"/>
        <v>NA</v>
      </c>
      <c r="G42" s="42" t="str">
        <f t="shared" si="36"/>
        <v>NA</v>
      </c>
      <c r="H42" s="42" t="str">
        <f t="shared" si="36"/>
        <v>NA</v>
      </c>
      <c r="I42" s="42" t="str">
        <f t="shared" si="36"/>
        <v>NA</v>
      </c>
      <c r="J42" s="42" t="str">
        <f t="shared" si="36"/>
        <v>NA</v>
      </c>
      <c r="K42" s="42" t="str">
        <f t="shared" si="36"/>
        <v>NA</v>
      </c>
      <c r="L42" s="42" t="str">
        <f t="shared" si="36"/>
        <v>NA</v>
      </c>
      <c r="M42" s="42" t="str">
        <f t="shared" si="36"/>
        <v>NA</v>
      </c>
      <c r="N42" s="42" t="str">
        <f t="shared" si="36"/>
        <v>NA</v>
      </c>
      <c r="O42" s="42" t="str">
        <f t="shared" si="36"/>
        <v>NA</v>
      </c>
      <c r="P42" s="42" t="str">
        <f t="shared" si="36"/>
        <v>NA</v>
      </c>
      <c r="Q42" s="42" t="str">
        <f t="shared" si="36"/>
        <v>NA</v>
      </c>
      <c r="R42" s="42" t="str">
        <f t="shared" si="36"/>
        <v>NA</v>
      </c>
      <c r="S42" s="42" t="str">
        <f t="shared" si="36"/>
        <v>NA</v>
      </c>
      <c r="T42" s="42" t="str">
        <f t="shared" si="36"/>
        <v>NA</v>
      </c>
      <c r="U42" s="42" t="str">
        <f t="shared" si="36"/>
        <v>NA</v>
      </c>
      <c r="V42" s="42" t="str">
        <f t="shared" si="36"/>
        <v>NA</v>
      </c>
      <c r="W42" s="42" t="str">
        <f t="shared" si="36"/>
        <v>NA</v>
      </c>
      <c r="X42" s="42" t="str">
        <f t="shared" si="36"/>
        <v>NA</v>
      </c>
      <c r="Y42" s="42" t="str">
        <f t="shared" si="36"/>
        <v>NA</v>
      </c>
      <c r="Z42" s="42" t="str">
        <f t="shared" si="36"/>
        <v>NA</v>
      </c>
      <c r="AA42" s="42" t="str">
        <f t="shared" si="36"/>
        <v>NA</v>
      </c>
      <c r="AB42" s="42" t="str">
        <f t="shared" si="36"/>
        <v>NA</v>
      </c>
      <c r="AC42" s="42" t="str">
        <f t="shared" si="36"/>
        <v>NA</v>
      </c>
      <c r="AD42" s="42" t="str">
        <f t="shared" si="36"/>
        <v>NA</v>
      </c>
      <c r="AE42" s="42" t="str">
        <f t="shared" si="36"/>
        <v>NA</v>
      </c>
      <c r="AF42" s="42" t="str">
        <f t="shared" si="36"/>
        <v>NA</v>
      </c>
      <c r="AG42" s="42" t="str">
        <f t="shared" si="36"/>
        <v>NA</v>
      </c>
      <c r="AH42" s="42" t="str">
        <f t="shared" si="36"/>
        <v>NA</v>
      </c>
      <c r="AI42" s="42" t="str">
        <f t="shared" si="36"/>
        <v>NA</v>
      </c>
      <c r="AJ42" s="43"/>
      <c r="AK42" s="43"/>
      <c r="AL42" s="43"/>
    </row>
    <row r="43">
      <c r="A43" s="25" t="s">
        <v>80</v>
      </c>
      <c r="B43" s="30"/>
      <c r="C43" s="29">
        <f>AVERAGEIF(C35:C42, "&lt;&gt;NA")</f>
        <v>574.8333333</v>
      </c>
      <c r="D43" s="46">
        <v>0.04</v>
      </c>
      <c r="E43" s="47">
        <f t="shared" ref="E43:AI43" si="37">IF(ISNUMBER(VALUE($C43)), VALUE($C43) * (1 / (1 + $D43)) ^ (2023-E$1), "NA")</f>
        <v>215.6921613</v>
      </c>
      <c r="F43" s="47">
        <f t="shared" si="37"/>
        <v>224.3198477</v>
      </c>
      <c r="G43" s="47">
        <f t="shared" si="37"/>
        <v>233.2926417</v>
      </c>
      <c r="H43" s="47">
        <f t="shared" si="37"/>
        <v>242.6243473</v>
      </c>
      <c r="I43" s="47">
        <f t="shared" si="37"/>
        <v>252.3293212</v>
      </c>
      <c r="J43" s="47">
        <f t="shared" si="37"/>
        <v>262.4224941</v>
      </c>
      <c r="K43" s="47">
        <f t="shared" si="37"/>
        <v>272.9193938</v>
      </c>
      <c r="L43" s="47">
        <f t="shared" si="37"/>
        <v>283.8361696</v>
      </c>
      <c r="M43" s="47">
        <f t="shared" si="37"/>
        <v>295.1896164</v>
      </c>
      <c r="N43" s="47">
        <f t="shared" si="37"/>
        <v>306.997201</v>
      </c>
      <c r="O43" s="47">
        <f t="shared" si="37"/>
        <v>319.2770891</v>
      </c>
      <c r="P43" s="47">
        <f t="shared" si="37"/>
        <v>332.0481726</v>
      </c>
      <c r="Q43" s="47">
        <f t="shared" si="37"/>
        <v>345.3300995</v>
      </c>
      <c r="R43" s="47">
        <f t="shared" si="37"/>
        <v>359.1433035</v>
      </c>
      <c r="S43" s="47">
        <f t="shared" si="37"/>
        <v>373.5090356</v>
      </c>
      <c r="T43" s="47">
        <f t="shared" si="37"/>
        <v>388.4493971</v>
      </c>
      <c r="U43" s="47">
        <f t="shared" si="37"/>
        <v>403.987373</v>
      </c>
      <c r="V43" s="47">
        <f t="shared" si="37"/>
        <v>420.1468679</v>
      </c>
      <c r="W43" s="47">
        <f t="shared" si="37"/>
        <v>436.9527426</v>
      </c>
      <c r="X43" s="47">
        <f t="shared" si="37"/>
        <v>454.4308523</v>
      </c>
      <c r="Y43" s="47">
        <f t="shared" si="37"/>
        <v>472.6080864</v>
      </c>
      <c r="Z43" s="47">
        <f t="shared" si="37"/>
        <v>491.5124098</v>
      </c>
      <c r="AA43" s="47">
        <f t="shared" si="37"/>
        <v>511.1729062</v>
      </c>
      <c r="AB43" s="47">
        <f t="shared" si="37"/>
        <v>531.6198225</v>
      </c>
      <c r="AC43" s="47">
        <f t="shared" si="37"/>
        <v>552.8846154</v>
      </c>
      <c r="AD43" s="47">
        <f t="shared" si="37"/>
        <v>575</v>
      </c>
      <c r="AE43" s="47">
        <f t="shared" si="37"/>
        <v>598</v>
      </c>
      <c r="AF43" s="47">
        <f t="shared" si="37"/>
        <v>621.92</v>
      </c>
      <c r="AG43" s="47">
        <f t="shared" si="37"/>
        <v>646.7968</v>
      </c>
      <c r="AH43" s="47">
        <f t="shared" si="37"/>
        <v>672.668672</v>
      </c>
      <c r="AI43" s="47">
        <f t="shared" si="37"/>
        <v>699.5754189</v>
      </c>
      <c r="AJ43" s="48"/>
      <c r="AK43" s="48"/>
      <c r="AL43" s="48"/>
    </row>
    <row r="44">
      <c r="A44" s="5"/>
      <c r="B44" s="5"/>
      <c r="C44" s="11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3"/>
      <c r="AK44" s="43"/>
      <c r="AL44" s="43"/>
    </row>
    <row r="45">
      <c r="A45" s="5"/>
      <c r="B45" s="5"/>
      <c r="C45" s="11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3"/>
      <c r="AK45" s="43"/>
      <c r="AL45" s="43"/>
    </row>
    <row r="46">
      <c r="A46" s="32" t="s">
        <v>81</v>
      </c>
      <c r="B46" s="5"/>
      <c r="C46" s="11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3"/>
      <c r="AK46" s="43"/>
      <c r="AL46" s="43"/>
    </row>
    <row r="47">
      <c r="A47" s="37" t="s">
        <v>82</v>
      </c>
      <c r="B47" s="8" t="s">
        <v>84</v>
      </c>
      <c r="C47" s="57">
        <v>1066.0</v>
      </c>
      <c r="D47" s="41">
        <v>0.04</v>
      </c>
      <c r="E47" s="42">
        <f t="shared" ref="E47:AI47" si="38">IF(ISNUMBER(VALUE($C47)), VALUE($C47) * (1 / (1 + $D47)) ^ (2023-E$1), "NA")</f>
        <v>399.8745112</v>
      </c>
      <c r="F47" s="42">
        <f t="shared" si="38"/>
        <v>415.8694917</v>
      </c>
      <c r="G47" s="42">
        <f t="shared" si="38"/>
        <v>432.5042713</v>
      </c>
      <c r="H47" s="42">
        <f t="shared" si="38"/>
        <v>449.8044422</v>
      </c>
      <c r="I47" s="42">
        <f t="shared" si="38"/>
        <v>467.7966199</v>
      </c>
      <c r="J47" s="42">
        <f t="shared" si="38"/>
        <v>486.5084847</v>
      </c>
      <c r="K47" s="42">
        <f t="shared" si="38"/>
        <v>505.968824</v>
      </c>
      <c r="L47" s="42">
        <f t="shared" si="38"/>
        <v>526.207577</v>
      </c>
      <c r="M47" s="42">
        <f t="shared" si="38"/>
        <v>547.2558801</v>
      </c>
      <c r="N47" s="42">
        <f t="shared" si="38"/>
        <v>569.1461153</v>
      </c>
      <c r="O47" s="42">
        <f t="shared" si="38"/>
        <v>591.9119599</v>
      </c>
      <c r="P47" s="42">
        <f t="shared" si="38"/>
        <v>615.5884383</v>
      </c>
      <c r="Q47" s="42">
        <f t="shared" si="38"/>
        <v>640.2119758</v>
      </c>
      <c r="R47" s="42">
        <f t="shared" si="38"/>
        <v>665.8204549</v>
      </c>
      <c r="S47" s="42">
        <f t="shared" si="38"/>
        <v>692.453273</v>
      </c>
      <c r="T47" s="42">
        <f t="shared" si="38"/>
        <v>720.151404</v>
      </c>
      <c r="U47" s="42">
        <f t="shared" si="38"/>
        <v>748.9574601</v>
      </c>
      <c r="V47" s="42">
        <f t="shared" si="38"/>
        <v>778.9157585</v>
      </c>
      <c r="W47" s="42">
        <f t="shared" si="38"/>
        <v>810.0723889</v>
      </c>
      <c r="X47" s="42">
        <f t="shared" si="38"/>
        <v>842.4752844</v>
      </c>
      <c r="Y47" s="42">
        <f t="shared" si="38"/>
        <v>876.1742958</v>
      </c>
      <c r="Z47" s="42">
        <f t="shared" si="38"/>
        <v>911.2212676</v>
      </c>
      <c r="AA47" s="42">
        <f t="shared" si="38"/>
        <v>947.6701183</v>
      </c>
      <c r="AB47" s="42">
        <f t="shared" si="38"/>
        <v>985.5769231</v>
      </c>
      <c r="AC47" s="42">
        <f t="shared" si="38"/>
        <v>1025</v>
      </c>
      <c r="AD47" s="42">
        <f t="shared" si="38"/>
        <v>1066</v>
      </c>
      <c r="AE47" s="42">
        <f t="shared" si="38"/>
        <v>1108.64</v>
      </c>
      <c r="AF47" s="42">
        <f t="shared" si="38"/>
        <v>1152.9856</v>
      </c>
      <c r="AG47" s="42">
        <f t="shared" si="38"/>
        <v>1199.105024</v>
      </c>
      <c r="AH47" s="42">
        <f t="shared" si="38"/>
        <v>1247.069225</v>
      </c>
      <c r="AI47" s="42">
        <f t="shared" si="38"/>
        <v>1296.951994</v>
      </c>
      <c r="AJ47" s="43"/>
      <c r="AK47" s="43"/>
      <c r="AL47" s="43"/>
    </row>
    <row r="48">
      <c r="A48" s="22" t="s">
        <v>85</v>
      </c>
      <c r="B48" s="12" t="s">
        <v>14</v>
      </c>
      <c r="C48" s="52" t="s">
        <v>14</v>
      </c>
      <c r="D48" s="41">
        <v>0.04</v>
      </c>
      <c r="E48" s="42" t="str">
        <f t="shared" ref="E48:AI48" si="39">IF(ISNUMBER(VALUE($C48)), VALUE($C48) * (1 / (1 + $D48)) ^ (2023-E$1), "NA")</f>
        <v>NA</v>
      </c>
      <c r="F48" s="42" t="str">
        <f t="shared" si="39"/>
        <v>NA</v>
      </c>
      <c r="G48" s="42" t="str">
        <f t="shared" si="39"/>
        <v>NA</v>
      </c>
      <c r="H48" s="42" t="str">
        <f t="shared" si="39"/>
        <v>NA</v>
      </c>
      <c r="I48" s="42" t="str">
        <f t="shared" si="39"/>
        <v>NA</v>
      </c>
      <c r="J48" s="42" t="str">
        <f t="shared" si="39"/>
        <v>NA</v>
      </c>
      <c r="K48" s="42" t="str">
        <f t="shared" si="39"/>
        <v>NA</v>
      </c>
      <c r="L48" s="42" t="str">
        <f t="shared" si="39"/>
        <v>NA</v>
      </c>
      <c r="M48" s="42" t="str">
        <f t="shared" si="39"/>
        <v>NA</v>
      </c>
      <c r="N48" s="42" t="str">
        <f t="shared" si="39"/>
        <v>NA</v>
      </c>
      <c r="O48" s="42" t="str">
        <f t="shared" si="39"/>
        <v>NA</v>
      </c>
      <c r="P48" s="42" t="str">
        <f t="shared" si="39"/>
        <v>NA</v>
      </c>
      <c r="Q48" s="42" t="str">
        <f t="shared" si="39"/>
        <v>NA</v>
      </c>
      <c r="R48" s="42" t="str">
        <f t="shared" si="39"/>
        <v>NA</v>
      </c>
      <c r="S48" s="42" t="str">
        <f t="shared" si="39"/>
        <v>NA</v>
      </c>
      <c r="T48" s="42" t="str">
        <f t="shared" si="39"/>
        <v>NA</v>
      </c>
      <c r="U48" s="42" t="str">
        <f t="shared" si="39"/>
        <v>NA</v>
      </c>
      <c r="V48" s="42" t="str">
        <f t="shared" si="39"/>
        <v>NA</v>
      </c>
      <c r="W48" s="42" t="str">
        <f t="shared" si="39"/>
        <v>NA</v>
      </c>
      <c r="X48" s="42" t="str">
        <f t="shared" si="39"/>
        <v>NA</v>
      </c>
      <c r="Y48" s="42" t="str">
        <f t="shared" si="39"/>
        <v>NA</v>
      </c>
      <c r="Z48" s="42" t="str">
        <f t="shared" si="39"/>
        <v>NA</v>
      </c>
      <c r="AA48" s="42" t="str">
        <f t="shared" si="39"/>
        <v>NA</v>
      </c>
      <c r="AB48" s="42" t="str">
        <f t="shared" si="39"/>
        <v>NA</v>
      </c>
      <c r="AC48" s="42" t="str">
        <f t="shared" si="39"/>
        <v>NA</v>
      </c>
      <c r="AD48" s="42" t="str">
        <f t="shared" si="39"/>
        <v>NA</v>
      </c>
      <c r="AE48" s="42" t="str">
        <f t="shared" si="39"/>
        <v>NA</v>
      </c>
      <c r="AF48" s="42" t="str">
        <f t="shared" si="39"/>
        <v>NA</v>
      </c>
      <c r="AG48" s="42" t="str">
        <f t="shared" si="39"/>
        <v>NA</v>
      </c>
      <c r="AH48" s="42" t="str">
        <f t="shared" si="39"/>
        <v>NA</v>
      </c>
      <c r="AI48" s="42" t="str">
        <f t="shared" si="39"/>
        <v>NA</v>
      </c>
      <c r="AJ48" s="43"/>
      <c r="AK48" s="43"/>
      <c r="AL48" s="43"/>
    </row>
    <row r="49">
      <c r="A49" s="6" t="s">
        <v>86</v>
      </c>
      <c r="B49" s="12" t="s">
        <v>87</v>
      </c>
      <c r="C49" s="52">
        <v>900.0</v>
      </c>
      <c r="D49" s="41">
        <v>0.04</v>
      </c>
      <c r="E49" s="42">
        <f t="shared" ref="E49:AI49" si="40">IF(ISNUMBER(VALUE($C49)), VALUE($C49) * (1 / (1 + $D49)) ^ (2023-E$1), "NA")</f>
        <v>337.605122</v>
      </c>
      <c r="F49" s="42">
        <f t="shared" si="40"/>
        <v>351.1093269</v>
      </c>
      <c r="G49" s="42">
        <f t="shared" si="40"/>
        <v>365.1537</v>
      </c>
      <c r="H49" s="42">
        <f t="shared" si="40"/>
        <v>379.759848</v>
      </c>
      <c r="I49" s="42">
        <f t="shared" si="40"/>
        <v>394.9502419</v>
      </c>
      <c r="J49" s="42">
        <f t="shared" si="40"/>
        <v>410.7482516</v>
      </c>
      <c r="K49" s="42">
        <f t="shared" si="40"/>
        <v>427.1781816</v>
      </c>
      <c r="L49" s="42">
        <f t="shared" si="40"/>
        <v>444.2653089</v>
      </c>
      <c r="M49" s="42">
        <f t="shared" si="40"/>
        <v>462.0359213</v>
      </c>
      <c r="N49" s="42">
        <f t="shared" si="40"/>
        <v>480.5173581</v>
      </c>
      <c r="O49" s="42">
        <f t="shared" si="40"/>
        <v>499.7380524</v>
      </c>
      <c r="P49" s="42">
        <f t="shared" si="40"/>
        <v>519.7275745</v>
      </c>
      <c r="Q49" s="42">
        <f t="shared" si="40"/>
        <v>540.5166775</v>
      </c>
      <c r="R49" s="42">
        <f t="shared" si="40"/>
        <v>562.1373446</v>
      </c>
      <c r="S49" s="42">
        <f t="shared" si="40"/>
        <v>584.6228384</v>
      </c>
      <c r="T49" s="42">
        <f t="shared" si="40"/>
        <v>608.0077519</v>
      </c>
      <c r="U49" s="42">
        <f t="shared" si="40"/>
        <v>632.328062</v>
      </c>
      <c r="V49" s="42">
        <f t="shared" si="40"/>
        <v>657.6211845</v>
      </c>
      <c r="W49" s="42">
        <f t="shared" si="40"/>
        <v>683.9260319</v>
      </c>
      <c r="X49" s="42">
        <f t="shared" si="40"/>
        <v>711.2830732</v>
      </c>
      <c r="Y49" s="42">
        <f t="shared" si="40"/>
        <v>739.7343961</v>
      </c>
      <c r="Z49" s="42">
        <f t="shared" si="40"/>
        <v>769.3237719</v>
      </c>
      <c r="AA49" s="42">
        <f t="shared" si="40"/>
        <v>800.0967228</v>
      </c>
      <c r="AB49" s="42">
        <f t="shared" si="40"/>
        <v>832.1005917</v>
      </c>
      <c r="AC49" s="42">
        <f t="shared" si="40"/>
        <v>865.3846154</v>
      </c>
      <c r="AD49" s="42">
        <f t="shared" si="40"/>
        <v>900</v>
      </c>
      <c r="AE49" s="42">
        <f t="shared" si="40"/>
        <v>936</v>
      </c>
      <c r="AF49" s="42">
        <f t="shared" si="40"/>
        <v>973.44</v>
      </c>
      <c r="AG49" s="42">
        <f t="shared" si="40"/>
        <v>1012.3776</v>
      </c>
      <c r="AH49" s="42">
        <f t="shared" si="40"/>
        <v>1052.872704</v>
      </c>
      <c r="AI49" s="42">
        <f t="shared" si="40"/>
        <v>1094.987612</v>
      </c>
      <c r="AJ49" s="43"/>
      <c r="AK49" s="43"/>
      <c r="AL49" s="43"/>
    </row>
    <row r="50">
      <c r="A50" s="25" t="s">
        <v>88</v>
      </c>
      <c r="B50" s="30"/>
      <c r="C50" s="29">
        <f>AVERAGEIF(C47:C49, "&lt;&gt;NA")</f>
        <v>983</v>
      </c>
      <c r="D50" s="46">
        <v>0.04</v>
      </c>
      <c r="E50" s="47">
        <f t="shared" ref="E50:AI50" si="41">IF(ISNUMBER(VALUE($C50)), VALUE($C50) * (1 / (1 + $D50)) ^ (2023-E$1), "NA")</f>
        <v>368.7398166</v>
      </c>
      <c r="F50" s="47">
        <f t="shared" si="41"/>
        <v>383.4894093</v>
      </c>
      <c r="G50" s="47">
        <f t="shared" si="41"/>
        <v>398.8289857</v>
      </c>
      <c r="H50" s="47">
        <f t="shared" si="41"/>
        <v>414.7821451</v>
      </c>
      <c r="I50" s="47">
        <f t="shared" si="41"/>
        <v>431.3734309</v>
      </c>
      <c r="J50" s="47">
        <f t="shared" si="41"/>
        <v>448.6283681</v>
      </c>
      <c r="K50" s="47">
        <f t="shared" si="41"/>
        <v>466.5735028</v>
      </c>
      <c r="L50" s="47">
        <f t="shared" si="41"/>
        <v>485.236443</v>
      </c>
      <c r="M50" s="47">
        <f t="shared" si="41"/>
        <v>504.6459007</v>
      </c>
      <c r="N50" s="47">
        <f t="shared" si="41"/>
        <v>524.8317367</v>
      </c>
      <c r="O50" s="47">
        <f t="shared" si="41"/>
        <v>545.8250062</v>
      </c>
      <c r="P50" s="47">
        <f t="shared" si="41"/>
        <v>567.6580064</v>
      </c>
      <c r="Q50" s="47">
        <f t="shared" si="41"/>
        <v>590.3643267</v>
      </c>
      <c r="R50" s="47">
        <f t="shared" si="41"/>
        <v>613.9788997</v>
      </c>
      <c r="S50" s="47">
        <f t="shared" si="41"/>
        <v>638.5380557</v>
      </c>
      <c r="T50" s="47">
        <f t="shared" si="41"/>
        <v>664.079578</v>
      </c>
      <c r="U50" s="47">
        <f t="shared" si="41"/>
        <v>690.6427611</v>
      </c>
      <c r="V50" s="47">
        <f t="shared" si="41"/>
        <v>718.2684715</v>
      </c>
      <c r="W50" s="47">
        <f t="shared" si="41"/>
        <v>746.9992104</v>
      </c>
      <c r="X50" s="47">
        <f t="shared" si="41"/>
        <v>776.8791788</v>
      </c>
      <c r="Y50" s="47">
        <f t="shared" si="41"/>
        <v>807.9543459</v>
      </c>
      <c r="Z50" s="47">
        <f t="shared" si="41"/>
        <v>840.2725198</v>
      </c>
      <c r="AA50" s="47">
        <f t="shared" si="41"/>
        <v>873.8834206</v>
      </c>
      <c r="AB50" s="47">
        <f t="shared" si="41"/>
        <v>908.8387574</v>
      </c>
      <c r="AC50" s="47">
        <f t="shared" si="41"/>
        <v>945.1923077</v>
      </c>
      <c r="AD50" s="47">
        <f t="shared" si="41"/>
        <v>983</v>
      </c>
      <c r="AE50" s="47">
        <f t="shared" si="41"/>
        <v>1022.32</v>
      </c>
      <c r="AF50" s="47">
        <f t="shared" si="41"/>
        <v>1063.2128</v>
      </c>
      <c r="AG50" s="47">
        <f t="shared" si="41"/>
        <v>1105.741312</v>
      </c>
      <c r="AH50" s="47">
        <f t="shared" si="41"/>
        <v>1149.970964</v>
      </c>
      <c r="AI50" s="47">
        <f t="shared" si="41"/>
        <v>1195.969803</v>
      </c>
      <c r="AJ50" s="48"/>
      <c r="AK50" s="48"/>
      <c r="AL50" s="48"/>
    </row>
    <row r="51">
      <c r="A51" s="5"/>
      <c r="B51" s="5"/>
      <c r="C51" s="1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43"/>
      <c r="AG51" s="51"/>
      <c r="AH51" s="51"/>
      <c r="AI51" s="51"/>
      <c r="AJ51" s="51"/>
      <c r="AK51" s="51"/>
      <c r="AL51" s="51"/>
    </row>
    <row r="52">
      <c r="A52" s="5"/>
      <c r="B52" s="5"/>
      <c r="C52" s="1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43"/>
      <c r="AG52" s="51"/>
      <c r="AH52" s="51"/>
      <c r="AI52" s="51"/>
      <c r="AJ52" s="51"/>
      <c r="AK52" s="51"/>
      <c r="AL52" s="51"/>
    </row>
    <row r="53">
      <c r="A53" s="5"/>
      <c r="B53" s="5"/>
      <c r="C53" s="1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43"/>
      <c r="AG53" s="51"/>
      <c r="AH53" s="51"/>
      <c r="AI53" s="51"/>
      <c r="AJ53" s="51"/>
      <c r="AK53" s="51"/>
      <c r="AL53" s="51"/>
    </row>
    <row r="54">
      <c r="A54" s="5"/>
      <c r="B54" s="5"/>
      <c r="C54" s="1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43"/>
      <c r="AG54" s="51"/>
      <c r="AH54" s="51"/>
      <c r="AI54" s="51"/>
      <c r="AJ54" s="51"/>
      <c r="AK54" s="51"/>
      <c r="AL54" s="51"/>
    </row>
    <row r="55">
      <c r="A55" s="5"/>
      <c r="B55" s="5"/>
      <c r="C55" s="1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43"/>
      <c r="AG55" s="51"/>
      <c r="AH55" s="51"/>
      <c r="AI55" s="51"/>
      <c r="AJ55" s="51"/>
      <c r="AK55" s="51"/>
      <c r="AL55" s="51"/>
    </row>
    <row r="56">
      <c r="A56" s="5"/>
      <c r="B56" s="5"/>
      <c r="C56" s="1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43"/>
      <c r="AG56" s="51"/>
      <c r="AH56" s="51"/>
      <c r="AI56" s="51"/>
      <c r="AJ56" s="51"/>
      <c r="AK56" s="51"/>
      <c r="AL56" s="51"/>
    </row>
    <row r="57">
      <c r="A57" s="5"/>
      <c r="B57" s="5"/>
      <c r="C57" s="1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43"/>
      <c r="AG57" s="51"/>
      <c r="AH57" s="51"/>
      <c r="AI57" s="51"/>
      <c r="AJ57" s="51"/>
      <c r="AK57" s="51"/>
      <c r="AL57" s="51"/>
    </row>
    <row r="58">
      <c r="A58" s="5"/>
      <c r="B58" s="5"/>
      <c r="C58" s="1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43"/>
      <c r="AG58" s="51"/>
      <c r="AH58" s="51"/>
      <c r="AI58" s="51"/>
      <c r="AJ58" s="51"/>
      <c r="AK58" s="51"/>
      <c r="AL58" s="51"/>
    </row>
    <row r="59">
      <c r="A59" s="5"/>
      <c r="B59" s="5"/>
      <c r="C59" s="1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</row>
    <row r="60">
      <c r="A60" s="5"/>
      <c r="B60" s="5"/>
      <c r="C60" s="1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</row>
    <row r="61">
      <c r="A61" s="5"/>
      <c r="B61" s="5"/>
      <c r="C61" s="1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</row>
    <row r="62">
      <c r="A62" s="5"/>
      <c r="B62" s="5"/>
      <c r="C62" s="1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</row>
    <row r="63">
      <c r="A63" s="5"/>
      <c r="B63" s="5"/>
      <c r="C63" s="1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</row>
    <row r="64">
      <c r="A64" s="5"/>
      <c r="B64" s="5"/>
      <c r="C64" s="1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</row>
    <row r="65">
      <c r="A65" s="5"/>
      <c r="B65" s="5"/>
      <c r="C65" s="1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</row>
    <row r="66">
      <c r="A66" s="5"/>
      <c r="B66" s="5"/>
      <c r="C66" s="1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</row>
    <row r="67">
      <c r="A67" s="5"/>
      <c r="B67" s="5"/>
      <c r="C67" s="1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</row>
    <row r="68">
      <c r="A68" s="5"/>
      <c r="B68" s="5"/>
      <c r="C68" s="1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</row>
    <row r="69">
      <c r="A69" s="5"/>
      <c r="B69" s="5"/>
      <c r="C69" s="1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>
      <c r="A70" s="5"/>
      <c r="B70" s="5"/>
      <c r="C70" s="1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</row>
    <row r="71">
      <c r="A71" s="5"/>
      <c r="B71" s="5"/>
      <c r="C71" s="1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</row>
    <row r="72">
      <c r="A72" s="5"/>
      <c r="B72" s="5"/>
      <c r="C72" s="1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</row>
    <row r="73">
      <c r="A73" s="5"/>
      <c r="B73" s="5"/>
      <c r="C73" s="1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</row>
    <row r="74">
      <c r="A74" s="5"/>
      <c r="B74" s="5"/>
      <c r="C74" s="1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</row>
    <row r="75">
      <c r="A75" s="5"/>
      <c r="B75" s="5"/>
      <c r="C75" s="1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</row>
    <row r="76">
      <c r="A76" s="5"/>
      <c r="B76" s="5"/>
      <c r="C76" s="1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</row>
    <row r="77">
      <c r="A77" s="5"/>
      <c r="B77" s="5"/>
      <c r="C77" s="1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</row>
    <row r="78">
      <c r="A78" s="5"/>
      <c r="B78" s="5"/>
      <c r="C78" s="1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</row>
    <row r="79">
      <c r="A79" s="5"/>
      <c r="B79" s="5"/>
      <c r="C79" s="1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</row>
    <row r="80">
      <c r="A80" s="5"/>
      <c r="B80" s="5"/>
      <c r="C80" s="1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</row>
    <row r="81">
      <c r="A81" s="5"/>
      <c r="B81" s="5"/>
      <c r="C81" s="1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</row>
    <row r="82">
      <c r="A82" s="5"/>
      <c r="B82" s="5"/>
      <c r="C82" s="1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</row>
    <row r="83">
      <c r="A83" s="5"/>
      <c r="B83" s="5"/>
      <c r="C83" s="1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</row>
    <row r="84">
      <c r="A84" s="5"/>
      <c r="B84" s="5"/>
      <c r="C84" s="1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</row>
    <row r="85">
      <c r="A85" s="5"/>
      <c r="B85" s="5"/>
      <c r="C85" s="1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</row>
    <row r="86">
      <c r="A86" s="5"/>
      <c r="B86" s="5"/>
      <c r="C86" s="1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</row>
    <row r="87">
      <c r="A87" s="5"/>
      <c r="B87" s="5"/>
      <c r="C87" s="1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</row>
    <row r="88">
      <c r="A88" s="5"/>
      <c r="B88" s="5"/>
      <c r="C88" s="1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</row>
    <row r="89">
      <c r="A89" s="5"/>
      <c r="B89" s="5"/>
      <c r="C89" s="1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</row>
    <row r="90">
      <c r="A90" s="5"/>
      <c r="B90" s="5"/>
      <c r="C90" s="1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</row>
    <row r="91">
      <c r="A91" s="5"/>
      <c r="B91" s="5"/>
      <c r="C91" s="1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</row>
    <row r="92">
      <c r="A92" s="5"/>
      <c r="B92" s="5"/>
      <c r="C92" s="1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</row>
    <row r="93">
      <c r="A93" s="5"/>
      <c r="B93" s="5"/>
      <c r="C93" s="1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</row>
    <row r="94">
      <c r="A94" s="5"/>
      <c r="B94" s="5"/>
      <c r="C94" s="1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</row>
    <row r="95">
      <c r="A95" s="5"/>
      <c r="B95" s="5"/>
      <c r="C95" s="1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</row>
    <row r="96">
      <c r="A96" s="5"/>
      <c r="B96" s="5"/>
      <c r="C96" s="1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</row>
    <row r="97">
      <c r="A97" s="5"/>
      <c r="B97" s="5"/>
      <c r="C97" s="1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</row>
    <row r="98">
      <c r="A98" s="5"/>
      <c r="B98" s="5"/>
      <c r="C98" s="1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</row>
    <row r="99">
      <c r="A99" s="5"/>
      <c r="B99" s="5"/>
      <c r="C99" s="1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</row>
    <row r="100">
      <c r="A100" s="5"/>
      <c r="B100" s="5"/>
      <c r="C100" s="1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</row>
    <row r="101">
      <c r="A101" s="5"/>
      <c r="B101" s="5"/>
      <c r="C101" s="1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</row>
    <row r="102">
      <c r="A102" s="5"/>
      <c r="B102" s="5"/>
      <c r="C102" s="1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</row>
    <row r="103">
      <c r="A103" s="5"/>
      <c r="B103" s="5"/>
      <c r="C103" s="1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</row>
    <row r="104">
      <c r="A104" s="5"/>
      <c r="B104" s="5"/>
      <c r="C104" s="1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</row>
    <row r="105">
      <c r="A105" s="5"/>
      <c r="B105" s="5"/>
      <c r="C105" s="1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</row>
    <row r="106">
      <c r="A106" s="5"/>
      <c r="B106" s="5"/>
      <c r="C106" s="1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</row>
    <row r="107">
      <c r="A107" s="5"/>
      <c r="B107" s="5"/>
      <c r="C107" s="1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</row>
    <row r="108">
      <c r="A108" s="5"/>
      <c r="B108" s="5"/>
      <c r="C108" s="1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</row>
    <row r="109">
      <c r="A109" s="5"/>
      <c r="B109" s="5"/>
      <c r="C109" s="1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</row>
    <row r="110">
      <c r="A110" s="5"/>
      <c r="B110" s="5"/>
      <c r="C110" s="1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</row>
    <row r="111">
      <c r="A111" s="5"/>
      <c r="B111" s="5"/>
      <c r="C111" s="1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</row>
    <row r="112">
      <c r="A112" s="5"/>
      <c r="B112" s="5"/>
      <c r="C112" s="1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</row>
    <row r="113">
      <c r="A113" s="5"/>
      <c r="B113" s="5"/>
      <c r="C113" s="1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</row>
    <row r="114">
      <c r="A114" s="5"/>
      <c r="B114" s="5"/>
      <c r="C114" s="1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</row>
    <row r="115">
      <c r="A115" s="5"/>
      <c r="B115" s="5"/>
      <c r="C115" s="1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</row>
    <row r="116">
      <c r="A116" s="5"/>
      <c r="B116" s="5"/>
      <c r="C116" s="1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</row>
    <row r="117">
      <c r="A117" s="5"/>
      <c r="B117" s="5"/>
      <c r="C117" s="1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</row>
    <row r="118">
      <c r="A118" s="5"/>
      <c r="B118" s="5"/>
      <c r="C118" s="1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</row>
    <row r="119">
      <c r="A119" s="5"/>
      <c r="B119" s="5"/>
      <c r="C119" s="1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</row>
    <row r="120">
      <c r="A120" s="5"/>
      <c r="B120" s="5"/>
      <c r="C120" s="1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</row>
    <row r="121">
      <c r="A121" s="5"/>
      <c r="B121" s="5"/>
      <c r="C121" s="1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</row>
    <row r="122">
      <c r="A122" s="5"/>
      <c r="B122" s="5"/>
      <c r="C122" s="1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</row>
    <row r="123">
      <c r="A123" s="5"/>
      <c r="B123" s="5"/>
      <c r="C123" s="1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</row>
    <row r="124">
      <c r="A124" s="5"/>
      <c r="B124" s="5"/>
      <c r="C124" s="1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</row>
    <row r="125">
      <c r="A125" s="5"/>
      <c r="B125" s="5"/>
      <c r="C125" s="1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</row>
    <row r="126">
      <c r="A126" s="5"/>
      <c r="B126" s="5"/>
      <c r="C126" s="1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</row>
    <row r="127">
      <c r="A127" s="5"/>
      <c r="B127" s="5"/>
      <c r="C127" s="1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</row>
    <row r="128">
      <c r="A128" s="5"/>
      <c r="B128" s="5"/>
      <c r="C128" s="1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</row>
    <row r="129">
      <c r="A129" s="5"/>
      <c r="B129" s="5"/>
      <c r="C129" s="1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</row>
    <row r="130">
      <c r="A130" s="5"/>
      <c r="B130" s="5"/>
      <c r="C130" s="1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</row>
    <row r="131">
      <c r="A131" s="5"/>
      <c r="B131" s="5"/>
      <c r="C131" s="1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</row>
    <row r="132">
      <c r="A132" s="5"/>
      <c r="B132" s="5"/>
      <c r="C132" s="1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</row>
    <row r="133">
      <c r="A133" s="5"/>
      <c r="B133" s="5"/>
      <c r="C133" s="1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</row>
    <row r="134">
      <c r="A134" s="5"/>
      <c r="B134" s="5"/>
      <c r="C134" s="1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</row>
    <row r="135">
      <c r="A135" s="5"/>
      <c r="B135" s="5"/>
      <c r="C135" s="1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</row>
    <row r="136">
      <c r="A136" s="5"/>
      <c r="B136" s="5"/>
      <c r="C136" s="1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</row>
    <row r="137">
      <c r="A137" s="5"/>
      <c r="B137" s="5"/>
      <c r="C137" s="1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</row>
    <row r="138">
      <c r="A138" s="5"/>
      <c r="B138" s="5"/>
      <c r="C138" s="1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</row>
    <row r="139">
      <c r="A139" s="5"/>
      <c r="B139" s="5"/>
      <c r="C139" s="1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</row>
    <row r="140">
      <c r="A140" s="5"/>
      <c r="B140" s="5"/>
      <c r="C140" s="1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</row>
    <row r="141">
      <c r="A141" s="5"/>
      <c r="B141" s="5"/>
      <c r="C141" s="1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</row>
    <row r="142">
      <c r="A142" s="5"/>
      <c r="B142" s="5"/>
      <c r="C142" s="1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</row>
    <row r="143">
      <c r="A143" s="5"/>
      <c r="B143" s="5"/>
      <c r="C143" s="1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</row>
    <row r="144">
      <c r="A144" s="5"/>
      <c r="B144" s="5"/>
      <c r="C144" s="1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</row>
    <row r="145">
      <c r="A145" s="5"/>
      <c r="B145" s="5"/>
      <c r="C145" s="1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</row>
    <row r="146">
      <c r="A146" s="5"/>
      <c r="B146" s="5"/>
      <c r="C146" s="1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</row>
    <row r="147">
      <c r="A147" s="5"/>
      <c r="B147" s="5"/>
      <c r="C147" s="1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</row>
    <row r="148">
      <c r="A148" s="5"/>
      <c r="B148" s="5"/>
      <c r="C148" s="1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</row>
    <row r="149">
      <c r="A149" s="5"/>
      <c r="B149" s="5"/>
      <c r="C149" s="1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</row>
    <row r="150">
      <c r="A150" s="5"/>
      <c r="B150" s="5"/>
      <c r="C150" s="1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</row>
    <row r="151">
      <c r="A151" s="5"/>
      <c r="B151" s="5"/>
      <c r="C151" s="1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</row>
    <row r="152">
      <c r="A152" s="5"/>
      <c r="B152" s="5"/>
      <c r="C152" s="1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</row>
    <row r="153">
      <c r="A153" s="5"/>
      <c r="B153" s="5"/>
      <c r="C153" s="1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</row>
    <row r="154">
      <c r="A154" s="5"/>
      <c r="B154" s="5"/>
      <c r="C154" s="1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</row>
    <row r="155">
      <c r="A155" s="5"/>
      <c r="B155" s="5"/>
      <c r="C155" s="1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</row>
    <row r="156">
      <c r="A156" s="5"/>
      <c r="B156" s="5"/>
      <c r="C156" s="1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</row>
    <row r="157">
      <c r="A157" s="5"/>
      <c r="B157" s="5"/>
      <c r="C157" s="1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</row>
    <row r="158">
      <c r="A158" s="5"/>
      <c r="B158" s="5"/>
      <c r="C158" s="1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</row>
    <row r="159">
      <c r="A159" s="5"/>
      <c r="B159" s="5"/>
      <c r="C159" s="1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</row>
    <row r="160">
      <c r="A160" s="5"/>
      <c r="B160" s="5"/>
      <c r="C160" s="1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</row>
    <row r="161">
      <c r="A161" s="5"/>
      <c r="B161" s="5"/>
      <c r="C161" s="1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</row>
    <row r="162">
      <c r="A162" s="5"/>
      <c r="B162" s="5"/>
      <c r="C162" s="1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</row>
    <row r="163">
      <c r="A163" s="5"/>
      <c r="B163" s="5"/>
      <c r="C163" s="1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</row>
    <row r="164">
      <c r="A164" s="5"/>
      <c r="B164" s="5"/>
      <c r="C164" s="1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</row>
    <row r="165">
      <c r="A165" s="5"/>
      <c r="B165" s="5"/>
      <c r="C165" s="1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</row>
    <row r="166">
      <c r="A166" s="5"/>
      <c r="B166" s="5"/>
      <c r="C166" s="1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</row>
    <row r="167">
      <c r="A167" s="5"/>
      <c r="B167" s="5"/>
      <c r="C167" s="1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</row>
    <row r="168">
      <c r="A168" s="5"/>
      <c r="B168" s="5"/>
      <c r="C168" s="1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</row>
    <row r="169">
      <c r="A169" s="5"/>
      <c r="B169" s="5"/>
      <c r="C169" s="1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</row>
    <row r="170">
      <c r="A170" s="5"/>
      <c r="B170" s="5"/>
      <c r="C170" s="1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</row>
    <row r="171">
      <c r="A171" s="5"/>
      <c r="B171" s="5"/>
      <c r="C171" s="1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</row>
    <row r="172">
      <c r="A172" s="5"/>
      <c r="B172" s="5"/>
      <c r="C172" s="1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</row>
    <row r="173">
      <c r="A173" s="5"/>
      <c r="B173" s="5"/>
      <c r="C173" s="1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</row>
    <row r="174">
      <c r="A174" s="5"/>
      <c r="B174" s="5"/>
      <c r="C174" s="1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</row>
    <row r="175">
      <c r="A175" s="5"/>
      <c r="B175" s="5"/>
      <c r="C175" s="1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</row>
    <row r="176">
      <c r="A176" s="5"/>
      <c r="B176" s="5"/>
      <c r="C176" s="1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</row>
    <row r="177">
      <c r="A177" s="5"/>
      <c r="B177" s="5"/>
      <c r="C177" s="1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</row>
    <row r="178">
      <c r="A178" s="5"/>
      <c r="B178" s="5"/>
      <c r="C178" s="1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</row>
    <row r="179">
      <c r="A179" s="5"/>
      <c r="B179" s="5"/>
      <c r="C179" s="1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</row>
    <row r="180">
      <c r="A180" s="5"/>
      <c r="B180" s="5"/>
      <c r="C180" s="1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</row>
    <row r="181">
      <c r="A181" s="5"/>
      <c r="B181" s="5"/>
      <c r="C181" s="1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</row>
    <row r="182">
      <c r="A182" s="5"/>
      <c r="B182" s="5"/>
      <c r="C182" s="1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</row>
    <row r="183">
      <c r="A183" s="5"/>
      <c r="B183" s="5"/>
      <c r="C183" s="1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</row>
    <row r="184">
      <c r="A184" s="5"/>
      <c r="B184" s="5"/>
      <c r="C184" s="1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</row>
    <row r="185">
      <c r="A185" s="5"/>
      <c r="B185" s="5"/>
      <c r="C185" s="1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</row>
    <row r="186">
      <c r="A186" s="5"/>
      <c r="B186" s="5"/>
      <c r="C186" s="1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</row>
    <row r="187">
      <c r="A187" s="5"/>
      <c r="B187" s="5"/>
      <c r="C187" s="1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</row>
    <row r="188">
      <c r="A188" s="5"/>
      <c r="B188" s="5"/>
      <c r="C188" s="1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</row>
    <row r="189">
      <c r="A189" s="5"/>
      <c r="B189" s="5"/>
      <c r="C189" s="1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</row>
    <row r="190">
      <c r="A190" s="5"/>
      <c r="B190" s="5"/>
      <c r="C190" s="1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</row>
    <row r="191">
      <c r="A191" s="5"/>
      <c r="B191" s="5"/>
      <c r="C191" s="1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</row>
    <row r="192">
      <c r="A192" s="5"/>
      <c r="B192" s="5"/>
      <c r="C192" s="1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</row>
    <row r="193">
      <c r="A193" s="5"/>
      <c r="B193" s="5"/>
      <c r="C193" s="1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</row>
    <row r="194">
      <c r="A194" s="5"/>
      <c r="B194" s="5"/>
      <c r="C194" s="1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</row>
    <row r="195">
      <c r="A195" s="5"/>
      <c r="B195" s="5"/>
      <c r="C195" s="1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</row>
    <row r="196">
      <c r="A196" s="5"/>
      <c r="B196" s="5"/>
      <c r="C196" s="1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</row>
    <row r="197">
      <c r="A197" s="5"/>
      <c r="B197" s="5"/>
      <c r="C197" s="1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</row>
    <row r="198">
      <c r="A198" s="5"/>
      <c r="B198" s="5"/>
      <c r="C198" s="1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</row>
    <row r="199">
      <c r="A199" s="5"/>
      <c r="B199" s="5"/>
      <c r="C199" s="1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</row>
    <row r="200">
      <c r="A200" s="5"/>
      <c r="B200" s="5"/>
      <c r="C200" s="1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</row>
    <row r="201">
      <c r="A201" s="5"/>
      <c r="B201" s="5"/>
      <c r="C201" s="1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</row>
    <row r="202">
      <c r="A202" s="5"/>
      <c r="B202" s="5"/>
      <c r="C202" s="1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</row>
    <row r="203">
      <c r="A203" s="5"/>
      <c r="B203" s="5"/>
      <c r="C203" s="1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</row>
    <row r="204">
      <c r="A204" s="5"/>
      <c r="B204" s="5"/>
      <c r="C204" s="1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</row>
    <row r="205">
      <c r="A205" s="5"/>
      <c r="B205" s="5"/>
      <c r="C205" s="1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</row>
    <row r="206">
      <c r="A206" s="5"/>
      <c r="B206" s="5"/>
      <c r="C206" s="1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</row>
    <row r="207">
      <c r="A207" s="5"/>
      <c r="B207" s="5"/>
      <c r="C207" s="1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</row>
    <row r="208">
      <c r="A208" s="5"/>
      <c r="B208" s="5"/>
      <c r="C208" s="1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</row>
    <row r="209">
      <c r="A209" s="5"/>
      <c r="B209" s="5"/>
      <c r="C209" s="1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</row>
    <row r="210">
      <c r="A210" s="5"/>
      <c r="B210" s="5"/>
      <c r="C210" s="1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</row>
    <row r="211">
      <c r="A211" s="5"/>
      <c r="B211" s="5"/>
      <c r="C211" s="1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</row>
    <row r="212">
      <c r="A212" s="5"/>
      <c r="B212" s="5"/>
      <c r="C212" s="1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</row>
    <row r="213">
      <c r="A213" s="5"/>
      <c r="B213" s="5"/>
      <c r="C213" s="1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</row>
    <row r="214">
      <c r="A214" s="5"/>
      <c r="B214" s="5"/>
      <c r="C214" s="1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</row>
    <row r="215">
      <c r="A215" s="5"/>
      <c r="B215" s="5"/>
      <c r="C215" s="1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</row>
    <row r="216">
      <c r="A216" s="5"/>
      <c r="B216" s="5"/>
      <c r="C216" s="1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</row>
    <row r="217">
      <c r="A217" s="5"/>
      <c r="B217" s="5"/>
      <c r="C217" s="1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</row>
    <row r="218">
      <c r="A218" s="5"/>
      <c r="B218" s="5"/>
      <c r="C218" s="1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</row>
    <row r="219">
      <c r="A219" s="5"/>
      <c r="B219" s="5"/>
      <c r="C219" s="1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</row>
    <row r="220">
      <c r="A220" s="5"/>
      <c r="B220" s="5"/>
      <c r="C220" s="1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</row>
    <row r="221">
      <c r="A221" s="5"/>
      <c r="B221" s="5"/>
      <c r="C221" s="1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</row>
    <row r="222">
      <c r="A222" s="5"/>
      <c r="B222" s="5"/>
      <c r="C222" s="1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</row>
    <row r="223">
      <c r="A223" s="5"/>
      <c r="B223" s="5"/>
      <c r="C223" s="1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</row>
    <row r="224">
      <c r="A224" s="5"/>
      <c r="B224" s="5"/>
      <c r="C224" s="1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</row>
    <row r="225">
      <c r="A225" s="5"/>
      <c r="B225" s="5"/>
      <c r="C225" s="1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</row>
    <row r="226">
      <c r="A226" s="5"/>
      <c r="B226" s="5"/>
      <c r="C226" s="1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</row>
    <row r="227">
      <c r="A227" s="5"/>
      <c r="B227" s="5"/>
      <c r="C227" s="1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</row>
    <row r="228">
      <c r="A228" s="5"/>
      <c r="B228" s="5"/>
      <c r="C228" s="1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</row>
    <row r="229">
      <c r="A229" s="5"/>
      <c r="B229" s="5"/>
      <c r="C229" s="1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</row>
    <row r="230">
      <c r="A230" s="5"/>
      <c r="B230" s="5"/>
      <c r="C230" s="1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</row>
    <row r="231">
      <c r="A231" s="5"/>
      <c r="B231" s="5"/>
      <c r="C231" s="1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</row>
    <row r="232">
      <c r="A232" s="5"/>
      <c r="B232" s="5"/>
      <c r="C232" s="1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</row>
    <row r="233">
      <c r="A233" s="5"/>
      <c r="B233" s="5"/>
      <c r="C233" s="1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</row>
    <row r="234">
      <c r="A234" s="5"/>
      <c r="B234" s="5"/>
      <c r="C234" s="1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</row>
    <row r="235">
      <c r="A235" s="5"/>
      <c r="B235" s="5"/>
      <c r="C235" s="1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</row>
    <row r="236">
      <c r="A236" s="5"/>
      <c r="B236" s="5"/>
      <c r="C236" s="1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</row>
    <row r="237">
      <c r="A237" s="5"/>
      <c r="B237" s="5"/>
      <c r="C237" s="1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</row>
    <row r="238">
      <c r="A238" s="5"/>
      <c r="B238" s="5"/>
      <c r="C238" s="1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</row>
    <row r="239">
      <c r="A239" s="5"/>
      <c r="B239" s="5"/>
      <c r="C239" s="1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</row>
    <row r="240">
      <c r="A240" s="5"/>
      <c r="B240" s="5"/>
      <c r="C240" s="1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</row>
    <row r="241">
      <c r="A241" s="5"/>
      <c r="B241" s="5"/>
      <c r="C241" s="1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</row>
    <row r="242">
      <c r="A242" s="5"/>
      <c r="B242" s="5"/>
      <c r="C242" s="1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</row>
    <row r="243">
      <c r="A243" s="5"/>
      <c r="B243" s="5"/>
      <c r="C243" s="1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</row>
    <row r="244">
      <c r="A244" s="5"/>
      <c r="B244" s="5"/>
      <c r="C244" s="1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</row>
    <row r="245">
      <c r="A245" s="5"/>
      <c r="B245" s="5"/>
      <c r="C245" s="1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</row>
    <row r="246">
      <c r="A246" s="5"/>
      <c r="B246" s="5"/>
      <c r="C246" s="1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</row>
    <row r="247">
      <c r="A247" s="5"/>
      <c r="B247" s="5"/>
      <c r="C247" s="1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</row>
    <row r="248">
      <c r="A248" s="5"/>
      <c r="B248" s="5"/>
      <c r="C248" s="1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</row>
    <row r="249">
      <c r="A249" s="5"/>
      <c r="B249" s="5"/>
      <c r="C249" s="1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</row>
    <row r="250">
      <c r="A250" s="5"/>
      <c r="B250" s="5"/>
      <c r="C250" s="1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</row>
    <row r="251">
      <c r="A251" s="5"/>
      <c r="B251" s="5"/>
      <c r="C251" s="1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</row>
    <row r="252">
      <c r="A252" s="5"/>
      <c r="B252" s="5"/>
      <c r="C252" s="1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</row>
    <row r="253">
      <c r="A253" s="5"/>
      <c r="B253" s="5"/>
      <c r="C253" s="1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</row>
    <row r="254">
      <c r="A254" s="5"/>
      <c r="B254" s="5"/>
      <c r="C254" s="1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</row>
    <row r="255">
      <c r="A255" s="5"/>
      <c r="B255" s="5"/>
      <c r="C255" s="1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</row>
    <row r="256">
      <c r="A256" s="5"/>
      <c r="B256" s="5"/>
      <c r="C256" s="1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</row>
    <row r="257">
      <c r="A257" s="5"/>
      <c r="B257" s="5"/>
      <c r="C257" s="1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</row>
    <row r="258">
      <c r="A258" s="5"/>
      <c r="B258" s="5"/>
      <c r="C258" s="1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</row>
    <row r="259">
      <c r="A259" s="5"/>
      <c r="B259" s="5"/>
      <c r="C259" s="1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</row>
    <row r="260">
      <c r="A260" s="5"/>
      <c r="B260" s="5"/>
      <c r="C260" s="1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</row>
    <row r="261">
      <c r="A261" s="5"/>
      <c r="B261" s="5"/>
      <c r="C261" s="1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</row>
    <row r="262">
      <c r="A262" s="5"/>
      <c r="B262" s="5"/>
      <c r="C262" s="1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</row>
    <row r="263">
      <c r="A263" s="5"/>
      <c r="B263" s="5"/>
      <c r="C263" s="1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</row>
    <row r="264">
      <c r="A264" s="5"/>
      <c r="B264" s="5"/>
      <c r="C264" s="1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</row>
    <row r="265">
      <c r="A265" s="5"/>
      <c r="B265" s="5"/>
      <c r="C265" s="1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</row>
    <row r="266">
      <c r="A266" s="5"/>
      <c r="B266" s="5"/>
      <c r="C266" s="1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</row>
    <row r="267">
      <c r="A267" s="5"/>
      <c r="B267" s="5"/>
      <c r="C267" s="1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</row>
    <row r="268">
      <c r="A268" s="5"/>
      <c r="B268" s="5"/>
      <c r="C268" s="1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</row>
    <row r="269">
      <c r="A269" s="5"/>
      <c r="B269" s="5"/>
      <c r="C269" s="1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</row>
    <row r="270">
      <c r="A270" s="5"/>
      <c r="B270" s="5"/>
      <c r="C270" s="1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</row>
    <row r="271">
      <c r="A271" s="5"/>
      <c r="B271" s="5"/>
      <c r="C271" s="1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</row>
    <row r="272">
      <c r="A272" s="5"/>
      <c r="B272" s="5"/>
      <c r="C272" s="1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</row>
    <row r="273">
      <c r="A273" s="5"/>
      <c r="B273" s="5"/>
      <c r="C273" s="1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</row>
    <row r="274">
      <c r="A274" s="5"/>
      <c r="B274" s="5"/>
      <c r="C274" s="1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</row>
    <row r="275">
      <c r="A275" s="5"/>
      <c r="B275" s="5"/>
      <c r="C275" s="1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</row>
    <row r="276">
      <c r="A276" s="5"/>
      <c r="B276" s="5"/>
      <c r="C276" s="1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</row>
    <row r="277">
      <c r="A277" s="5"/>
      <c r="B277" s="5"/>
      <c r="C277" s="1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</row>
    <row r="278">
      <c r="A278" s="5"/>
      <c r="B278" s="5"/>
      <c r="C278" s="1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</row>
    <row r="279">
      <c r="A279" s="5"/>
      <c r="B279" s="5"/>
      <c r="C279" s="1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</row>
    <row r="280">
      <c r="A280" s="5"/>
      <c r="B280" s="5"/>
      <c r="C280" s="1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</row>
    <row r="281">
      <c r="A281" s="5"/>
      <c r="B281" s="5"/>
      <c r="C281" s="1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</row>
    <row r="282">
      <c r="A282" s="5"/>
      <c r="B282" s="5"/>
      <c r="C282" s="1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</row>
    <row r="283">
      <c r="A283" s="5"/>
      <c r="B283" s="5"/>
      <c r="C283" s="1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</row>
    <row r="284">
      <c r="A284" s="5"/>
      <c r="B284" s="5"/>
      <c r="C284" s="1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</row>
    <row r="285">
      <c r="A285" s="5"/>
      <c r="B285" s="5"/>
      <c r="C285" s="1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</row>
    <row r="286">
      <c r="A286" s="5"/>
      <c r="B286" s="5"/>
      <c r="C286" s="1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</row>
    <row r="287">
      <c r="A287" s="5"/>
      <c r="B287" s="5"/>
      <c r="C287" s="1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</row>
    <row r="288">
      <c r="A288" s="5"/>
      <c r="B288" s="5"/>
      <c r="C288" s="1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</row>
    <row r="289">
      <c r="A289" s="5"/>
      <c r="B289" s="5"/>
      <c r="C289" s="1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</row>
    <row r="290">
      <c r="A290" s="5"/>
      <c r="B290" s="5"/>
      <c r="C290" s="1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</row>
    <row r="291">
      <c r="A291" s="5"/>
      <c r="B291" s="5"/>
      <c r="C291" s="1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</row>
    <row r="292">
      <c r="A292" s="5"/>
      <c r="B292" s="5"/>
      <c r="C292" s="1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</row>
    <row r="293">
      <c r="A293" s="5"/>
      <c r="B293" s="5"/>
      <c r="C293" s="1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</row>
    <row r="294">
      <c r="A294" s="5"/>
      <c r="B294" s="5"/>
      <c r="C294" s="1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</row>
    <row r="295">
      <c r="A295" s="5"/>
      <c r="B295" s="5"/>
      <c r="C295" s="1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</row>
    <row r="296">
      <c r="A296" s="5"/>
      <c r="B296" s="5"/>
      <c r="C296" s="1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</row>
    <row r="297">
      <c r="A297" s="5"/>
      <c r="B297" s="5"/>
      <c r="C297" s="1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</row>
    <row r="298">
      <c r="A298" s="5"/>
      <c r="B298" s="5"/>
      <c r="C298" s="1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</row>
    <row r="299">
      <c r="A299" s="5"/>
      <c r="B299" s="5"/>
      <c r="C299" s="1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</row>
    <row r="300">
      <c r="A300" s="5"/>
      <c r="B300" s="5"/>
      <c r="C300" s="1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</row>
    <row r="301">
      <c r="A301" s="5"/>
      <c r="B301" s="5"/>
      <c r="C301" s="1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</row>
    <row r="302">
      <c r="A302" s="5"/>
      <c r="B302" s="5"/>
      <c r="C302" s="1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</row>
    <row r="303">
      <c r="A303" s="5"/>
      <c r="B303" s="5"/>
      <c r="C303" s="1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</row>
    <row r="304">
      <c r="A304" s="5"/>
      <c r="B304" s="5"/>
      <c r="C304" s="1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</row>
    <row r="305">
      <c r="A305" s="5"/>
      <c r="B305" s="5"/>
      <c r="C305" s="1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</row>
    <row r="306">
      <c r="A306" s="5"/>
      <c r="B306" s="5"/>
      <c r="C306" s="1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</row>
    <row r="307">
      <c r="A307" s="5"/>
      <c r="B307" s="5"/>
      <c r="C307" s="1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</row>
    <row r="308">
      <c r="A308" s="5"/>
      <c r="B308" s="5"/>
      <c r="C308" s="1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</row>
    <row r="309">
      <c r="A309" s="5"/>
      <c r="B309" s="5"/>
      <c r="C309" s="1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</row>
    <row r="310">
      <c r="A310" s="5"/>
      <c r="B310" s="5"/>
      <c r="C310" s="1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</row>
    <row r="311">
      <c r="A311" s="5"/>
      <c r="B311" s="5"/>
      <c r="C311" s="1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</row>
    <row r="312">
      <c r="A312" s="5"/>
      <c r="B312" s="5"/>
      <c r="C312" s="1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</row>
    <row r="313">
      <c r="A313" s="5"/>
      <c r="B313" s="5"/>
      <c r="C313" s="1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</row>
    <row r="314">
      <c r="A314" s="5"/>
      <c r="B314" s="5"/>
      <c r="C314" s="1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</row>
    <row r="315">
      <c r="A315" s="5"/>
      <c r="B315" s="5"/>
      <c r="C315" s="1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</row>
    <row r="316">
      <c r="A316" s="5"/>
      <c r="B316" s="5"/>
      <c r="C316" s="1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</row>
    <row r="317">
      <c r="A317" s="5"/>
      <c r="B317" s="5"/>
      <c r="C317" s="1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</row>
    <row r="318">
      <c r="A318" s="5"/>
      <c r="B318" s="5"/>
      <c r="C318" s="1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</row>
    <row r="319">
      <c r="A319" s="5"/>
      <c r="B319" s="5"/>
      <c r="C319" s="1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</row>
    <row r="320">
      <c r="A320" s="5"/>
      <c r="B320" s="5"/>
      <c r="C320" s="1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</row>
    <row r="321">
      <c r="A321" s="5"/>
      <c r="B321" s="5"/>
      <c r="C321" s="1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</row>
    <row r="322">
      <c r="A322" s="5"/>
      <c r="B322" s="5"/>
      <c r="C322" s="1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</row>
    <row r="323">
      <c r="A323" s="5"/>
      <c r="B323" s="5"/>
      <c r="C323" s="1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</row>
    <row r="324">
      <c r="A324" s="5"/>
      <c r="B324" s="5"/>
      <c r="C324" s="1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</row>
    <row r="325">
      <c r="A325" s="5"/>
      <c r="B325" s="5"/>
      <c r="C325" s="1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</row>
    <row r="326">
      <c r="A326" s="5"/>
      <c r="B326" s="5"/>
      <c r="C326" s="1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</row>
    <row r="327">
      <c r="A327" s="5"/>
      <c r="B327" s="5"/>
      <c r="C327" s="1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</row>
    <row r="328">
      <c r="A328" s="5"/>
      <c r="B328" s="5"/>
      <c r="C328" s="1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</row>
    <row r="329">
      <c r="A329" s="5"/>
      <c r="B329" s="5"/>
      <c r="C329" s="1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</row>
    <row r="330">
      <c r="A330" s="5"/>
      <c r="B330" s="5"/>
      <c r="C330" s="1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</row>
    <row r="331">
      <c r="A331" s="5"/>
      <c r="B331" s="5"/>
      <c r="C331" s="1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</row>
    <row r="332">
      <c r="A332" s="5"/>
      <c r="B332" s="5"/>
      <c r="C332" s="1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</row>
    <row r="333">
      <c r="A333" s="5"/>
      <c r="B333" s="5"/>
      <c r="C333" s="1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</row>
    <row r="334">
      <c r="A334" s="5"/>
      <c r="B334" s="5"/>
      <c r="C334" s="1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</row>
    <row r="335">
      <c r="A335" s="5"/>
      <c r="B335" s="5"/>
      <c r="C335" s="1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</row>
    <row r="336">
      <c r="A336" s="5"/>
      <c r="B336" s="5"/>
      <c r="C336" s="1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</row>
    <row r="337">
      <c r="A337" s="5"/>
      <c r="B337" s="5"/>
      <c r="C337" s="1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</row>
    <row r="338">
      <c r="A338" s="5"/>
      <c r="B338" s="5"/>
      <c r="C338" s="1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</row>
    <row r="339">
      <c r="A339" s="5"/>
      <c r="B339" s="5"/>
      <c r="C339" s="1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</row>
    <row r="340">
      <c r="A340" s="5"/>
      <c r="B340" s="5"/>
      <c r="C340" s="1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</row>
    <row r="341">
      <c r="A341" s="5"/>
      <c r="B341" s="5"/>
      <c r="C341" s="1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</row>
    <row r="342">
      <c r="A342" s="5"/>
      <c r="B342" s="5"/>
      <c r="C342" s="1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</row>
    <row r="343">
      <c r="A343" s="5"/>
      <c r="B343" s="5"/>
      <c r="C343" s="1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</row>
    <row r="344">
      <c r="A344" s="5"/>
      <c r="B344" s="5"/>
      <c r="C344" s="1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</row>
    <row r="345">
      <c r="A345" s="5"/>
      <c r="B345" s="5"/>
      <c r="C345" s="1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</row>
    <row r="346">
      <c r="A346" s="5"/>
      <c r="B346" s="5"/>
      <c r="C346" s="1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</row>
    <row r="347">
      <c r="A347" s="5"/>
      <c r="B347" s="5"/>
      <c r="C347" s="1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</row>
    <row r="348">
      <c r="A348" s="5"/>
      <c r="B348" s="5"/>
      <c r="C348" s="1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</row>
    <row r="349">
      <c r="A349" s="5"/>
      <c r="B349" s="5"/>
      <c r="C349" s="1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</row>
    <row r="350">
      <c r="A350" s="5"/>
      <c r="B350" s="5"/>
      <c r="C350" s="1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</row>
    <row r="351">
      <c r="A351" s="5"/>
      <c r="B351" s="5"/>
      <c r="C351" s="1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</row>
    <row r="352">
      <c r="A352" s="5"/>
      <c r="B352" s="5"/>
      <c r="C352" s="1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</row>
    <row r="353">
      <c r="A353" s="5"/>
      <c r="B353" s="5"/>
      <c r="C353" s="1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</row>
    <row r="354">
      <c r="A354" s="5"/>
      <c r="B354" s="5"/>
      <c r="C354" s="1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</row>
    <row r="355">
      <c r="A355" s="5"/>
      <c r="B355" s="5"/>
      <c r="C355" s="1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</row>
    <row r="356">
      <c r="A356" s="5"/>
      <c r="B356" s="5"/>
      <c r="C356" s="1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</row>
    <row r="357">
      <c r="A357" s="5"/>
      <c r="B357" s="5"/>
      <c r="C357" s="1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</row>
    <row r="358">
      <c r="A358" s="5"/>
      <c r="B358" s="5"/>
      <c r="C358" s="1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</row>
    <row r="359">
      <c r="A359" s="5"/>
      <c r="B359" s="5"/>
      <c r="C359" s="1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</row>
    <row r="360">
      <c r="A360" s="5"/>
      <c r="B360" s="5"/>
      <c r="C360" s="1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</row>
    <row r="361">
      <c r="A361" s="5"/>
      <c r="B361" s="5"/>
      <c r="C361" s="1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</row>
    <row r="362">
      <c r="A362" s="5"/>
      <c r="B362" s="5"/>
      <c r="C362" s="1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</row>
    <row r="363">
      <c r="A363" s="5"/>
      <c r="B363" s="5"/>
      <c r="C363" s="1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</row>
    <row r="364">
      <c r="A364" s="5"/>
      <c r="B364" s="5"/>
      <c r="C364" s="1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</row>
    <row r="365">
      <c r="A365" s="5"/>
      <c r="B365" s="5"/>
      <c r="C365" s="1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</row>
    <row r="366">
      <c r="A366" s="5"/>
      <c r="B366" s="5"/>
      <c r="C366" s="1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</row>
    <row r="367">
      <c r="A367" s="5"/>
      <c r="B367" s="5"/>
      <c r="C367" s="1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</row>
    <row r="368">
      <c r="A368" s="5"/>
      <c r="B368" s="5"/>
      <c r="C368" s="1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</row>
    <row r="369">
      <c r="A369" s="5"/>
      <c r="B369" s="5"/>
      <c r="C369" s="1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</row>
    <row r="370">
      <c r="A370" s="5"/>
      <c r="B370" s="5"/>
      <c r="C370" s="1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</row>
    <row r="371">
      <c r="A371" s="5"/>
      <c r="B371" s="5"/>
      <c r="C371" s="1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</row>
    <row r="372">
      <c r="A372" s="5"/>
      <c r="B372" s="5"/>
      <c r="C372" s="1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</row>
    <row r="373">
      <c r="A373" s="5"/>
      <c r="B373" s="5"/>
      <c r="C373" s="1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</row>
    <row r="374">
      <c r="A374" s="5"/>
      <c r="B374" s="5"/>
      <c r="C374" s="1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</row>
    <row r="375">
      <c r="A375" s="5"/>
      <c r="B375" s="5"/>
      <c r="C375" s="1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</row>
    <row r="376">
      <c r="A376" s="5"/>
      <c r="B376" s="5"/>
      <c r="C376" s="1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</row>
    <row r="377">
      <c r="A377" s="5"/>
      <c r="B377" s="5"/>
      <c r="C377" s="1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</row>
    <row r="378">
      <c r="A378" s="5"/>
      <c r="B378" s="5"/>
      <c r="C378" s="1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</row>
    <row r="379">
      <c r="A379" s="5"/>
      <c r="B379" s="5"/>
      <c r="C379" s="1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</row>
    <row r="380">
      <c r="A380" s="5"/>
      <c r="B380" s="5"/>
      <c r="C380" s="1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</row>
    <row r="381">
      <c r="A381" s="5"/>
      <c r="B381" s="5"/>
      <c r="C381" s="1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</row>
    <row r="382">
      <c r="A382" s="5"/>
      <c r="B382" s="5"/>
      <c r="C382" s="1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</row>
    <row r="383">
      <c r="A383" s="5"/>
      <c r="B383" s="5"/>
      <c r="C383" s="1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</row>
    <row r="384">
      <c r="A384" s="5"/>
      <c r="B384" s="5"/>
      <c r="C384" s="1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</row>
    <row r="385">
      <c r="A385" s="5"/>
      <c r="B385" s="5"/>
      <c r="C385" s="1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</row>
    <row r="386">
      <c r="A386" s="5"/>
      <c r="B386" s="5"/>
      <c r="C386" s="1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</row>
    <row r="387">
      <c r="A387" s="5"/>
      <c r="B387" s="5"/>
      <c r="C387" s="1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</row>
    <row r="388">
      <c r="A388" s="5"/>
      <c r="B388" s="5"/>
      <c r="C388" s="1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</row>
    <row r="389">
      <c r="A389" s="5"/>
      <c r="B389" s="5"/>
      <c r="C389" s="1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</row>
    <row r="390">
      <c r="A390" s="5"/>
      <c r="B390" s="5"/>
      <c r="C390" s="1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</row>
    <row r="391">
      <c r="A391" s="5"/>
      <c r="B391" s="5"/>
      <c r="C391" s="1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</row>
    <row r="392">
      <c r="A392" s="5"/>
      <c r="B392" s="5"/>
      <c r="C392" s="1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</row>
    <row r="393">
      <c r="A393" s="5"/>
      <c r="B393" s="5"/>
      <c r="C393" s="1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</row>
    <row r="394">
      <c r="A394" s="5"/>
      <c r="B394" s="5"/>
      <c r="C394" s="1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</row>
    <row r="395">
      <c r="A395" s="5"/>
      <c r="B395" s="5"/>
      <c r="C395" s="1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</row>
    <row r="396">
      <c r="A396" s="5"/>
      <c r="B396" s="5"/>
      <c r="C396" s="1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</row>
    <row r="397">
      <c r="A397" s="5"/>
      <c r="B397" s="5"/>
      <c r="C397" s="1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</row>
    <row r="398">
      <c r="A398" s="5"/>
      <c r="B398" s="5"/>
      <c r="C398" s="1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</row>
    <row r="399">
      <c r="A399" s="5"/>
      <c r="B399" s="5"/>
      <c r="C399" s="1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</row>
    <row r="400">
      <c r="A400" s="5"/>
      <c r="B400" s="5"/>
      <c r="C400" s="1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</row>
    <row r="401">
      <c r="A401" s="5"/>
      <c r="B401" s="5"/>
      <c r="C401" s="1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</row>
    <row r="402">
      <c r="A402" s="5"/>
      <c r="B402" s="5"/>
      <c r="C402" s="1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</row>
    <row r="403">
      <c r="A403" s="5"/>
      <c r="B403" s="5"/>
      <c r="C403" s="1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</row>
    <row r="404">
      <c r="A404" s="5"/>
      <c r="B404" s="5"/>
      <c r="C404" s="1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</row>
    <row r="405">
      <c r="A405" s="5"/>
      <c r="B405" s="5"/>
      <c r="C405" s="1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</row>
    <row r="406">
      <c r="A406" s="5"/>
      <c r="B406" s="5"/>
      <c r="C406" s="1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</row>
    <row r="407">
      <c r="A407" s="5"/>
      <c r="B407" s="5"/>
      <c r="C407" s="1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</row>
    <row r="408">
      <c r="A408" s="5"/>
      <c r="B408" s="5"/>
      <c r="C408" s="1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</row>
    <row r="409">
      <c r="A409" s="5"/>
      <c r="B409" s="5"/>
      <c r="C409" s="1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</row>
    <row r="410">
      <c r="A410" s="5"/>
      <c r="B410" s="5"/>
      <c r="C410" s="1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</row>
    <row r="411">
      <c r="A411" s="5"/>
      <c r="B411" s="5"/>
      <c r="C411" s="1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</row>
    <row r="412">
      <c r="A412" s="5"/>
      <c r="B412" s="5"/>
      <c r="C412" s="1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</row>
    <row r="413">
      <c r="A413" s="5"/>
      <c r="B413" s="5"/>
      <c r="C413" s="1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</row>
    <row r="414">
      <c r="A414" s="5"/>
      <c r="B414" s="5"/>
      <c r="C414" s="1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</row>
    <row r="415">
      <c r="A415" s="5"/>
      <c r="B415" s="5"/>
      <c r="C415" s="1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</row>
    <row r="416">
      <c r="A416" s="5"/>
      <c r="B416" s="5"/>
      <c r="C416" s="1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</row>
    <row r="417">
      <c r="A417" s="5"/>
      <c r="B417" s="5"/>
      <c r="C417" s="1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</row>
    <row r="418">
      <c r="A418" s="5"/>
      <c r="B418" s="5"/>
      <c r="C418" s="1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</row>
    <row r="419">
      <c r="A419" s="5"/>
      <c r="B419" s="5"/>
      <c r="C419" s="1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</row>
    <row r="420">
      <c r="A420" s="5"/>
      <c r="B420" s="5"/>
      <c r="C420" s="1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</row>
    <row r="421">
      <c r="A421" s="5"/>
      <c r="B421" s="5"/>
      <c r="C421" s="1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</row>
    <row r="422">
      <c r="A422" s="5"/>
      <c r="B422" s="5"/>
      <c r="C422" s="1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</row>
    <row r="423">
      <c r="A423" s="5"/>
      <c r="B423" s="5"/>
      <c r="C423" s="1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</row>
    <row r="424">
      <c r="A424" s="5"/>
      <c r="B424" s="5"/>
      <c r="C424" s="1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</row>
    <row r="425">
      <c r="A425" s="5"/>
      <c r="B425" s="5"/>
      <c r="C425" s="1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</row>
    <row r="426">
      <c r="A426" s="5"/>
      <c r="B426" s="5"/>
      <c r="C426" s="1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</row>
    <row r="427">
      <c r="A427" s="5"/>
      <c r="B427" s="5"/>
      <c r="C427" s="1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</row>
    <row r="428">
      <c r="A428" s="5"/>
      <c r="B428" s="5"/>
      <c r="C428" s="1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</row>
    <row r="429">
      <c r="A429" s="5"/>
      <c r="B429" s="5"/>
      <c r="C429" s="1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</row>
    <row r="430">
      <c r="A430" s="5"/>
      <c r="B430" s="5"/>
      <c r="C430" s="1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</row>
    <row r="431">
      <c r="A431" s="5"/>
      <c r="B431" s="5"/>
      <c r="C431" s="1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</row>
    <row r="432">
      <c r="A432" s="5"/>
      <c r="B432" s="5"/>
      <c r="C432" s="1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</row>
    <row r="433">
      <c r="A433" s="5"/>
      <c r="B433" s="5"/>
      <c r="C433" s="1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</row>
    <row r="434">
      <c r="A434" s="5"/>
      <c r="B434" s="5"/>
      <c r="C434" s="1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</row>
    <row r="435">
      <c r="A435" s="5"/>
      <c r="B435" s="5"/>
      <c r="C435" s="1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</row>
    <row r="436">
      <c r="A436" s="5"/>
      <c r="B436" s="5"/>
      <c r="C436" s="1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</row>
    <row r="437">
      <c r="A437" s="5"/>
      <c r="B437" s="5"/>
      <c r="C437" s="1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</row>
    <row r="438">
      <c r="A438" s="5"/>
      <c r="B438" s="5"/>
      <c r="C438" s="1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</row>
    <row r="439">
      <c r="A439" s="5"/>
      <c r="B439" s="5"/>
      <c r="C439" s="1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</row>
    <row r="440">
      <c r="A440" s="5"/>
      <c r="B440" s="5"/>
      <c r="C440" s="1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</row>
    <row r="441">
      <c r="A441" s="5"/>
      <c r="B441" s="5"/>
      <c r="C441" s="1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</row>
    <row r="442">
      <c r="A442" s="5"/>
      <c r="B442" s="5"/>
      <c r="C442" s="1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</row>
    <row r="443">
      <c r="A443" s="5"/>
      <c r="B443" s="5"/>
      <c r="C443" s="1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</row>
    <row r="444">
      <c r="A444" s="5"/>
      <c r="B444" s="5"/>
      <c r="C444" s="1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</row>
    <row r="445">
      <c r="A445" s="5"/>
      <c r="B445" s="5"/>
      <c r="C445" s="1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</row>
    <row r="446">
      <c r="A446" s="5"/>
      <c r="B446" s="5"/>
      <c r="C446" s="1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</row>
    <row r="447">
      <c r="A447" s="5"/>
      <c r="B447" s="5"/>
      <c r="C447" s="1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</row>
    <row r="448">
      <c r="A448" s="5"/>
      <c r="B448" s="5"/>
      <c r="C448" s="1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</row>
    <row r="449">
      <c r="A449" s="5"/>
      <c r="B449" s="5"/>
      <c r="C449" s="1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</row>
    <row r="450">
      <c r="A450" s="5"/>
      <c r="B450" s="5"/>
      <c r="C450" s="1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</row>
    <row r="451">
      <c r="A451" s="5"/>
      <c r="B451" s="5"/>
      <c r="C451" s="1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</row>
    <row r="452">
      <c r="A452" s="5"/>
      <c r="B452" s="5"/>
      <c r="C452" s="1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</row>
    <row r="453">
      <c r="A453" s="5"/>
      <c r="B453" s="5"/>
      <c r="C453" s="1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</row>
    <row r="454">
      <c r="A454" s="5"/>
      <c r="B454" s="5"/>
      <c r="C454" s="1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</row>
    <row r="455">
      <c r="A455" s="5"/>
      <c r="B455" s="5"/>
      <c r="C455" s="1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</row>
    <row r="456">
      <c r="A456" s="5"/>
      <c r="B456" s="5"/>
      <c r="C456" s="1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</row>
    <row r="457">
      <c r="A457" s="5"/>
      <c r="B457" s="5"/>
      <c r="C457" s="1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</row>
    <row r="458">
      <c r="A458" s="5"/>
      <c r="B458" s="5"/>
      <c r="C458" s="1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</row>
    <row r="459">
      <c r="A459" s="5"/>
      <c r="B459" s="5"/>
      <c r="C459" s="1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</row>
    <row r="460">
      <c r="A460" s="5"/>
      <c r="B460" s="5"/>
      <c r="C460" s="1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</row>
    <row r="461">
      <c r="A461" s="5"/>
      <c r="B461" s="5"/>
      <c r="C461" s="1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</row>
    <row r="462">
      <c r="A462" s="5"/>
      <c r="B462" s="5"/>
      <c r="C462" s="1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</row>
    <row r="463">
      <c r="A463" s="5"/>
      <c r="B463" s="5"/>
      <c r="C463" s="1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</row>
    <row r="464">
      <c r="A464" s="5"/>
      <c r="B464" s="5"/>
      <c r="C464" s="1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</row>
    <row r="465">
      <c r="A465" s="5"/>
      <c r="B465" s="5"/>
      <c r="C465" s="1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</row>
    <row r="466">
      <c r="A466" s="5"/>
      <c r="B466" s="5"/>
      <c r="C466" s="1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</row>
    <row r="467">
      <c r="A467" s="5"/>
      <c r="B467" s="5"/>
      <c r="C467" s="1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</row>
    <row r="468">
      <c r="A468" s="5"/>
      <c r="B468" s="5"/>
      <c r="C468" s="1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</row>
    <row r="469">
      <c r="A469" s="5"/>
      <c r="B469" s="5"/>
      <c r="C469" s="1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</row>
    <row r="470">
      <c r="A470" s="5"/>
      <c r="B470" s="5"/>
      <c r="C470" s="1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</row>
    <row r="471">
      <c r="A471" s="5"/>
      <c r="B471" s="5"/>
      <c r="C471" s="1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</row>
    <row r="472">
      <c r="A472" s="5"/>
      <c r="B472" s="5"/>
      <c r="C472" s="1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</row>
    <row r="473">
      <c r="A473" s="5"/>
      <c r="B473" s="5"/>
      <c r="C473" s="1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</row>
    <row r="474">
      <c r="A474" s="5"/>
      <c r="B474" s="5"/>
      <c r="C474" s="1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</row>
    <row r="475">
      <c r="A475" s="5"/>
      <c r="B475" s="5"/>
      <c r="C475" s="1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</row>
    <row r="476">
      <c r="A476" s="5"/>
      <c r="B476" s="5"/>
      <c r="C476" s="1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</row>
    <row r="477">
      <c r="A477" s="5"/>
      <c r="B477" s="5"/>
      <c r="C477" s="1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</row>
    <row r="478">
      <c r="A478" s="5"/>
      <c r="B478" s="5"/>
      <c r="C478" s="1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</row>
    <row r="479">
      <c r="A479" s="5"/>
      <c r="B479" s="5"/>
      <c r="C479" s="1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</row>
    <row r="480">
      <c r="A480" s="5"/>
      <c r="B480" s="5"/>
      <c r="C480" s="1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</row>
    <row r="481">
      <c r="A481" s="5"/>
      <c r="B481" s="5"/>
      <c r="C481" s="1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</row>
    <row r="482">
      <c r="A482" s="5"/>
      <c r="B482" s="5"/>
      <c r="C482" s="1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</row>
    <row r="483">
      <c r="A483" s="5"/>
      <c r="B483" s="5"/>
      <c r="C483" s="1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</row>
    <row r="484">
      <c r="A484" s="5"/>
      <c r="B484" s="5"/>
      <c r="C484" s="1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</row>
    <row r="485">
      <c r="A485" s="5"/>
      <c r="B485" s="5"/>
      <c r="C485" s="1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</row>
    <row r="486">
      <c r="A486" s="5"/>
      <c r="B486" s="5"/>
      <c r="C486" s="1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</row>
    <row r="487">
      <c r="A487" s="5"/>
      <c r="B487" s="5"/>
      <c r="C487" s="1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</row>
    <row r="488">
      <c r="A488" s="5"/>
      <c r="B488" s="5"/>
      <c r="C488" s="1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</row>
    <row r="489">
      <c r="A489" s="5"/>
      <c r="B489" s="5"/>
      <c r="C489" s="1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</row>
    <row r="490">
      <c r="A490" s="5"/>
      <c r="B490" s="5"/>
      <c r="C490" s="1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</row>
    <row r="491">
      <c r="A491" s="5"/>
      <c r="B491" s="5"/>
      <c r="C491" s="1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</row>
    <row r="492">
      <c r="A492" s="5"/>
      <c r="B492" s="5"/>
      <c r="C492" s="1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</row>
    <row r="493">
      <c r="A493" s="5"/>
      <c r="B493" s="5"/>
      <c r="C493" s="1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</row>
    <row r="494">
      <c r="A494" s="5"/>
      <c r="B494" s="5"/>
      <c r="C494" s="1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</row>
    <row r="495">
      <c r="A495" s="5"/>
      <c r="B495" s="5"/>
      <c r="C495" s="1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</row>
    <row r="496">
      <c r="A496" s="5"/>
      <c r="B496" s="5"/>
      <c r="C496" s="1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</row>
    <row r="497">
      <c r="A497" s="5"/>
      <c r="B497" s="5"/>
      <c r="C497" s="1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</row>
    <row r="498">
      <c r="A498" s="5"/>
      <c r="B498" s="5"/>
      <c r="C498" s="1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</row>
    <row r="499">
      <c r="A499" s="5"/>
      <c r="B499" s="5"/>
      <c r="C499" s="1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</row>
    <row r="500">
      <c r="A500" s="5"/>
      <c r="B500" s="5"/>
      <c r="C500" s="1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</row>
    <row r="501">
      <c r="A501" s="5"/>
      <c r="B501" s="5"/>
      <c r="C501" s="1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</row>
    <row r="502">
      <c r="A502" s="5"/>
      <c r="B502" s="5"/>
      <c r="C502" s="1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</row>
    <row r="503">
      <c r="A503" s="5"/>
      <c r="B503" s="5"/>
      <c r="C503" s="1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</row>
    <row r="504">
      <c r="A504" s="5"/>
      <c r="B504" s="5"/>
      <c r="C504" s="1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</row>
    <row r="505">
      <c r="A505" s="5"/>
      <c r="B505" s="5"/>
      <c r="C505" s="1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</row>
    <row r="506">
      <c r="A506" s="5"/>
      <c r="B506" s="5"/>
      <c r="C506" s="1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</row>
    <row r="507">
      <c r="A507" s="5"/>
      <c r="B507" s="5"/>
      <c r="C507" s="1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</row>
    <row r="508">
      <c r="A508" s="5"/>
      <c r="B508" s="5"/>
      <c r="C508" s="1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</row>
    <row r="509">
      <c r="A509" s="5"/>
      <c r="B509" s="5"/>
      <c r="C509" s="1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</row>
    <row r="510">
      <c r="A510" s="5"/>
      <c r="B510" s="5"/>
      <c r="C510" s="1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</row>
    <row r="511">
      <c r="A511" s="5"/>
      <c r="B511" s="5"/>
      <c r="C511" s="1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</row>
    <row r="512">
      <c r="A512" s="5"/>
      <c r="B512" s="5"/>
      <c r="C512" s="1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</row>
    <row r="513">
      <c r="A513" s="5"/>
      <c r="B513" s="5"/>
      <c r="C513" s="1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</row>
    <row r="514">
      <c r="A514" s="5"/>
      <c r="B514" s="5"/>
      <c r="C514" s="1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</row>
    <row r="515">
      <c r="A515" s="5"/>
      <c r="B515" s="5"/>
      <c r="C515" s="1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</row>
    <row r="516">
      <c r="A516" s="5"/>
      <c r="B516" s="5"/>
      <c r="C516" s="1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</row>
    <row r="517">
      <c r="A517" s="5"/>
      <c r="B517" s="5"/>
      <c r="C517" s="1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</row>
    <row r="518">
      <c r="A518" s="5"/>
      <c r="B518" s="5"/>
      <c r="C518" s="1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</row>
    <row r="519">
      <c r="A519" s="5"/>
      <c r="B519" s="5"/>
      <c r="C519" s="1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</row>
    <row r="520">
      <c r="A520" s="5"/>
      <c r="B520" s="5"/>
      <c r="C520" s="1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</row>
    <row r="521">
      <c r="A521" s="5"/>
      <c r="B521" s="5"/>
      <c r="C521" s="1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</row>
    <row r="522">
      <c r="A522" s="5"/>
      <c r="B522" s="5"/>
      <c r="C522" s="1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</row>
    <row r="523">
      <c r="A523" s="5"/>
      <c r="B523" s="5"/>
      <c r="C523" s="1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</row>
    <row r="524">
      <c r="A524" s="5"/>
      <c r="B524" s="5"/>
      <c r="C524" s="1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</row>
    <row r="525">
      <c r="A525" s="5"/>
      <c r="B525" s="5"/>
      <c r="C525" s="1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</row>
    <row r="526">
      <c r="A526" s="5"/>
      <c r="B526" s="5"/>
      <c r="C526" s="1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</row>
    <row r="527">
      <c r="A527" s="5"/>
      <c r="B527" s="5"/>
      <c r="C527" s="1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</row>
    <row r="528">
      <c r="A528" s="5"/>
      <c r="B528" s="5"/>
      <c r="C528" s="1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</row>
    <row r="529">
      <c r="A529" s="5"/>
      <c r="B529" s="5"/>
      <c r="C529" s="1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</row>
    <row r="530">
      <c r="A530" s="5"/>
      <c r="B530" s="5"/>
      <c r="C530" s="1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</row>
    <row r="531">
      <c r="A531" s="5"/>
      <c r="B531" s="5"/>
      <c r="C531" s="1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</row>
    <row r="532">
      <c r="A532" s="5"/>
      <c r="B532" s="5"/>
      <c r="C532" s="1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</row>
    <row r="533">
      <c r="A533" s="5"/>
      <c r="B533" s="5"/>
      <c r="C533" s="1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</row>
    <row r="534">
      <c r="A534" s="5"/>
      <c r="B534" s="5"/>
      <c r="C534" s="1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</row>
    <row r="535">
      <c r="A535" s="5"/>
      <c r="B535" s="5"/>
      <c r="C535" s="1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</row>
    <row r="536">
      <c r="A536" s="5"/>
      <c r="B536" s="5"/>
      <c r="C536" s="1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</row>
    <row r="537">
      <c r="A537" s="5"/>
      <c r="B537" s="5"/>
      <c r="C537" s="1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</row>
    <row r="538">
      <c r="A538" s="5"/>
      <c r="B538" s="5"/>
      <c r="C538" s="1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</row>
    <row r="539">
      <c r="A539" s="5"/>
      <c r="B539" s="5"/>
      <c r="C539" s="1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</row>
    <row r="540">
      <c r="A540" s="5"/>
      <c r="B540" s="5"/>
      <c r="C540" s="1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</row>
    <row r="541">
      <c r="A541" s="5"/>
      <c r="B541" s="5"/>
      <c r="C541" s="1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</row>
    <row r="542">
      <c r="A542" s="5"/>
      <c r="B542" s="5"/>
      <c r="C542" s="1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</row>
    <row r="543">
      <c r="A543" s="5"/>
      <c r="B543" s="5"/>
      <c r="C543" s="1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</row>
    <row r="544">
      <c r="A544" s="5"/>
      <c r="B544" s="5"/>
      <c r="C544" s="1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</row>
    <row r="545">
      <c r="A545" s="5"/>
      <c r="B545" s="5"/>
      <c r="C545" s="1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</row>
    <row r="546">
      <c r="A546" s="5"/>
      <c r="B546" s="5"/>
      <c r="C546" s="1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</row>
    <row r="547">
      <c r="A547" s="5"/>
      <c r="B547" s="5"/>
      <c r="C547" s="1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</row>
    <row r="548">
      <c r="A548" s="5"/>
      <c r="B548" s="5"/>
      <c r="C548" s="1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</row>
    <row r="549">
      <c r="A549" s="5"/>
      <c r="B549" s="5"/>
      <c r="C549" s="1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</row>
    <row r="550">
      <c r="A550" s="5"/>
      <c r="B550" s="5"/>
      <c r="C550" s="1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</row>
    <row r="551">
      <c r="A551" s="5"/>
      <c r="B551" s="5"/>
      <c r="C551" s="1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</row>
    <row r="552">
      <c r="A552" s="5"/>
      <c r="B552" s="5"/>
      <c r="C552" s="1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</row>
    <row r="553">
      <c r="A553" s="5"/>
      <c r="B553" s="5"/>
      <c r="C553" s="1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</row>
    <row r="554">
      <c r="A554" s="5"/>
      <c r="B554" s="5"/>
      <c r="C554" s="1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</row>
    <row r="555">
      <c r="A555" s="5"/>
      <c r="B555" s="5"/>
      <c r="C555" s="1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</row>
    <row r="556">
      <c r="A556" s="5"/>
      <c r="B556" s="5"/>
      <c r="C556" s="1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</row>
    <row r="557">
      <c r="A557" s="5"/>
      <c r="B557" s="5"/>
      <c r="C557" s="1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</row>
    <row r="558">
      <c r="A558" s="5"/>
      <c r="B558" s="5"/>
      <c r="C558" s="1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</row>
    <row r="559">
      <c r="A559" s="5"/>
      <c r="B559" s="5"/>
      <c r="C559" s="1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</row>
    <row r="560">
      <c r="A560" s="5"/>
      <c r="B560" s="5"/>
      <c r="C560" s="1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</row>
    <row r="561">
      <c r="A561" s="5"/>
      <c r="B561" s="5"/>
      <c r="C561" s="1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</row>
    <row r="562">
      <c r="A562" s="5"/>
      <c r="B562" s="5"/>
      <c r="C562" s="1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</row>
    <row r="563">
      <c r="A563" s="5"/>
      <c r="B563" s="5"/>
      <c r="C563" s="1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</row>
    <row r="564">
      <c r="A564" s="5"/>
      <c r="B564" s="5"/>
      <c r="C564" s="1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</row>
    <row r="565">
      <c r="A565" s="5"/>
      <c r="B565" s="5"/>
      <c r="C565" s="1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</row>
    <row r="566">
      <c r="A566" s="5"/>
      <c r="B566" s="5"/>
      <c r="C566" s="1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</row>
    <row r="567">
      <c r="A567" s="5"/>
      <c r="B567" s="5"/>
      <c r="C567" s="1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</row>
    <row r="568">
      <c r="A568" s="5"/>
      <c r="B568" s="5"/>
      <c r="C568" s="1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</row>
    <row r="569">
      <c r="A569" s="5"/>
      <c r="B569" s="5"/>
      <c r="C569" s="1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</row>
    <row r="570">
      <c r="A570" s="5"/>
      <c r="B570" s="5"/>
      <c r="C570" s="1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</row>
    <row r="571">
      <c r="A571" s="5"/>
      <c r="B571" s="5"/>
      <c r="C571" s="1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</row>
    <row r="572">
      <c r="A572" s="5"/>
      <c r="B572" s="5"/>
      <c r="C572" s="1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</row>
    <row r="573">
      <c r="A573" s="5"/>
      <c r="B573" s="5"/>
      <c r="C573" s="1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</row>
    <row r="574">
      <c r="A574" s="5"/>
      <c r="B574" s="5"/>
      <c r="C574" s="1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</row>
    <row r="575">
      <c r="A575" s="5"/>
      <c r="B575" s="5"/>
      <c r="C575" s="1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</row>
    <row r="576">
      <c r="A576" s="5"/>
      <c r="B576" s="5"/>
      <c r="C576" s="1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</row>
    <row r="577">
      <c r="A577" s="5"/>
      <c r="B577" s="5"/>
      <c r="C577" s="1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</row>
    <row r="578">
      <c r="A578" s="5"/>
      <c r="B578" s="5"/>
      <c r="C578" s="1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</row>
    <row r="579">
      <c r="A579" s="5"/>
      <c r="B579" s="5"/>
      <c r="C579" s="1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</row>
    <row r="580">
      <c r="A580" s="5"/>
      <c r="B580" s="5"/>
      <c r="C580" s="1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</row>
    <row r="581">
      <c r="A581" s="5"/>
      <c r="B581" s="5"/>
      <c r="C581" s="1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</row>
    <row r="582">
      <c r="A582" s="5"/>
      <c r="B582" s="5"/>
      <c r="C582" s="1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</row>
    <row r="583">
      <c r="A583" s="5"/>
      <c r="B583" s="5"/>
      <c r="C583" s="1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</row>
    <row r="584">
      <c r="A584" s="5"/>
      <c r="B584" s="5"/>
      <c r="C584" s="1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</row>
    <row r="585">
      <c r="A585" s="5"/>
      <c r="B585" s="5"/>
      <c r="C585" s="1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</row>
    <row r="586">
      <c r="A586" s="5"/>
      <c r="B586" s="5"/>
      <c r="C586" s="1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</row>
    <row r="587">
      <c r="A587" s="5"/>
      <c r="B587" s="5"/>
      <c r="C587" s="1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</row>
    <row r="588">
      <c r="A588" s="5"/>
      <c r="B588" s="5"/>
      <c r="C588" s="1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</row>
    <row r="589">
      <c r="A589" s="5"/>
      <c r="B589" s="5"/>
      <c r="C589" s="1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</row>
    <row r="590">
      <c r="A590" s="5"/>
      <c r="B590" s="5"/>
      <c r="C590" s="1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</row>
    <row r="591">
      <c r="A591" s="5"/>
      <c r="B591" s="5"/>
      <c r="C591" s="1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</row>
    <row r="592">
      <c r="A592" s="5"/>
      <c r="B592" s="5"/>
      <c r="C592" s="1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</row>
    <row r="593">
      <c r="A593" s="5"/>
      <c r="B593" s="5"/>
      <c r="C593" s="1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</row>
    <row r="594">
      <c r="A594" s="5"/>
      <c r="B594" s="5"/>
      <c r="C594" s="1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</row>
    <row r="595">
      <c r="A595" s="5"/>
      <c r="B595" s="5"/>
      <c r="C595" s="1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</row>
    <row r="596">
      <c r="A596" s="5"/>
      <c r="B596" s="5"/>
      <c r="C596" s="1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</row>
    <row r="597">
      <c r="A597" s="5"/>
      <c r="B597" s="5"/>
      <c r="C597" s="1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</row>
    <row r="598">
      <c r="A598" s="5"/>
      <c r="B598" s="5"/>
      <c r="C598" s="1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</row>
    <row r="599">
      <c r="A599" s="5"/>
      <c r="B599" s="5"/>
      <c r="C599" s="1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</row>
    <row r="600">
      <c r="A600" s="5"/>
      <c r="B600" s="5"/>
      <c r="C600" s="1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</row>
    <row r="601">
      <c r="A601" s="5"/>
      <c r="B601" s="5"/>
      <c r="C601" s="1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</row>
    <row r="602">
      <c r="A602" s="5"/>
      <c r="B602" s="5"/>
      <c r="C602" s="1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</row>
    <row r="603">
      <c r="A603" s="5"/>
      <c r="B603" s="5"/>
      <c r="C603" s="1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</row>
    <row r="604">
      <c r="A604" s="5"/>
      <c r="B604" s="5"/>
      <c r="C604" s="1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</row>
    <row r="605">
      <c r="A605" s="5"/>
      <c r="B605" s="5"/>
      <c r="C605" s="1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</row>
    <row r="606">
      <c r="A606" s="5"/>
      <c r="B606" s="5"/>
      <c r="C606" s="1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</row>
    <row r="607">
      <c r="A607" s="5"/>
      <c r="B607" s="5"/>
      <c r="C607" s="1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</row>
    <row r="608">
      <c r="A608" s="5"/>
      <c r="B608" s="5"/>
      <c r="C608" s="1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</row>
    <row r="609">
      <c r="A609" s="5"/>
      <c r="B609" s="5"/>
      <c r="C609" s="1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</row>
    <row r="610">
      <c r="A610" s="5"/>
      <c r="B610" s="5"/>
      <c r="C610" s="1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</row>
    <row r="611">
      <c r="A611" s="5"/>
      <c r="B611" s="5"/>
      <c r="C611" s="1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</row>
    <row r="612">
      <c r="A612" s="5"/>
      <c r="B612" s="5"/>
      <c r="C612" s="1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</row>
    <row r="613">
      <c r="A613" s="5"/>
      <c r="B613" s="5"/>
      <c r="C613" s="1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</row>
    <row r="614">
      <c r="A614" s="5"/>
      <c r="B614" s="5"/>
      <c r="C614" s="1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</row>
    <row r="615">
      <c r="A615" s="5"/>
      <c r="B615" s="5"/>
      <c r="C615" s="1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</row>
    <row r="616">
      <c r="A616" s="5"/>
      <c r="B616" s="5"/>
      <c r="C616" s="1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</row>
    <row r="617">
      <c r="A617" s="5"/>
      <c r="B617" s="5"/>
      <c r="C617" s="1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</row>
    <row r="618">
      <c r="A618" s="5"/>
      <c r="B618" s="5"/>
      <c r="C618" s="1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</row>
    <row r="619">
      <c r="A619" s="5"/>
      <c r="B619" s="5"/>
      <c r="C619" s="1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</row>
    <row r="620">
      <c r="A620" s="5"/>
      <c r="B620" s="5"/>
      <c r="C620" s="1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</row>
    <row r="621">
      <c r="A621" s="5"/>
      <c r="B621" s="5"/>
      <c r="C621" s="1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</row>
    <row r="622">
      <c r="A622" s="5"/>
      <c r="B622" s="5"/>
      <c r="C622" s="1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</row>
    <row r="623">
      <c r="A623" s="5"/>
      <c r="B623" s="5"/>
      <c r="C623" s="1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</row>
    <row r="624">
      <c r="A624" s="5"/>
      <c r="B624" s="5"/>
      <c r="C624" s="1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</row>
    <row r="625">
      <c r="A625" s="5"/>
      <c r="B625" s="5"/>
      <c r="C625" s="1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</row>
    <row r="626">
      <c r="A626" s="5"/>
      <c r="B626" s="5"/>
      <c r="C626" s="1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</row>
    <row r="627">
      <c r="A627" s="5"/>
      <c r="B627" s="5"/>
      <c r="C627" s="1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</row>
    <row r="628">
      <c r="A628" s="5"/>
      <c r="B628" s="5"/>
      <c r="C628" s="1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</row>
    <row r="629">
      <c r="A629" s="5"/>
      <c r="B629" s="5"/>
      <c r="C629" s="1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</row>
    <row r="630">
      <c r="A630" s="5"/>
      <c r="B630" s="5"/>
      <c r="C630" s="1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</row>
    <row r="631">
      <c r="A631" s="5"/>
      <c r="B631" s="5"/>
      <c r="C631" s="1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</row>
    <row r="632">
      <c r="A632" s="5"/>
      <c r="B632" s="5"/>
      <c r="C632" s="1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</row>
    <row r="633">
      <c r="A633" s="5"/>
      <c r="B633" s="5"/>
      <c r="C633" s="1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</row>
    <row r="634">
      <c r="A634" s="5"/>
      <c r="B634" s="5"/>
      <c r="C634" s="1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</row>
    <row r="635">
      <c r="A635" s="5"/>
      <c r="B635" s="5"/>
      <c r="C635" s="1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</row>
    <row r="636">
      <c r="A636" s="5"/>
      <c r="B636" s="5"/>
      <c r="C636" s="1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</row>
    <row r="637">
      <c r="A637" s="5"/>
      <c r="B637" s="5"/>
      <c r="C637" s="1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</row>
    <row r="638">
      <c r="A638" s="5"/>
      <c r="B638" s="5"/>
      <c r="C638" s="1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</row>
    <row r="639">
      <c r="A639" s="5"/>
      <c r="B639" s="5"/>
      <c r="C639" s="1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</row>
    <row r="640">
      <c r="A640" s="5"/>
      <c r="B640" s="5"/>
      <c r="C640" s="1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</row>
    <row r="641">
      <c r="A641" s="5"/>
      <c r="B641" s="5"/>
      <c r="C641" s="1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</row>
    <row r="642">
      <c r="A642" s="5"/>
      <c r="B642" s="5"/>
      <c r="C642" s="1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</row>
    <row r="643">
      <c r="A643" s="5"/>
      <c r="B643" s="5"/>
      <c r="C643" s="1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</row>
    <row r="644">
      <c r="A644" s="5"/>
      <c r="B644" s="5"/>
      <c r="C644" s="1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</row>
    <row r="645">
      <c r="A645" s="5"/>
      <c r="B645" s="5"/>
      <c r="C645" s="1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</row>
    <row r="646">
      <c r="A646" s="5"/>
      <c r="B646" s="5"/>
      <c r="C646" s="1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</row>
    <row r="647">
      <c r="A647" s="5"/>
      <c r="B647" s="5"/>
      <c r="C647" s="1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</row>
    <row r="648">
      <c r="A648" s="5"/>
      <c r="B648" s="5"/>
      <c r="C648" s="1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</row>
    <row r="649">
      <c r="A649" s="5"/>
      <c r="B649" s="5"/>
      <c r="C649" s="1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</row>
    <row r="650">
      <c r="A650" s="5"/>
      <c r="B650" s="5"/>
      <c r="C650" s="1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</row>
    <row r="651">
      <c r="A651" s="5"/>
      <c r="B651" s="5"/>
      <c r="C651" s="1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</row>
    <row r="652">
      <c r="A652" s="5"/>
      <c r="B652" s="5"/>
      <c r="C652" s="1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</row>
    <row r="653">
      <c r="A653" s="5"/>
      <c r="B653" s="5"/>
      <c r="C653" s="1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</row>
    <row r="654">
      <c r="A654" s="5"/>
      <c r="B654" s="5"/>
      <c r="C654" s="1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</row>
    <row r="655">
      <c r="A655" s="5"/>
      <c r="B655" s="5"/>
      <c r="C655" s="1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</row>
    <row r="656">
      <c r="A656" s="5"/>
      <c r="B656" s="5"/>
      <c r="C656" s="1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</row>
    <row r="657">
      <c r="A657" s="5"/>
      <c r="B657" s="5"/>
      <c r="C657" s="1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</row>
    <row r="658">
      <c r="A658" s="5"/>
      <c r="B658" s="5"/>
      <c r="C658" s="1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</row>
    <row r="659">
      <c r="A659" s="5"/>
      <c r="B659" s="5"/>
      <c r="C659" s="1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</row>
    <row r="660">
      <c r="A660" s="5"/>
      <c r="B660" s="5"/>
      <c r="C660" s="1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</row>
    <row r="661">
      <c r="A661" s="5"/>
      <c r="B661" s="5"/>
      <c r="C661" s="1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</row>
    <row r="662">
      <c r="A662" s="5"/>
      <c r="B662" s="5"/>
      <c r="C662" s="1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</row>
    <row r="663">
      <c r="A663" s="5"/>
      <c r="B663" s="5"/>
      <c r="C663" s="1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</row>
    <row r="664">
      <c r="A664" s="5"/>
      <c r="B664" s="5"/>
      <c r="C664" s="1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</row>
    <row r="665">
      <c r="A665" s="5"/>
      <c r="B665" s="5"/>
      <c r="C665" s="1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</row>
    <row r="666">
      <c r="A666" s="5"/>
      <c r="B666" s="5"/>
      <c r="C666" s="1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</row>
    <row r="667">
      <c r="A667" s="5"/>
      <c r="B667" s="5"/>
      <c r="C667" s="1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</row>
    <row r="668">
      <c r="A668" s="5"/>
      <c r="B668" s="5"/>
      <c r="C668" s="1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</row>
    <row r="669">
      <c r="A669" s="5"/>
      <c r="B669" s="5"/>
      <c r="C669" s="1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</row>
    <row r="670">
      <c r="A670" s="5"/>
      <c r="B670" s="5"/>
      <c r="C670" s="1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</row>
    <row r="671">
      <c r="A671" s="5"/>
      <c r="B671" s="5"/>
      <c r="C671" s="1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</row>
    <row r="672">
      <c r="A672" s="5"/>
      <c r="B672" s="5"/>
      <c r="C672" s="1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</row>
    <row r="673">
      <c r="A673" s="5"/>
      <c r="B673" s="5"/>
      <c r="C673" s="1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</row>
    <row r="674">
      <c r="A674" s="5"/>
      <c r="B674" s="5"/>
      <c r="C674" s="1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</row>
    <row r="675">
      <c r="A675" s="5"/>
      <c r="B675" s="5"/>
      <c r="C675" s="1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</row>
    <row r="676">
      <c r="A676" s="5"/>
      <c r="B676" s="5"/>
      <c r="C676" s="1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</row>
    <row r="677">
      <c r="A677" s="5"/>
      <c r="B677" s="5"/>
      <c r="C677" s="1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</row>
    <row r="678">
      <c r="A678" s="5"/>
      <c r="B678" s="5"/>
      <c r="C678" s="1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</row>
    <row r="679">
      <c r="A679" s="5"/>
      <c r="B679" s="5"/>
      <c r="C679" s="1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</row>
    <row r="680">
      <c r="A680" s="5"/>
      <c r="B680" s="5"/>
      <c r="C680" s="1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</row>
    <row r="681">
      <c r="A681" s="5"/>
      <c r="B681" s="5"/>
      <c r="C681" s="1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</row>
    <row r="682">
      <c r="A682" s="5"/>
      <c r="B682" s="5"/>
      <c r="C682" s="1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</row>
    <row r="683">
      <c r="A683" s="5"/>
      <c r="B683" s="5"/>
      <c r="C683" s="1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</row>
    <row r="684">
      <c r="A684" s="5"/>
      <c r="B684" s="5"/>
      <c r="C684" s="1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</row>
    <row r="685">
      <c r="A685" s="5"/>
      <c r="B685" s="5"/>
      <c r="C685" s="1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</row>
    <row r="686">
      <c r="A686" s="5"/>
      <c r="B686" s="5"/>
      <c r="C686" s="1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</row>
    <row r="687">
      <c r="A687" s="5"/>
      <c r="B687" s="5"/>
      <c r="C687" s="1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</row>
    <row r="688">
      <c r="A688" s="5"/>
      <c r="B688" s="5"/>
      <c r="C688" s="1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</row>
    <row r="689">
      <c r="A689" s="5"/>
      <c r="B689" s="5"/>
      <c r="C689" s="1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</row>
    <row r="690">
      <c r="A690" s="5"/>
      <c r="B690" s="5"/>
      <c r="C690" s="1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</row>
    <row r="691">
      <c r="A691" s="5"/>
      <c r="B691" s="5"/>
      <c r="C691" s="1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</row>
    <row r="692">
      <c r="A692" s="5"/>
      <c r="B692" s="5"/>
      <c r="C692" s="1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</row>
    <row r="693">
      <c r="A693" s="5"/>
      <c r="B693" s="5"/>
      <c r="C693" s="1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</row>
    <row r="694">
      <c r="A694" s="5"/>
      <c r="B694" s="5"/>
      <c r="C694" s="1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</row>
    <row r="695">
      <c r="A695" s="5"/>
      <c r="B695" s="5"/>
      <c r="C695" s="1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</row>
    <row r="696">
      <c r="A696" s="5"/>
      <c r="B696" s="5"/>
      <c r="C696" s="1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</row>
    <row r="697">
      <c r="A697" s="5"/>
      <c r="B697" s="5"/>
      <c r="C697" s="1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</row>
    <row r="698">
      <c r="A698" s="5"/>
      <c r="B698" s="5"/>
      <c r="C698" s="1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</row>
    <row r="699">
      <c r="A699" s="5"/>
      <c r="B699" s="5"/>
      <c r="C699" s="1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</row>
    <row r="700">
      <c r="A700" s="5"/>
      <c r="B700" s="5"/>
      <c r="C700" s="1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</row>
    <row r="701">
      <c r="A701" s="5"/>
      <c r="B701" s="5"/>
      <c r="C701" s="1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</row>
    <row r="702">
      <c r="A702" s="5"/>
      <c r="B702" s="5"/>
      <c r="C702" s="1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</row>
    <row r="703">
      <c r="A703" s="5"/>
      <c r="B703" s="5"/>
      <c r="C703" s="1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</row>
    <row r="704">
      <c r="A704" s="5"/>
      <c r="B704" s="5"/>
      <c r="C704" s="1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</row>
    <row r="705">
      <c r="A705" s="5"/>
      <c r="B705" s="5"/>
      <c r="C705" s="1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</row>
    <row r="706">
      <c r="A706" s="5"/>
      <c r="B706" s="5"/>
      <c r="C706" s="1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</row>
    <row r="707">
      <c r="A707" s="5"/>
      <c r="B707" s="5"/>
      <c r="C707" s="1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</row>
    <row r="708">
      <c r="A708" s="5"/>
      <c r="B708" s="5"/>
      <c r="C708" s="1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</row>
    <row r="709">
      <c r="A709" s="5"/>
      <c r="B709" s="5"/>
      <c r="C709" s="1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</row>
    <row r="710">
      <c r="A710" s="5"/>
      <c r="B710" s="5"/>
      <c r="C710" s="1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</row>
    <row r="711">
      <c r="A711" s="5"/>
      <c r="B711" s="5"/>
      <c r="C711" s="1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</row>
    <row r="712">
      <c r="A712" s="5"/>
      <c r="B712" s="5"/>
      <c r="C712" s="1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</row>
    <row r="713">
      <c r="A713" s="5"/>
      <c r="B713" s="5"/>
      <c r="C713" s="1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</row>
    <row r="714">
      <c r="A714" s="5"/>
      <c r="B714" s="5"/>
      <c r="C714" s="1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</row>
    <row r="715">
      <c r="A715" s="5"/>
      <c r="B715" s="5"/>
      <c r="C715" s="1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</row>
    <row r="716">
      <c r="A716" s="5"/>
      <c r="B716" s="5"/>
      <c r="C716" s="1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</row>
    <row r="717">
      <c r="A717" s="5"/>
      <c r="B717" s="5"/>
      <c r="C717" s="1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</row>
    <row r="718">
      <c r="A718" s="5"/>
      <c r="B718" s="5"/>
      <c r="C718" s="1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</row>
    <row r="719">
      <c r="A719" s="5"/>
      <c r="B719" s="5"/>
      <c r="C719" s="1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</row>
    <row r="720">
      <c r="A720" s="5"/>
      <c r="B720" s="5"/>
      <c r="C720" s="1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</row>
    <row r="721">
      <c r="A721" s="5"/>
      <c r="B721" s="5"/>
      <c r="C721" s="1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</row>
    <row r="722">
      <c r="A722" s="5"/>
      <c r="B722" s="5"/>
      <c r="C722" s="1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</row>
    <row r="723">
      <c r="A723" s="5"/>
      <c r="B723" s="5"/>
      <c r="C723" s="1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</row>
    <row r="724">
      <c r="A724" s="5"/>
      <c r="B724" s="5"/>
      <c r="C724" s="1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</row>
    <row r="725">
      <c r="A725" s="5"/>
      <c r="B725" s="5"/>
      <c r="C725" s="1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</row>
    <row r="726">
      <c r="A726" s="5"/>
      <c r="B726" s="5"/>
      <c r="C726" s="1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</row>
    <row r="727">
      <c r="A727" s="5"/>
      <c r="B727" s="5"/>
      <c r="C727" s="1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</row>
    <row r="728">
      <c r="A728" s="5"/>
      <c r="B728" s="5"/>
      <c r="C728" s="1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</row>
    <row r="729">
      <c r="A729" s="5"/>
      <c r="B729" s="5"/>
      <c r="C729" s="1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</row>
    <row r="730">
      <c r="A730" s="5"/>
      <c r="B730" s="5"/>
      <c r="C730" s="1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</row>
    <row r="731">
      <c r="A731" s="5"/>
      <c r="B731" s="5"/>
      <c r="C731" s="1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</row>
    <row r="732">
      <c r="A732" s="5"/>
      <c r="B732" s="5"/>
      <c r="C732" s="1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</row>
    <row r="733">
      <c r="A733" s="5"/>
      <c r="B733" s="5"/>
      <c r="C733" s="1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</row>
    <row r="734">
      <c r="A734" s="5"/>
      <c r="B734" s="5"/>
      <c r="C734" s="1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</row>
    <row r="735">
      <c r="A735" s="5"/>
      <c r="B735" s="5"/>
      <c r="C735" s="1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</row>
    <row r="736">
      <c r="A736" s="5"/>
      <c r="B736" s="5"/>
      <c r="C736" s="1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</row>
    <row r="737">
      <c r="A737" s="5"/>
      <c r="B737" s="5"/>
      <c r="C737" s="1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</row>
    <row r="738">
      <c r="A738" s="5"/>
      <c r="B738" s="5"/>
      <c r="C738" s="1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</row>
    <row r="739">
      <c r="A739" s="5"/>
      <c r="B739" s="5"/>
      <c r="C739" s="1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</row>
    <row r="740">
      <c r="A740" s="5"/>
      <c r="B740" s="5"/>
      <c r="C740" s="1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</row>
    <row r="741">
      <c r="A741" s="5"/>
      <c r="B741" s="5"/>
      <c r="C741" s="1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</row>
    <row r="742">
      <c r="A742" s="5"/>
      <c r="B742" s="5"/>
      <c r="C742" s="1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</row>
    <row r="743">
      <c r="A743" s="5"/>
      <c r="B743" s="5"/>
      <c r="C743" s="1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</row>
    <row r="744">
      <c r="A744" s="5"/>
      <c r="B744" s="5"/>
      <c r="C744" s="1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</row>
    <row r="745">
      <c r="A745" s="5"/>
      <c r="B745" s="5"/>
      <c r="C745" s="1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</row>
    <row r="746">
      <c r="A746" s="5"/>
      <c r="B746" s="5"/>
      <c r="C746" s="1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</row>
    <row r="747">
      <c r="A747" s="5"/>
      <c r="B747" s="5"/>
      <c r="C747" s="1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</row>
    <row r="748">
      <c r="A748" s="5"/>
      <c r="B748" s="5"/>
      <c r="C748" s="1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</row>
    <row r="749">
      <c r="A749" s="5"/>
      <c r="B749" s="5"/>
      <c r="C749" s="1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</row>
    <row r="750">
      <c r="A750" s="5"/>
      <c r="B750" s="5"/>
      <c r="C750" s="1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</row>
    <row r="751">
      <c r="A751" s="5"/>
      <c r="B751" s="5"/>
      <c r="C751" s="1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</row>
    <row r="752">
      <c r="A752" s="5"/>
      <c r="B752" s="5"/>
      <c r="C752" s="1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</row>
    <row r="753">
      <c r="A753" s="5"/>
      <c r="B753" s="5"/>
      <c r="C753" s="1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</row>
    <row r="754">
      <c r="A754" s="5"/>
      <c r="B754" s="5"/>
      <c r="C754" s="1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</row>
    <row r="755">
      <c r="A755" s="5"/>
      <c r="B755" s="5"/>
      <c r="C755" s="1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</row>
    <row r="756">
      <c r="A756" s="5"/>
      <c r="B756" s="5"/>
      <c r="C756" s="1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</row>
    <row r="757">
      <c r="A757" s="5"/>
      <c r="B757" s="5"/>
      <c r="C757" s="1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</row>
    <row r="758">
      <c r="A758" s="5"/>
      <c r="B758" s="5"/>
      <c r="C758" s="1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</row>
    <row r="759">
      <c r="A759" s="5"/>
      <c r="B759" s="5"/>
      <c r="C759" s="1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</row>
    <row r="760">
      <c r="A760" s="5"/>
      <c r="B760" s="5"/>
      <c r="C760" s="1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</row>
    <row r="761">
      <c r="A761" s="5"/>
      <c r="B761" s="5"/>
      <c r="C761" s="1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</row>
    <row r="762">
      <c r="A762" s="5"/>
      <c r="B762" s="5"/>
      <c r="C762" s="1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</row>
    <row r="763">
      <c r="A763" s="5"/>
      <c r="B763" s="5"/>
      <c r="C763" s="1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</row>
    <row r="764">
      <c r="A764" s="5"/>
      <c r="B764" s="5"/>
      <c r="C764" s="1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</row>
    <row r="765">
      <c r="A765" s="5"/>
      <c r="B765" s="5"/>
      <c r="C765" s="1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</row>
    <row r="766">
      <c r="A766" s="5"/>
      <c r="B766" s="5"/>
      <c r="C766" s="1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</row>
    <row r="767">
      <c r="A767" s="5"/>
      <c r="B767" s="5"/>
      <c r="C767" s="1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</row>
    <row r="768">
      <c r="A768" s="5"/>
      <c r="B768" s="5"/>
      <c r="C768" s="1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</row>
    <row r="769">
      <c r="A769" s="5"/>
      <c r="B769" s="5"/>
      <c r="C769" s="1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</row>
    <row r="770">
      <c r="A770" s="5"/>
      <c r="B770" s="5"/>
      <c r="C770" s="1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</row>
    <row r="771">
      <c r="A771" s="5"/>
      <c r="B771" s="5"/>
      <c r="C771" s="1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</row>
    <row r="772">
      <c r="A772" s="5"/>
      <c r="B772" s="5"/>
      <c r="C772" s="1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</row>
    <row r="773">
      <c r="A773" s="5"/>
      <c r="B773" s="5"/>
      <c r="C773" s="1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</row>
    <row r="774">
      <c r="A774" s="5"/>
      <c r="B774" s="5"/>
      <c r="C774" s="1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</row>
    <row r="775">
      <c r="A775" s="5"/>
      <c r="B775" s="5"/>
      <c r="C775" s="1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</row>
    <row r="776">
      <c r="A776" s="5"/>
      <c r="B776" s="5"/>
      <c r="C776" s="1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</row>
    <row r="777">
      <c r="A777" s="5"/>
      <c r="B777" s="5"/>
      <c r="C777" s="1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</row>
    <row r="778">
      <c r="A778" s="5"/>
      <c r="B778" s="5"/>
      <c r="C778" s="1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</row>
    <row r="779">
      <c r="A779" s="5"/>
      <c r="B779" s="5"/>
      <c r="C779" s="1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</row>
    <row r="780">
      <c r="A780" s="5"/>
      <c r="B780" s="5"/>
      <c r="C780" s="1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</row>
    <row r="781">
      <c r="A781" s="5"/>
      <c r="B781" s="5"/>
      <c r="C781" s="1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</row>
    <row r="782">
      <c r="A782" s="5"/>
      <c r="B782" s="5"/>
      <c r="C782" s="1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</row>
    <row r="783">
      <c r="A783" s="5"/>
      <c r="B783" s="5"/>
      <c r="C783" s="1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</row>
    <row r="784">
      <c r="A784" s="5"/>
      <c r="B784" s="5"/>
      <c r="C784" s="1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</row>
    <row r="785">
      <c r="A785" s="5"/>
      <c r="B785" s="5"/>
      <c r="C785" s="1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</row>
    <row r="786">
      <c r="A786" s="5"/>
      <c r="B786" s="5"/>
      <c r="C786" s="1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</row>
    <row r="787">
      <c r="A787" s="5"/>
      <c r="B787" s="5"/>
      <c r="C787" s="1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</row>
    <row r="788">
      <c r="A788" s="5"/>
      <c r="B788" s="5"/>
      <c r="C788" s="1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</row>
    <row r="789">
      <c r="A789" s="5"/>
      <c r="B789" s="5"/>
      <c r="C789" s="1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</row>
    <row r="790">
      <c r="A790" s="5"/>
      <c r="B790" s="5"/>
      <c r="C790" s="1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</row>
    <row r="791">
      <c r="A791" s="5"/>
      <c r="B791" s="5"/>
      <c r="C791" s="1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</row>
    <row r="792">
      <c r="A792" s="5"/>
      <c r="B792" s="5"/>
      <c r="C792" s="1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</row>
    <row r="793">
      <c r="A793" s="5"/>
      <c r="B793" s="5"/>
      <c r="C793" s="1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</row>
    <row r="794">
      <c r="A794" s="5"/>
      <c r="B794" s="5"/>
      <c r="C794" s="1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</row>
    <row r="795">
      <c r="A795" s="5"/>
      <c r="B795" s="5"/>
      <c r="C795" s="1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</row>
    <row r="796">
      <c r="A796" s="5"/>
      <c r="B796" s="5"/>
      <c r="C796" s="1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</row>
    <row r="797">
      <c r="A797" s="5"/>
      <c r="B797" s="5"/>
      <c r="C797" s="1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</row>
    <row r="798">
      <c r="A798" s="5"/>
      <c r="B798" s="5"/>
      <c r="C798" s="1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</row>
    <row r="799">
      <c r="A799" s="5"/>
      <c r="B799" s="5"/>
      <c r="C799" s="1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</row>
    <row r="800">
      <c r="A800" s="5"/>
      <c r="B800" s="5"/>
      <c r="C800" s="1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</row>
    <row r="801">
      <c r="A801" s="5"/>
      <c r="B801" s="5"/>
      <c r="C801" s="1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</row>
    <row r="802">
      <c r="A802" s="5"/>
      <c r="B802" s="5"/>
      <c r="C802" s="1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</row>
    <row r="803">
      <c r="A803" s="5"/>
      <c r="B803" s="5"/>
      <c r="C803" s="1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</row>
    <row r="804">
      <c r="A804" s="5"/>
      <c r="B804" s="5"/>
      <c r="C804" s="1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</row>
    <row r="805">
      <c r="A805" s="5"/>
      <c r="B805" s="5"/>
      <c r="C805" s="1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</row>
    <row r="806">
      <c r="A806" s="5"/>
      <c r="B806" s="5"/>
      <c r="C806" s="1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</row>
    <row r="807">
      <c r="A807" s="5"/>
      <c r="B807" s="5"/>
      <c r="C807" s="1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</row>
    <row r="808">
      <c r="A808" s="5"/>
      <c r="B808" s="5"/>
      <c r="C808" s="1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</row>
    <row r="809">
      <c r="A809" s="5"/>
      <c r="B809" s="5"/>
      <c r="C809" s="1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</row>
    <row r="810">
      <c r="A810" s="5"/>
      <c r="B810" s="5"/>
      <c r="C810" s="1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</row>
    <row r="811">
      <c r="A811" s="5"/>
      <c r="B811" s="5"/>
      <c r="C811" s="1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</row>
    <row r="812">
      <c r="A812" s="5"/>
      <c r="B812" s="5"/>
      <c r="C812" s="1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</row>
    <row r="813">
      <c r="A813" s="5"/>
      <c r="B813" s="5"/>
      <c r="C813" s="1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</row>
    <row r="814">
      <c r="A814" s="5"/>
      <c r="B814" s="5"/>
      <c r="C814" s="1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</row>
    <row r="815">
      <c r="A815" s="5"/>
      <c r="B815" s="5"/>
      <c r="C815" s="1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</row>
    <row r="816">
      <c r="A816" s="5"/>
      <c r="B816" s="5"/>
      <c r="C816" s="1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</row>
    <row r="817">
      <c r="A817" s="5"/>
      <c r="B817" s="5"/>
      <c r="C817" s="1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</row>
    <row r="818">
      <c r="A818" s="5"/>
      <c r="B818" s="5"/>
      <c r="C818" s="1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</row>
    <row r="819">
      <c r="A819" s="5"/>
      <c r="B819" s="5"/>
      <c r="C819" s="1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</row>
    <row r="820">
      <c r="A820" s="5"/>
      <c r="B820" s="5"/>
      <c r="C820" s="1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</row>
    <row r="821">
      <c r="A821" s="5"/>
      <c r="B821" s="5"/>
      <c r="C821" s="1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</row>
    <row r="822">
      <c r="A822" s="5"/>
      <c r="B822" s="5"/>
      <c r="C822" s="1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</row>
    <row r="823">
      <c r="A823" s="5"/>
      <c r="B823" s="5"/>
      <c r="C823" s="1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</row>
    <row r="824">
      <c r="A824" s="5"/>
      <c r="B824" s="5"/>
      <c r="C824" s="1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</row>
    <row r="825">
      <c r="A825" s="5"/>
      <c r="B825" s="5"/>
      <c r="C825" s="1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</row>
    <row r="826">
      <c r="A826" s="5"/>
      <c r="B826" s="5"/>
      <c r="C826" s="1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</row>
    <row r="827">
      <c r="A827" s="5"/>
      <c r="B827" s="5"/>
      <c r="C827" s="1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</row>
    <row r="828">
      <c r="A828" s="5"/>
      <c r="B828" s="5"/>
      <c r="C828" s="1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</row>
    <row r="829">
      <c r="A829" s="5"/>
      <c r="B829" s="5"/>
      <c r="C829" s="1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</row>
    <row r="830">
      <c r="A830" s="5"/>
      <c r="B830" s="5"/>
      <c r="C830" s="1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</row>
    <row r="831">
      <c r="A831" s="5"/>
      <c r="B831" s="5"/>
      <c r="C831" s="1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</row>
    <row r="832">
      <c r="A832" s="5"/>
      <c r="B832" s="5"/>
      <c r="C832" s="1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</row>
    <row r="833">
      <c r="A833" s="5"/>
      <c r="B833" s="5"/>
      <c r="C833" s="1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</row>
    <row r="834">
      <c r="A834" s="5"/>
      <c r="B834" s="5"/>
      <c r="C834" s="1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</row>
    <row r="835">
      <c r="A835" s="5"/>
      <c r="B835" s="5"/>
      <c r="C835" s="1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</row>
    <row r="836">
      <c r="A836" s="5"/>
      <c r="B836" s="5"/>
      <c r="C836" s="1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</row>
    <row r="837">
      <c r="A837" s="5"/>
      <c r="B837" s="5"/>
      <c r="C837" s="1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</row>
    <row r="838">
      <c r="A838" s="5"/>
      <c r="B838" s="5"/>
      <c r="C838" s="1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</row>
    <row r="839">
      <c r="A839" s="5"/>
      <c r="B839" s="5"/>
      <c r="C839" s="1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</row>
    <row r="840">
      <c r="A840" s="5"/>
      <c r="B840" s="5"/>
      <c r="C840" s="1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</row>
    <row r="841">
      <c r="A841" s="5"/>
      <c r="B841" s="5"/>
      <c r="C841" s="1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</row>
    <row r="842">
      <c r="A842" s="5"/>
      <c r="B842" s="5"/>
      <c r="C842" s="1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</row>
    <row r="843">
      <c r="A843" s="5"/>
      <c r="B843" s="5"/>
      <c r="C843" s="1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</row>
    <row r="844">
      <c r="A844" s="5"/>
      <c r="B844" s="5"/>
      <c r="C844" s="1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</row>
    <row r="845">
      <c r="A845" s="5"/>
      <c r="B845" s="5"/>
      <c r="C845" s="1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</row>
    <row r="846">
      <c r="A846" s="5"/>
      <c r="B846" s="5"/>
      <c r="C846" s="1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</row>
    <row r="847">
      <c r="A847" s="5"/>
      <c r="B847" s="5"/>
      <c r="C847" s="1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</row>
    <row r="848">
      <c r="A848" s="5"/>
      <c r="B848" s="5"/>
      <c r="C848" s="1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</row>
    <row r="849">
      <c r="A849" s="5"/>
      <c r="B849" s="5"/>
      <c r="C849" s="1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</row>
    <row r="850">
      <c r="A850" s="5"/>
      <c r="B850" s="5"/>
      <c r="C850" s="1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</row>
    <row r="851">
      <c r="A851" s="5"/>
      <c r="B851" s="5"/>
      <c r="C851" s="1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</row>
    <row r="852">
      <c r="A852" s="5"/>
      <c r="B852" s="5"/>
      <c r="C852" s="1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</row>
    <row r="853">
      <c r="A853" s="5"/>
      <c r="B853" s="5"/>
      <c r="C853" s="1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</row>
    <row r="854">
      <c r="A854" s="5"/>
      <c r="B854" s="5"/>
      <c r="C854" s="1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</row>
    <row r="855">
      <c r="A855" s="5"/>
      <c r="B855" s="5"/>
      <c r="C855" s="1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</row>
    <row r="856">
      <c r="A856" s="5"/>
      <c r="B856" s="5"/>
      <c r="C856" s="1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</row>
    <row r="857">
      <c r="A857" s="5"/>
      <c r="B857" s="5"/>
      <c r="C857" s="1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</row>
    <row r="858">
      <c r="A858" s="5"/>
      <c r="B858" s="5"/>
      <c r="C858" s="1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</row>
    <row r="859">
      <c r="A859" s="5"/>
      <c r="B859" s="5"/>
      <c r="C859" s="1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</row>
    <row r="860">
      <c r="A860" s="5"/>
      <c r="B860" s="5"/>
      <c r="C860" s="1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</row>
    <row r="861">
      <c r="A861" s="5"/>
      <c r="B861" s="5"/>
      <c r="C861" s="1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</row>
    <row r="862">
      <c r="A862" s="5"/>
      <c r="B862" s="5"/>
      <c r="C862" s="1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</row>
    <row r="863">
      <c r="A863" s="5"/>
      <c r="B863" s="5"/>
      <c r="C863" s="1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</row>
    <row r="864">
      <c r="A864" s="5"/>
      <c r="B864" s="5"/>
      <c r="C864" s="1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</row>
    <row r="865">
      <c r="A865" s="5"/>
      <c r="B865" s="5"/>
      <c r="C865" s="1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</row>
    <row r="866">
      <c r="A866" s="5"/>
      <c r="B866" s="5"/>
      <c r="C866" s="1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</row>
    <row r="867">
      <c r="A867" s="5"/>
      <c r="B867" s="5"/>
      <c r="C867" s="1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</row>
    <row r="868">
      <c r="A868" s="5"/>
      <c r="B868" s="5"/>
      <c r="C868" s="1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</row>
    <row r="869">
      <c r="A869" s="5"/>
      <c r="B869" s="5"/>
      <c r="C869" s="1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</row>
    <row r="870">
      <c r="A870" s="5"/>
      <c r="B870" s="5"/>
      <c r="C870" s="1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</row>
    <row r="871">
      <c r="A871" s="5"/>
      <c r="B871" s="5"/>
      <c r="C871" s="1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</row>
    <row r="872">
      <c r="A872" s="5"/>
      <c r="B872" s="5"/>
      <c r="C872" s="1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</row>
    <row r="873">
      <c r="A873" s="5"/>
      <c r="B873" s="5"/>
      <c r="C873" s="1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</row>
    <row r="874">
      <c r="A874" s="5"/>
      <c r="B874" s="5"/>
      <c r="C874" s="1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</row>
    <row r="875">
      <c r="A875" s="5"/>
      <c r="B875" s="5"/>
      <c r="C875" s="1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</row>
    <row r="876">
      <c r="A876" s="5"/>
      <c r="B876" s="5"/>
      <c r="C876" s="1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</row>
    <row r="877">
      <c r="A877" s="5"/>
      <c r="B877" s="5"/>
      <c r="C877" s="1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</row>
    <row r="878">
      <c r="A878" s="5"/>
      <c r="B878" s="5"/>
      <c r="C878" s="1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</row>
    <row r="879">
      <c r="A879" s="5"/>
      <c r="B879" s="5"/>
      <c r="C879" s="1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</row>
    <row r="880">
      <c r="A880" s="5"/>
      <c r="B880" s="5"/>
      <c r="C880" s="1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</row>
    <row r="881">
      <c r="A881" s="5"/>
      <c r="B881" s="5"/>
      <c r="C881" s="1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</row>
    <row r="882">
      <c r="A882" s="5"/>
      <c r="B882" s="5"/>
      <c r="C882" s="1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</row>
    <row r="883">
      <c r="A883" s="5"/>
      <c r="B883" s="5"/>
      <c r="C883" s="1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</row>
    <row r="884">
      <c r="A884" s="5"/>
      <c r="B884" s="5"/>
      <c r="C884" s="1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</row>
    <row r="885">
      <c r="A885" s="5"/>
      <c r="B885" s="5"/>
      <c r="C885" s="1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</row>
    <row r="886">
      <c r="A886" s="5"/>
      <c r="B886" s="5"/>
      <c r="C886" s="1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</row>
    <row r="887">
      <c r="A887" s="5"/>
      <c r="B887" s="5"/>
      <c r="C887" s="1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</row>
    <row r="888">
      <c r="A888" s="5"/>
      <c r="B888" s="5"/>
      <c r="C888" s="1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</row>
    <row r="889">
      <c r="A889" s="5"/>
      <c r="B889" s="5"/>
      <c r="C889" s="1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</row>
    <row r="890">
      <c r="A890" s="5"/>
      <c r="B890" s="5"/>
      <c r="C890" s="1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</row>
    <row r="891">
      <c r="A891" s="5"/>
      <c r="B891" s="5"/>
      <c r="C891" s="1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</row>
    <row r="892">
      <c r="A892" s="5"/>
      <c r="B892" s="5"/>
      <c r="C892" s="1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</row>
    <row r="893">
      <c r="A893" s="5"/>
      <c r="B893" s="5"/>
      <c r="C893" s="1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</row>
    <row r="894">
      <c r="A894" s="5"/>
      <c r="B894" s="5"/>
      <c r="C894" s="1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</row>
    <row r="895">
      <c r="A895" s="5"/>
      <c r="B895" s="5"/>
      <c r="C895" s="1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</row>
    <row r="896">
      <c r="A896" s="5"/>
      <c r="B896" s="5"/>
      <c r="C896" s="1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</row>
    <row r="897">
      <c r="A897" s="5"/>
      <c r="B897" s="5"/>
      <c r="C897" s="1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</row>
    <row r="898">
      <c r="A898" s="5"/>
      <c r="B898" s="5"/>
      <c r="C898" s="1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</row>
    <row r="899">
      <c r="A899" s="5"/>
      <c r="B899" s="5"/>
      <c r="C899" s="1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</row>
    <row r="900">
      <c r="A900" s="5"/>
      <c r="B900" s="5"/>
      <c r="C900" s="1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</row>
    <row r="901">
      <c r="A901" s="5"/>
      <c r="B901" s="5"/>
      <c r="C901" s="1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</row>
    <row r="902">
      <c r="A902" s="5"/>
      <c r="B902" s="5"/>
      <c r="C902" s="1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</row>
    <row r="903">
      <c r="A903" s="5"/>
      <c r="B903" s="5"/>
      <c r="C903" s="1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</row>
    <row r="904">
      <c r="A904" s="5"/>
      <c r="B904" s="5"/>
      <c r="C904" s="1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</row>
    <row r="905">
      <c r="A905" s="5"/>
      <c r="B905" s="5"/>
      <c r="C905" s="1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</row>
    <row r="906">
      <c r="A906" s="5"/>
      <c r="B906" s="5"/>
      <c r="C906" s="1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</row>
    <row r="907">
      <c r="A907" s="5"/>
      <c r="B907" s="5"/>
      <c r="C907" s="1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</row>
    <row r="908">
      <c r="A908" s="5"/>
      <c r="B908" s="5"/>
      <c r="C908" s="1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</row>
    <row r="909">
      <c r="A909" s="5"/>
      <c r="B909" s="5"/>
      <c r="C909" s="1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</row>
    <row r="910">
      <c r="A910" s="5"/>
      <c r="B910" s="5"/>
      <c r="C910" s="1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</row>
    <row r="911">
      <c r="A911" s="5"/>
      <c r="B911" s="5"/>
      <c r="C911" s="1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</row>
    <row r="912">
      <c r="A912" s="5"/>
      <c r="B912" s="5"/>
      <c r="C912" s="1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</row>
    <row r="913">
      <c r="A913" s="5"/>
      <c r="B913" s="5"/>
      <c r="C913" s="1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</row>
    <row r="914">
      <c r="A914" s="5"/>
      <c r="B914" s="5"/>
      <c r="C914" s="1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</row>
    <row r="915">
      <c r="A915" s="5"/>
      <c r="B915" s="5"/>
      <c r="C915" s="1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</row>
    <row r="916">
      <c r="A916" s="5"/>
      <c r="B916" s="5"/>
      <c r="C916" s="1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</row>
    <row r="917">
      <c r="A917" s="5"/>
      <c r="B917" s="5"/>
      <c r="C917" s="1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</row>
    <row r="918">
      <c r="A918" s="5"/>
      <c r="B918" s="5"/>
      <c r="C918" s="1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</row>
    <row r="919">
      <c r="A919" s="5"/>
      <c r="B919" s="5"/>
      <c r="C919" s="1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</row>
    <row r="920">
      <c r="A920" s="5"/>
      <c r="B920" s="5"/>
      <c r="C920" s="1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</row>
    <row r="921">
      <c r="A921" s="5"/>
      <c r="B921" s="5"/>
      <c r="C921" s="1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</row>
    <row r="922">
      <c r="A922" s="5"/>
      <c r="B922" s="5"/>
      <c r="C922" s="1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</row>
    <row r="923">
      <c r="A923" s="5"/>
      <c r="B923" s="5"/>
      <c r="C923" s="1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</row>
    <row r="924">
      <c r="A924" s="5"/>
      <c r="B924" s="5"/>
      <c r="C924" s="1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</row>
    <row r="925">
      <c r="A925" s="5"/>
      <c r="B925" s="5"/>
      <c r="C925" s="1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</row>
    <row r="926">
      <c r="A926" s="5"/>
      <c r="B926" s="5"/>
      <c r="C926" s="1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</row>
    <row r="927">
      <c r="A927" s="5"/>
      <c r="B927" s="5"/>
      <c r="C927" s="1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</row>
    <row r="928">
      <c r="A928" s="5"/>
      <c r="B928" s="5"/>
      <c r="C928" s="1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</row>
    <row r="929">
      <c r="A929" s="5"/>
      <c r="B929" s="5"/>
      <c r="C929" s="1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</row>
    <row r="930">
      <c r="A930" s="5"/>
      <c r="B930" s="5"/>
      <c r="C930" s="1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</row>
    <row r="931">
      <c r="A931" s="5"/>
      <c r="B931" s="5"/>
      <c r="C931" s="1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</row>
    <row r="932">
      <c r="A932" s="5"/>
      <c r="B932" s="5"/>
      <c r="C932" s="1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</row>
    <row r="933">
      <c r="A933" s="5"/>
      <c r="B933" s="5"/>
      <c r="C933" s="1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</row>
    <row r="934">
      <c r="A934" s="5"/>
      <c r="B934" s="5"/>
      <c r="C934" s="1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</row>
    <row r="935">
      <c r="A935" s="5"/>
      <c r="B935" s="5"/>
      <c r="C935" s="1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</row>
    <row r="936">
      <c r="A936" s="5"/>
      <c r="B936" s="5"/>
      <c r="C936" s="1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</row>
    <row r="937">
      <c r="A937" s="5"/>
      <c r="B937" s="5"/>
      <c r="C937" s="1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</row>
    <row r="938">
      <c r="A938" s="5"/>
      <c r="B938" s="5"/>
      <c r="C938" s="1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</row>
    <row r="939">
      <c r="A939" s="5"/>
      <c r="B939" s="5"/>
      <c r="C939" s="1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</row>
    <row r="940">
      <c r="A940" s="5"/>
      <c r="B940" s="5"/>
      <c r="C940" s="1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</row>
    <row r="941">
      <c r="A941" s="5"/>
      <c r="B941" s="5"/>
      <c r="C941" s="1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</row>
    <row r="942">
      <c r="A942" s="5"/>
      <c r="B942" s="5"/>
      <c r="C942" s="1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</row>
    <row r="943">
      <c r="A943" s="5"/>
      <c r="B943" s="5"/>
      <c r="C943" s="1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</row>
    <row r="944">
      <c r="A944" s="5"/>
      <c r="B944" s="5"/>
      <c r="C944" s="1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</row>
    <row r="945">
      <c r="A945" s="5"/>
      <c r="B945" s="5"/>
      <c r="C945" s="1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</row>
    <row r="946">
      <c r="A946" s="5"/>
      <c r="B946" s="5"/>
      <c r="C946" s="1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</row>
    <row r="947">
      <c r="A947" s="5"/>
      <c r="B947" s="5"/>
      <c r="C947" s="1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</row>
    <row r="948">
      <c r="A948" s="5"/>
      <c r="B948" s="5"/>
      <c r="C948" s="1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</row>
    <row r="949">
      <c r="A949" s="5"/>
      <c r="B949" s="5"/>
      <c r="C949" s="1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</row>
    <row r="950">
      <c r="A950" s="5"/>
      <c r="B950" s="5"/>
      <c r="C950" s="1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</row>
    <row r="951">
      <c r="A951" s="5"/>
      <c r="B951" s="5"/>
      <c r="C951" s="1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</row>
    <row r="952">
      <c r="A952" s="5"/>
      <c r="B952" s="5"/>
      <c r="C952" s="1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</row>
    <row r="953">
      <c r="A953" s="5"/>
      <c r="B953" s="5"/>
      <c r="C953" s="1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</row>
    <row r="954">
      <c r="A954" s="5"/>
      <c r="B954" s="5"/>
      <c r="C954" s="1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</row>
    <row r="955">
      <c r="A955" s="5"/>
      <c r="B955" s="5"/>
      <c r="C955" s="1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</row>
    <row r="956">
      <c r="A956" s="5"/>
      <c r="B956" s="5"/>
      <c r="C956" s="1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</row>
    <row r="957">
      <c r="A957" s="5"/>
      <c r="B957" s="5"/>
      <c r="C957" s="1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</row>
    <row r="958">
      <c r="A958" s="5"/>
      <c r="B958" s="5"/>
      <c r="C958" s="1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</row>
    <row r="959">
      <c r="A959" s="5"/>
      <c r="B959" s="5"/>
      <c r="C959" s="1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</row>
    <row r="960">
      <c r="A960" s="5"/>
      <c r="B960" s="5"/>
      <c r="C960" s="1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</row>
    <row r="961">
      <c r="A961" s="5"/>
      <c r="B961" s="5"/>
      <c r="C961" s="1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</row>
    <row r="962">
      <c r="A962" s="5"/>
      <c r="B962" s="5"/>
      <c r="C962" s="1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</row>
    <row r="963">
      <c r="A963" s="5"/>
      <c r="B963" s="5"/>
      <c r="C963" s="1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</row>
    <row r="964">
      <c r="A964" s="5"/>
      <c r="B964" s="5"/>
      <c r="C964" s="1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</row>
    <row r="965">
      <c r="A965" s="5"/>
      <c r="B965" s="5"/>
      <c r="C965" s="1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</row>
    <row r="966">
      <c r="A966" s="5"/>
      <c r="B966" s="5"/>
      <c r="C966" s="1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</row>
    <row r="967">
      <c r="A967" s="5"/>
      <c r="B967" s="5"/>
      <c r="C967" s="1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</row>
    <row r="968">
      <c r="A968" s="5"/>
      <c r="B968" s="5"/>
      <c r="C968" s="1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</row>
    <row r="969">
      <c r="A969" s="5"/>
      <c r="B969" s="5"/>
      <c r="C969" s="1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</row>
    <row r="970">
      <c r="A970" s="5"/>
      <c r="B970" s="5"/>
      <c r="C970" s="1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</row>
    <row r="971">
      <c r="A971" s="5"/>
      <c r="B971" s="5"/>
      <c r="C971" s="1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</row>
    <row r="972">
      <c r="A972" s="5"/>
      <c r="B972" s="5"/>
      <c r="C972" s="1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</row>
    <row r="973">
      <c r="A973" s="5"/>
      <c r="B973" s="5"/>
      <c r="C973" s="1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</row>
    <row r="974">
      <c r="A974" s="5"/>
      <c r="B974" s="5"/>
      <c r="C974" s="1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</row>
    <row r="975">
      <c r="A975" s="5"/>
      <c r="B975" s="5"/>
      <c r="C975" s="1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</row>
    <row r="976">
      <c r="A976" s="5"/>
      <c r="B976" s="5"/>
      <c r="C976" s="1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</row>
    <row r="977">
      <c r="A977" s="5"/>
      <c r="B977" s="5"/>
      <c r="C977" s="1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</row>
    <row r="978">
      <c r="A978" s="5"/>
      <c r="B978" s="5"/>
      <c r="C978" s="1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</row>
    <row r="979">
      <c r="A979" s="5"/>
      <c r="B979" s="5"/>
      <c r="C979" s="1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</row>
    <row r="980">
      <c r="A980" s="5"/>
      <c r="B980" s="5"/>
      <c r="C980" s="1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</row>
    <row r="981">
      <c r="A981" s="5"/>
      <c r="B981" s="5"/>
      <c r="C981" s="1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</row>
    <row r="982">
      <c r="A982" s="5"/>
      <c r="B982" s="5"/>
      <c r="C982" s="1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</row>
    <row r="983">
      <c r="A983" s="5"/>
      <c r="B983" s="5"/>
      <c r="C983" s="1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</row>
    <row r="984">
      <c r="A984" s="5"/>
      <c r="B984" s="5"/>
      <c r="C984" s="1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</row>
    <row r="985">
      <c r="A985" s="5"/>
      <c r="B985" s="5"/>
      <c r="C985" s="1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</row>
    <row r="986">
      <c r="A986" s="5"/>
      <c r="B986" s="5"/>
      <c r="C986" s="1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</row>
    <row r="987">
      <c r="A987" s="5"/>
      <c r="B987" s="5"/>
      <c r="C987" s="1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</row>
    <row r="988">
      <c r="A988" s="5"/>
      <c r="B988" s="5"/>
      <c r="C988" s="1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</row>
    <row r="989">
      <c r="A989" s="5"/>
      <c r="B989" s="5"/>
      <c r="C989" s="1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</row>
    <row r="990">
      <c r="A990" s="5"/>
      <c r="B990" s="5"/>
      <c r="C990" s="1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51"/>
      <c r="AG990" s="51"/>
      <c r="AH990" s="51"/>
      <c r="AI990" s="51"/>
      <c r="AJ990" s="51"/>
      <c r="AK990" s="51"/>
      <c r="AL990" s="51"/>
    </row>
    <row r="991">
      <c r="A991" s="5"/>
      <c r="B991" s="5"/>
      <c r="C991" s="1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  <c r="AG991" s="51"/>
      <c r="AH991" s="51"/>
      <c r="AI991" s="51"/>
      <c r="AJ991" s="51"/>
      <c r="AK991" s="51"/>
      <c r="AL991" s="51"/>
    </row>
    <row r="992">
      <c r="A992" s="5"/>
      <c r="B992" s="5"/>
      <c r="C992" s="1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51"/>
      <c r="AG992" s="51"/>
      <c r="AH992" s="51"/>
      <c r="AI992" s="51"/>
      <c r="AJ992" s="51"/>
      <c r="AK992" s="51"/>
      <c r="AL992" s="51"/>
    </row>
    <row r="993">
      <c r="A993" s="5"/>
      <c r="B993" s="5"/>
      <c r="C993" s="1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51"/>
      <c r="AG993" s="51"/>
      <c r="AH993" s="51"/>
      <c r="AI993" s="51"/>
      <c r="AJ993" s="51"/>
      <c r="AK993" s="51"/>
      <c r="AL993" s="51"/>
    </row>
    <row r="994">
      <c r="A994" s="5"/>
      <c r="B994" s="5"/>
      <c r="C994" s="1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  <c r="AF994" s="51"/>
      <c r="AG994" s="51"/>
      <c r="AH994" s="51"/>
      <c r="AI994" s="51"/>
      <c r="AJ994" s="51"/>
      <c r="AK994" s="51"/>
      <c r="AL994" s="51"/>
    </row>
    <row r="995">
      <c r="A995" s="5"/>
      <c r="B995" s="5"/>
      <c r="C995" s="1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  <c r="AF995" s="51"/>
      <c r="AG995" s="51"/>
      <c r="AH995" s="51"/>
      <c r="AI995" s="51"/>
      <c r="AJ995" s="51"/>
      <c r="AK995" s="51"/>
      <c r="AL995" s="51"/>
    </row>
    <row r="996">
      <c r="A996" s="5"/>
      <c r="B996" s="5"/>
      <c r="C996" s="1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  <c r="AF996" s="51"/>
      <c r="AG996" s="51"/>
      <c r="AH996" s="51"/>
      <c r="AI996" s="51"/>
      <c r="AJ996" s="51"/>
      <c r="AK996" s="51"/>
      <c r="AL996" s="51"/>
    </row>
    <row r="997">
      <c r="A997" s="5"/>
      <c r="B997" s="5"/>
      <c r="C997" s="1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  <c r="AE997" s="51"/>
      <c r="AF997" s="51"/>
      <c r="AG997" s="51"/>
      <c r="AH997" s="51"/>
      <c r="AI997" s="51"/>
      <c r="AJ997" s="51"/>
      <c r="AK997" s="51"/>
      <c r="AL997" s="51"/>
    </row>
    <row r="998">
      <c r="C998" s="58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  <c r="AE998" s="51"/>
      <c r="AF998" s="51"/>
      <c r="AG998" s="51"/>
      <c r="AH998" s="51"/>
      <c r="AI998" s="51"/>
      <c r="AJ998" s="51"/>
      <c r="AK998" s="51"/>
      <c r="AL998" s="51"/>
    </row>
    <row r="999">
      <c r="C999" s="58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  <c r="AE999" s="51"/>
      <c r="AF999" s="51"/>
      <c r="AG999" s="51"/>
      <c r="AH999" s="51"/>
      <c r="AI999" s="51"/>
      <c r="AJ999" s="51"/>
      <c r="AK999" s="51"/>
      <c r="AL999" s="51"/>
    </row>
    <row r="1000">
      <c r="C1000" s="58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  <c r="AE1000" s="51"/>
      <c r="AF1000" s="51"/>
      <c r="AG1000" s="51"/>
      <c r="AH1000" s="51"/>
      <c r="AI1000" s="51"/>
      <c r="AJ1000" s="51"/>
      <c r="AK1000" s="51"/>
      <c r="AL1000" s="51"/>
    </row>
    <row r="1001">
      <c r="C1001" s="58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  <c r="AA1001" s="51"/>
      <c r="AB1001" s="51"/>
      <c r="AC1001" s="51"/>
      <c r="AD1001" s="51"/>
      <c r="AE1001" s="51"/>
      <c r="AF1001" s="51"/>
      <c r="AG1001" s="51"/>
      <c r="AH1001" s="51"/>
      <c r="AI1001" s="51"/>
      <c r="AJ1001" s="51"/>
      <c r="AK1001" s="51"/>
      <c r="AL1001" s="51"/>
    </row>
  </sheetData>
  <conditionalFormatting sqref="C1:C997">
    <cfRule type="notContainsBlanks" dxfId="0" priority="1">
      <formula>LEN(TRIM(C1))&gt;0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25.86"/>
    <col customWidth="1" min="3" max="3" width="15.86"/>
  </cols>
  <sheetData>
    <row r="1">
      <c r="A1" s="32" t="s">
        <v>0</v>
      </c>
      <c r="B1" s="28" t="s">
        <v>7</v>
      </c>
      <c r="C1" s="28" t="s">
        <v>90</v>
      </c>
      <c r="D1" s="59">
        <v>1998.0</v>
      </c>
      <c r="E1" s="59">
        <v>1999.0</v>
      </c>
      <c r="F1" s="59">
        <v>2000.0</v>
      </c>
      <c r="G1" s="59">
        <v>2001.0</v>
      </c>
      <c r="H1" s="59">
        <v>2002.0</v>
      </c>
      <c r="I1" s="59">
        <v>2003.0</v>
      </c>
      <c r="J1" s="59">
        <v>2004.0</v>
      </c>
      <c r="K1" s="59">
        <v>2005.0</v>
      </c>
      <c r="L1" s="59">
        <v>2006.0</v>
      </c>
      <c r="M1" s="59">
        <v>2007.0</v>
      </c>
      <c r="N1" s="59">
        <v>2008.0</v>
      </c>
      <c r="O1" s="59">
        <v>2009.0</v>
      </c>
      <c r="P1" s="59">
        <v>2010.0</v>
      </c>
      <c r="Q1" s="59">
        <v>2011.0</v>
      </c>
      <c r="R1" s="59">
        <v>2012.0</v>
      </c>
      <c r="S1" s="59">
        <v>2013.0</v>
      </c>
      <c r="T1" s="59">
        <v>2014.0</v>
      </c>
      <c r="U1" s="59">
        <v>2015.0</v>
      </c>
      <c r="V1" s="59">
        <v>2016.0</v>
      </c>
      <c r="W1" s="59">
        <v>2017.0</v>
      </c>
      <c r="X1" s="59">
        <v>2018.0</v>
      </c>
      <c r="Y1" s="59">
        <v>2019.0</v>
      </c>
      <c r="Z1" s="32">
        <v>2020.0</v>
      </c>
      <c r="AA1" s="32">
        <v>2021.0</v>
      </c>
      <c r="AB1" s="32">
        <v>2022.0</v>
      </c>
      <c r="AC1" s="32">
        <v>2023.0</v>
      </c>
      <c r="AD1" s="32">
        <v>2024.0</v>
      </c>
      <c r="AE1" s="32">
        <v>2025.0</v>
      </c>
      <c r="AF1" s="32">
        <v>2026.0</v>
      </c>
      <c r="AG1" s="32">
        <v>2027.0</v>
      </c>
      <c r="AH1" s="32">
        <v>2028.0</v>
      </c>
    </row>
    <row r="2">
      <c r="A2" s="6" t="s">
        <v>10</v>
      </c>
      <c r="B2" s="60">
        <v>3180.58755186722</v>
      </c>
      <c r="C2" s="41">
        <v>0.02</v>
      </c>
      <c r="D2" s="61">
        <f t="shared" ref="D2:AH2" si="1">IF(ISNUMBER(VALUE($B2)), VALUE($B2) * (1 / (1 + $C2)) ^ (2023-D$1), "NA")</f>
        <v>1938.917699</v>
      </c>
      <c r="E2" s="61">
        <f t="shared" si="1"/>
        <v>1977.696053</v>
      </c>
      <c r="F2" s="61">
        <f t="shared" si="1"/>
        <v>2017.249974</v>
      </c>
      <c r="G2" s="61">
        <f t="shared" si="1"/>
        <v>2057.594974</v>
      </c>
      <c r="H2" s="61">
        <f t="shared" si="1"/>
        <v>2098.746873</v>
      </c>
      <c r="I2" s="61">
        <f t="shared" si="1"/>
        <v>2140.721811</v>
      </c>
      <c r="J2" s="61">
        <f t="shared" si="1"/>
        <v>2183.536247</v>
      </c>
      <c r="K2" s="61">
        <f t="shared" si="1"/>
        <v>2227.206972</v>
      </c>
      <c r="L2" s="61">
        <f t="shared" si="1"/>
        <v>2271.751111</v>
      </c>
      <c r="M2" s="61">
        <f t="shared" si="1"/>
        <v>2317.186133</v>
      </c>
      <c r="N2" s="61">
        <f t="shared" si="1"/>
        <v>2363.529856</v>
      </c>
      <c r="O2" s="61">
        <f t="shared" si="1"/>
        <v>2410.800453</v>
      </c>
      <c r="P2" s="61">
        <f t="shared" si="1"/>
        <v>2459.016462</v>
      </c>
      <c r="Q2" s="61">
        <f t="shared" si="1"/>
        <v>2508.196792</v>
      </c>
      <c r="R2" s="61">
        <f t="shared" si="1"/>
        <v>2558.360727</v>
      </c>
      <c r="S2" s="61">
        <f t="shared" si="1"/>
        <v>2609.527942</v>
      </c>
      <c r="T2" s="61">
        <f t="shared" si="1"/>
        <v>2661.718501</v>
      </c>
      <c r="U2" s="61">
        <f t="shared" si="1"/>
        <v>2714.952871</v>
      </c>
      <c r="V2" s="61">
        <f t="shared" si="1"/>
        <v>2769.251928</v>
      </c>
      <c r="W2" s="61">
        <f t="shared" si="1"/>
        <v>2824.636967</v>
      </c>
      <c r="X2" s="61">
        <f t="shared" si="1"/>
        <v>2881.129706</v>
      </c>
      <c r="Y2" s="61">
        <f t="shared" si="1"/>
        <v>2938.7523</v>
      </c>
      <c r="Z2" s="61">
        <f t="shared" si="1"/>
        <v>2997.527346</v>
      </c>
      <c r="AA2" s="61">
        <f t="shared" si="1"/>
        <v>3057.477893</v>
      </c>
      <c r="AB2" s="61">
        <f t="shared" si="1"/>
        <v>3118.627451</v>
      </c>
      <c r="AC2" s="61">
        <f t="shared" si="1"/>
        <v>3181</v>
      </c>
      <c r="AD2" s="61">
        <f t="shared" si="1"/>
        <v>3244.62</v>
      </c>
      <c r="AE2" s="61">
        <f t="shared" si="1"/>
        <v>3309.5124</v>
      </c>
      <c r="AF2" s="61">
        <f t="shared" si="1"/>
        <v>3375.702648</v>
      </c>
      <c r="AG2" s="61">
        <f t="shared" si="1"/>
        <v>3443.216701</v>
      </c>
      <c r="AH2" s="61">
        <f t="shared" si="1"/>
        <v>3512.081035</v>
      </c>
    </row>
    <row r="3">
      <c r="A3" s="14" t="s">
        <v>13</v>
      </c>
      <c r="B3" s="60">
        <v>4956.314345114345</v>
      </c>
      <c r="C3" s="41">
        <v>0.02</v>
      </c>
      <c r="D3" s="61">
        <f t="shared" ref="D3:AH3" si="2">IF(ISNUMBER(VALUE($B3)), VALUE($B3) * (1 / (1 + $C3)) ^ (2023-D$1), "NA")</f>
        <v>3020.834994</v>
      </c>
      <c r="E3" s="61">
        <f t="shared" si="2"/>
        <v>3081.251694</v>
      </c>
      <c r="F3" s="61">
        <f t="shared" si="2"/>
        <v>3142.876728</v>
      </c>
      <c r="G3" s="61">
        <f t="shared" si="2"/>
        <v>3205.734263</v>
      </c>
      <c r="H3" s="61">
        <f t="shared" si="2"/>
        <v>3269.848948</v>
      </c>
      <c r="I3" s="61">
        <f t="shared" si="2"/>
        <v>3335.245927</v>
      </c>
      <c r="J3" s="61">
        <f t="shared" si="2"/>
        <v>3401.950845</v>
      </c>
      <c r="K3" s="61">
        <f t="shared" si="2"/>
        <v>3469.989862</v>
      </c>
      <c r="L3" s="61">
        <f t="shared" si="2"/>
        <v>3539.38966</v>
      </c>
      <c r="M3" s="61">
        <f t="shared" si="2"/>
        <v>3610.177453</v>
      </c>
      <c r="N3" s="61">
        <f t="shared" si="2"/>
        <v>3682.381002</v>
      </c>
      <c r="O3" s="61">
        <f t="shared" si="2"/>
        <v>3756.028622</v>
      </c>
      <c r="P3" s="61">
        <f t="shared" si="2"/>
        <v>3831.149194</v>
      </c>
      <c r="Q3" s="61">
        <f t="shared" si="2"/>
        <v>3907.772178</v>
      </c>
      <c r="R3" s="61">
        <f t="shared" si="2"/>
        <v>3985.927622</v>
      </c>
      <c r="S3" s="61">
        <f t="shared" si="2"/>
        <v>4065.646174</v>
      </c>
      <c r="T3" s="61">
        <f t="shared" si="2"/>
        <v>4146.959098</v>
      </c>
      <c r="U3" s="61">
        <f t="shared" si="2"/>
        <v>4229.89828</v>
      </c>
      <c r="V3" s="61">
        <f t="shared" si="2"/>
        <v>4314.496245</v>
      </c>
      <c r="W3" s="61">
        <f t="shared" si="2"/>
        <v>4400.78617</v>
      </c>
      <c r="X3" s="61">
        <f t="shared" si="2"/>
        <v>4488.801894</v>
      </c>
      <c r="Y3" s="61">
        <f t="shared" si="2"/>
        <v>4578.577931</v>
      </c>
      <c r="Z3" s="61">
        <f t="shared" si="2"/>
        <v>4670.14949</v>
      </c>
      <c r="AA3" s="61">
        <f t="shared" si="2"/>
        <v>4763.55248</v>
      </c>
      <c r="AB3" s="61">
        <f t="shared" si="2"/>
        <v>4858.823529</v>
      </c>
      <c r="AC3" s="61">
        <f t="shared" si="2"/>
        <v>4956</v>
      </c>
      <c r="AD3" s="61">
        <f t="shared" si="2"/>
        <v>5055.12</v>
      </c>
      <c r="AE3" s="61">
        <f t="shared" si="2"/>
        <v>5156.2224</v>
      </c>
      <c r="AF3" s="61">
        <f t="shared" si="2"/>
        <v>5259.346848</v>
      </c>
      <c r="AG3" s="61">
        <f t="shared" si="2"/>
        <v>5364.533785</v>
      </c>
      <c r="AH3" s="61">
        <f t="shared" si="2"/>
        <v>5471.824461</v>
      </c>
    </row>
    <row r="4">
      <c r="A4" s="19" t="s">
        <v>15</v>
      </c>
      <c r="B4" s="60">
        <v>902.7789473684211</v>
      </c>
      <c r="C4" s="41">
        <v>0.02</v>
      </c>
      <c r="D4" s="61">
        <f t="shared" ref="D4:AH4" si="3">IF(ISNUMBER(VALUE($B4)), VALUE($B4) * (1 / (1 + $C4)) ^ (2023-D$1), "NA")</f>
        <v>550.4063761</v>
      </c>
      <c r="E4" s="61">
        <f t="shared" si="3"/>
        <v>561.4145036</v>
      </c>
      <c r="F4" s="61">
        <f t="shared" si="3"/>
        <v>572.6427937</v>
      </c>
      <c r="G4" s="61">
        <f t="shared" si="3"/>
        <v>584.0956496</v>
      </c>
      <c r="H4" s="61">
        <f t="shared" si="3"/>
        <v>595.7775625</v>
      </c>
      <c r="I4" s="61">
        <f t="shared" si="3"/>
        <v>607.6931138</v>
      </c>
      <c r="J4" s="61">
        <f t="shared" si="3"/>
        <v>619.8469761</v>
      </c>
      <c r="K4" s="61">
        <f t="shared" si="3"/>
        <v>632.2439156</v>
      </c>
      <c r="L4" s="61">
        <f t="shared" si="3"/>
        <v>644.8887939</v>
      </c>
      <c r="M4" s="61">
        <f t="shared" si="3"/>
        <v>657.7865698</v>
      </c>
      <c r="N4" s="61">
        <f t="shared" si="3"/>
        <v>670.9423012</v>
      </c>
      <c r="O4" s="61">
        <f t="shared" si="3"/>
        <v>684.3611472</v>
      </c>
      <c r="P4" s="61">
        <f t="shared" si="3"/>
        <v>698.0483701</v>
      </c>
      <c r="Q4" s="61">
        <f t="shared" si="3"/>
        <v>712.0093376</v>
      </c>
      <c r="R4" s="61">
        <f t="shared" si="3"/>
        <v>726.2495243</v>
      </c>
      <c r="S4" s="61">
        <f t="shared" si="3"/>
        <v>740.7745148</v>
      </c>
      <c r="T4" s="61">
        <f t="shared" si="3"/>
        <v>755.5900051</v>
      </c>
      <c r="U4" s="61">
        <f t="shared" si="3"/>
        <v>770.7018052</v>
      </c>
      <c r="V4" s="61">
        <f t="shared" si="3"/>
        <v>786.1158413</v>
      </c>
      <c r="W4" s="61">
        <f t="shared" si="3"/>
        <v>801.8381581</v>
      </c>
      <c r="X4" s="61">
        <f t="shared" si="3"/>
        <v>817.8749213</v>
      </c>
      <c r="Y4" s="61">
        <f t="shared" si="3"/>
        <v>834.2324197</v>
      </c>
      <c r="Z4" s="61">
        <f t="shared" si="3"/>
        <v>850.9170681</v>
      </c>
      <c r="AA4" s="61">
        <f t="shared" si="3"/>
        <v>867.9354095</v>
      </c>
      <c r="AB4" s="61">
        <f t="shared" si="3"/>
        <v>885.2941176</v>
      </c>
      <c r="AC4" s="61">
        <f t="shared" si="3"/>
        <v>903</v>
      </c>
      <c r="AD4" s="61">
        <f t="shared" si="3"/>
        <v>921.06</v>
      </c>
      <c r="AE4" s="61">
        <f t="shared" si="3"/>
        <v>939.4812</v>
      </c>
      <c r="AF4" s="61">
        <f t="shared" si="3"/>
        <v>958.270824</v>
      </c>
      <c r="AG4" s="61">
        <f t="shared" si="3"/>
        <v>977.4362405</v>
      </c>
      <c r="AH4" s="61">
        <f t="shared" si="3"/>
        <v>996.9849653</v>
      </c>
    </row>
    <row r="5">
      <c r="A5" s="6" t="s">
        <v>17</v>
      </c>
      <c r="B5" s="60">
        <v>1594.4473933649292</v>
      </c>
      <c r="C5" s="41">
        <v>0.02</v>
      </c>
      <c r="D5" s="61">
        <f t="shared" ref="D5:AH5" si="4">IF(ISNUMBER(VALUE($B5)), VALUE($B5) * (1 / (1 + $C5)) ^ (2023-D$1), "NA")</f>
        <v>971.5922076</v>
      </c>
      <c r="E5" s="61">
        <f t="shared" si="4"/>
        <v>991.0240518</v>
      </c>
      <c r="F5" s="61">
        <f t="shared" si="4"/>
        <v>1010.844533</v>
      </c>
      <c r="G5" s="61">
        <f t="shared" si="4"/>
        <v>1031.061423</v>
      </c>
      <c r="H5" s="61">
        <f t="shared" si="4"/>
        <v>1051.682652</v>
      </c>
      <c r="I5" s="61">
        <f t="shared" si="4"/>
        <v>1072.716305</v>
      </c>
      <c r="J5" s="61">
        <f t="shared" si="4"/>
        <v>1094.170631</v>
      </c>
      <c r="K5" s="61">
        <f t="shared" si="4"/>
        <v>1116.054044</v>
      </c>
      <c r="L5" s="61">
        <f t="shared" si="4"/>
        <v>1138.375125</v>
      </c>
      <c r="M5" s="61">
        <f t="shared" si="4"/>
        <v>1161.142627</v>
      </c>
      <c r="N5" s="61">
        <f t="shared" si="4"/>
        <v>1184.36548</v>
      </c>
      <c r="O5" s="61">
        <f t="shared" si="4"/>
        <v>1208.052789</v>
      </c>
      <c r="P5" s="61">
        <f t="shared" si="4"/>
        <v>1232.213845</v>
      </c>
      <c r="Q5" s="61">
        <f t="shared" si="4"/>
        <v>1256.858122</v>
      </c>
      <c r="R5" s="61">
        <f t="shared" si="4"/>
        <v>1281.995284</v>
      </c>
      <c r="S5" s="61">
        <f t="shared" si="4"/>
        <v>1307.63519</v>
      </c>
      <c r="T5" s="61">
        <f t="shared" si="4"/>
        <v>1333.787894</v>
      </c>
      <c r="U5" s="61">
        <f t="shared" si="4"/>
        <v>1360.463652</v>
      </c>
      <c r="V5" s="61">
        <f t="shared" si="4"/>
        <v>1387.672925</v>
      </c>
      <c r="W5" s="61">
        <f t="shared" si="4"/>
        <v>1415.426383</v>
      </c>
      <c r="X5" s="61">
        <f t="shared" si="4"/>
        <v>1443.734911</v>
      </c>
      <c r="Y5" s="61">
        <f t="shared" si="4"/>
        <v>1472.609609</v>
      </c>
      <c r="Z5" s="61">
        <f t="shared" si="4"/>
        <v>1502.061801</v>
      </c>
      <c r="AA5" s="61">
        <f t="shared" si="4"/>
        <v>1532.103037</v>
      </c>
      <c r="AB5" s="61">
        <f t="shared" si="4"/>
        <v>1562.745098</v>
      </c>
      <c r="AC5" s="61">
        <f t="shared" si="4"/>
        <v>1594</v>
      </c>
      <c r="AD5" s="61">
        <f t="shared" si="4"/>
        <v>1625.88</v>
      </c>
      <c r="AE5" s="61">
        <f t="shared" si="4"/>
        <v>1658.3976</v>
      </c>
      <c r="AF5" s="61">
        <f t="shared" si="4"/>
        <v>1691.565552</v>
      </c>
      <c r="AG5" s="61">
        <f t="shared" si="4"/>
        <v>1725.396863</v>
      </c>
      <c r="AH5" s="61">
        <f t="shared" si="4"/>
        <v>1759.9048</v>
      </c>
    </row>
    <row r="6">
      <c r="A6" s="6" t="s">
        <v>19</v>
      </c>
      <c r="B6" s="60">
        <v>3053.407668898357</v>
      </c>
      <c r="C6" s="41">
        <v>0.02</v>
      </c>
      <c r="D6" s="61">
        <f t="shared" ref="D6:AH6" si="5">IF(ISNUMBER(VALUE($B6)), VALUE($B6) * (1 / (1 + $C6)) ^ (2023-D$1), "NA")</f>
        <v>1860.897748</v>
      </c>
      <c r="E6" s="61">
        <f t="shared" si="5"/>
        <v>1898.115703</v>
      </c>
      <c r="F6" s="61">
        <f t="shared" si="5"/>
        <v>1936.078017</v>
      </c>
      <c r="G6" s="61">
        <f t="shared" si="5"/>
        <v>1974.799577</v>
      </c>
      <c r="H6" s="61">
        <f t="shared" si="5"/>
        <v>2014.295569</v>
      </c>
      <c r="I6" s="61">
        <f t="shared" si="5"/>
        <v>2054.58148</v>
      </c>
      <c r="J6" s="61">
        <f t="shared" si="5"/>
        <v>2095.67311</v>
      </c>
      <c r="K6" s="61">
        <f t="shared" si="5"/>
        <v>2137.586572</v>
      </c>
      <c r="L6" s="61">
        <f t="shared" si="5"/>
        <v>2180.338303</v>
      </c>
      <c r="M6" s="61">
        <f t="shared" si="5"/>
        <v>2223.945069</v>
      </c>
      <c r="N6" s="61">
        <f t="shared" si="5"/>
        <v>2268.423971</v>
      </c>
      <c r="O6" s="61">
        <f t="shared" si="5"/>
        <v>2313.79245</v>
      </c>
      <c r="P6" s="61">
        <f t="shared" si="5"/>
        <v>2360.068299</v>
      </c>
      <c r="Q6" s="61">
        <f t="shared" si="5"/>
        <v>2407.269665</v>
      </c>
      <c r="R6" s="61">
        <f t="shared" si="5"/>
        <v>2455.415058</v>
      </c>
      <c r="S6" s="61">
        <f t="shared" si="5"/>
        <v>2504.52336</v>
      </c>
      <c r="T6" s="61">
        <f t="shared" si="5"/>
        <v>2554.613827</v>
      </c>
      <c r="U6" s="61">
        <f t="shared" si="5"/>
        <v>2605.706103</v>
      </c>
      <c r="V6" s="61">
        <f t="shared" si="5"/>
        <v>2657.820225</v>
      </c>
      <c r="W6" s="61">
        <f t="shared" si="5"/>
        <v>2710.97663</v>
      </c>
      <c r="X6" s="61">
        <f t="shared" si="5"/>
        <v>2765.196162</v>
      </c>
      <c r="Y6" s="61">
        <f t="shared" si="5"/>
        <v>2820.500086</v>
      </c>
      <c r="Z6" s="61">
        <f t="shared" si="5"/>
        <v>2876.910087</v>
      </c>
      <c r="AA6" s="61">
        <f t="shared" si="5"/>
        <v>2934.448289</v>
      </c>
      <c r="AB6" s="61">
        <f t="shared" si="5"/>
        <v>2993.137255</v>
      </c>
      <c r="AC6" s="61">
        <f t="shared" si="5"/>
        <v>3053</v>
      </c>
      <c r="AD6" s="61">
        <f t="shared" si="5"/>
        <v>3114.06</v>
      </c>
      <c r="AE6" s="61">
        <f t="shared" si="5"/>
        <v>3176.3412</v>
      </c>
      <c r="AF6" s="61">
        <f t="shared" si="5"/>
        <v>3239.868024</v>
      </c>
      <c r="AG6" s="61">
        <f t="shared" si="5"/>
        <v>3304.665384</v>
      </c>
      <c r="AH6" s="61">
        <f t="shared" si="5"/>
        <v>3370.758692</v>
      </c>
    </row>
    <row r="7">
      <c r="A7" s="6" t="s">
        <v>21</v>
      </c>
      <c r="B7" s="60">
        <v>1412.6836363636364</v>
      </c>
      <c r="C7" s="41">
        <v>0.02</v>
      </c>
      <c r="D7" s="61">
        <f t="shared" ref="D7:AH7" si="6">IF(ISNUMBER(VALUE($B7)), VALUE($B7) * (1 / (1 + $C7)) ^ (2023-D$1), "NA")</f>
        <v>861.2671201</v>
      </c>
      <c r="E7" s="61">
        <f t="shared" si="6"/>
        <v>878.4924625</v>
      </c>
      <c r="F7" s="61">
        <f t="shared" si="6"/>
        <v>896.0623117</v>
      </c>
      <c r="G7" s="61">
        <f t="shared" si="6"/>
        <v>913.9835579</v>
      </c>
      <c r="H7" s="61">
        <f t="shared" si="6"/>
        <v>932.2632291</v>
      </c>
      <c r="I7" s="61">
        <f t="shared" si="6"/>
        <v>950.9084937</v>
      </c>
      <c r="J7" s="61">
        <f t="shared" si="6"/>
        <v>969.9266636</v>
      </c>
      <c r="K7" s="61">
        <f t="shared" si="6"/>
        <v>989.3251968</v>
      </c>
      <c r="L7" s="61">
        <f t="shared" si="6"/>
        <v>1009.111701</v>
      </c>
      <c r="M7" s="61">
        <f t="shared" si="6"/>
        <v>1029.293935</v>
      </c>
      <c r="N7" s="61">
        <f t="shared" si="6"/>
        <v>1049.879813</v>
      </c>
      <c r="O7" s="61">
        <f t="shared" si="6"/>
        <v>1070.87741</v>
      </c>
      <c r="P7" s="61">
        <f t="shared" si="6"/>
        <v>1092.294958</v>
      </c>
      <c r="Q7" s="61">
        <f t="shared" si="6"/>
        <v>1114.140857</v>
      </c>
      <c r="R7" s="61">
        <f t="shared" si="6"/>
        <v>1136.423674</v>
      </c>
      <c r="S7" s="61">
        <f t="shared" si="6"/>
        <v>1159.152148</v>
      </c>
      <c r="T7" s="61">
        <f t="shared" si="6"/>
        <v>1182.335191</v>
      </c>
      <c r="U7" s="61">
        <f t="shared" si="6"/>
        <v>1205.981894</v>
      </c>
      <c r="V7" s="61">
        <f t="shared" si="6"/>
        <v>1230.101532</v>
      </c>
      <c r="W7" s="61">
        <f t="shared" si="6"/>
        <v>1254.703563</v>
      </c>
      <c r="X7" s="61">
        <f t="shared" si="6"/>
        <v>1279.797634</v>
      </c>
      <c r="Y7" s="61">
        <f t="shared" si="6"/>
        <v>1305.393587</v>
      </c>
      <c r="Z7" s="61">
        <f t="shared" si="6"/>
        <v>1331.501459</v>
      </c>
      <c r="AA7" s="61">
        <f t="shared" si="6"/>
        <v>1358.131488</v>
      </c>
      <c r="AB7" s="61">
        <f t="shared" si="6"/>
        <v>1385.294118</v>
      </c>
      <c r="AC7" s="61">
        <f t="shared" si="6"/>
        <v>1413</v>
      </c>
      <c r="AD7" s="61">
        <f t="shared" si="6"/>
        <v>1441.26</v>
      </c>
      <c r="AE7" s="61">
        <f t="shared" si="6"/>
        <v>1470.0852</v>
      </c>
      <c r="AF7" s="61">
        <f t="shared" si="6"/>
        <v>1499.486904</v>
      </c>
      <c r="AG7" s="61">
        <f t="shared" si="6"/>
        <v>1529.476642</v>
      </c>
      <c r="AH7" s="61">
        <f t="shared" si="6"/>
        <v>1560.066175</v>
      </c>
    </row>
    <row r="8">
      <c r="A8" s="14" t="s">
        <v>23</v>
      </c>
      <c r="B8" s="60">
        <v>6244.461176470589</v>
      </c>
      <c r="C8" s="41">
        <v>0.02</v>
      </c>
      <c r="D8" s="61">
        <f t="shared" ref="D8:AH8" si="7">IF(ISNUMBER(VALUE($B8)), VALUE($B8) * (1 / (1 + $C8)) ^ (2023-D$1), "NA")</f>
        <v>3805.910756</v>
      </c>
      <c r="E8" s="61">
        <f t="shared" si="7"/>
        <v>3882.028971</v>
      </c>
      <c r="F8" s="61">
        <f t="shared" si="7"/>
        <v>3959.66955</v>
      </c>
      <c r="G8" s="61">
        <f t="shared" si="7"/>
        <v>4038.862941</v>
      </c>
      <c r="H8" s="61">
        <f t="shared" si="7"/>
        <v>4119.6402</v>
      </c>
      <c r="I8" s="61">
        <f t="shared" si="7"/>
        <v>4202.033004</v>
      </c>
      <c r="J8" s="61">
        <f t="shared" si="7"/>
        <v>4286.073664</v>
      </c>
      <c r="K8" s="61">
        <f t="shared" si="7"/>
        <v>4371.795137</v>
      </c>
      <c r="L8" s="61">
        <f t="shared" si="7"/>
        <v>4459.23104</v>
      </c>
      <c r="M8" s="61">
        <f t="shared" si="7"/>
        <v>4548.415661</v>
      </c>
      <c r="N8" s="61">
        <f t="shared" si="7"/>
        <v>4639.383974</v>
      </c>
      <c r="O8" s="61">
        <f t="shared" si="7"/>
        <v>4732.171654</v>
      </c>
      <c r="P8" s="61">
        <f t="shared" si="7"/>
        <v>4826.815087</v>
      </c>
      <c r="Q8" s="61">
        <f t="shared" si="7"/>
        <v>4923.351388</v>
      </c>
      <c r="R8" s="61">
        <f t="shared" si="7"/>
        <v>5021.818416</v>
      </c>
      <c r="S8" s="61">
        <f t="shared" si="7"/>
        <v>5122.254784</v>
      </c>
      <c r="T8" s="61">
        <f t="shared" si="7"/>
        <v>5224.69988</v>
      </c>
      <c r="U8" s="61">
        <f t="shared" si="7"/>
        <v>5329.193878</v>
      </c>
      <c r="V8" s="61">
        <f t="shared" si="7"/>
        <v>5435.777755</v>
      </c>
      <c r="W8" s="61">
        <f t="shared" si="7"/>
        <v>5544.49331</v>
      </c>
      <c r="X8" s="61">
        <f t="shared" si="7"/>
        <v>5655.383177</v>
      </c>
      <c r="Y8" s="61">
        <f t="shared" si="7"/>
        <v>5768.49084</v>
      </c>
      <c r="Z8" s="61">
        <f t="shared" si="7"/>
        <v>5883.860657</v>
      </c>
      <c r="AA8" s="61">
        <f t="shared" si="7"/>
        <v>6001.53787</v>
      </c>
      <c r="AB8" s="61">
        <f t="shared" si="7"/>
        <v>6121.568627</v>
      </c>
      <c r="AC8" s="61">
        <f t="shared" si="7"/>
        <v>6244</v>
      </c>
      <c r="AD8" s="61">
        <f t="shared" si="7"/>
        <v>6368.88</v>
      </c>
      <c r="AE8" s="61">
        <f t="shared" si="7"/>
        <v>6496.2576</v>
      </c>
      <c r="AF8" s="61">
        <f t="shared" si="7"/>
        <v>6626.182752</v>
      </c>
      <c r="AG8" s="61">
        <f t="shared" si="7"/>
        <v>6758.706407</v>
      </c>
      <c r="AH8" s="61">
        <f t="shared" si="7"/>
        <v>6893.880535</v>
      </c>
    </row>
    <row r="9">
      <c r="A9" s="6" t="s">
        <v>25</v>
      </c>
      <c r="B9" s="60">
        <v>2343.302053515868</v>
      </c>
      <c r="C9" s="41">
        <v>0.02</v>
      </c>
      <c r="D9" s="61">
        <f t="shared" ref="D9:AH9" si="8">IF(ISNUMBER(VALUE($B9)), VALUE($B9) * (1 / (1 + $C9)) ^ (2023-D$1), "NA")</f>
        <v>1428.13083</v>
      </c>
      <c r="E9" s="61">
        <f t="shared" si="8"/>
        <v>1456.693446</v>
      </c>
      <c r="F9" s="61">
        <f t="shared" si="8"/>
        <v>1485.827315</v>
      </c>
      <c r="G9" s="61">
        <f t="shared" si="8"/>
        <v>1515.543861</v>
      </c>
      <c r="H9" s="61">
        <f t="shared" si="8"/>
        <v>1545.854739</v>
      </c>
      <c r="I9" s="61">
        <f t="shared" si="8"/>
        <v>1576.771833</v>
      </c>
      <c r="J9" s="61">
        <f t="shared" si="8"/>
        <v>1608.30727</v>
      </c>
      <c r="K9" s="61">
        <f t="shared" si="8"/>
        <v>1640.473416</v>
      </c>
      <c r="L9" s="61">
        <f t="shared" si="8"/>
        <v>1673.282884</v>
      </c>
      <c r="M9" s="61">
        <f t="shared" si="8"/>
        <v>1706.748542</v>
      </c>
      <c r="N9" s="61">
        <f t="shared" si="8"/>
        <v>1740.883512</v>
      </c>
      <c r="O9" s="61">
        <f t="shared" si="8"/>
        <v>1775.701183</v>
      </c>
      <c r="P9" s="61">
        <f t="shared" si="8"/>
        <v>1811.215206</v>
      </c>
      <c r="Q9" s="61">
        <f t="shared" si="8"/>
        <v>1847.43951</v>
      </c>
      <c r="R9" s="61">
        <f t="shared" si="8"/>
        <v>1884.388301</v>
      </c>
      <c r="S9" s="61">
        <f t="shared" si="8"/>
        <v>1922.076067</v>
      </c>
      <c r="T9" s="61">
        <f t="shared" si="8"/>
        <v>1960.517588</v>
      </c>
      <c r="U9" s="61">
        <f t="shared" si="8"/>
        <v>1999.72794</v>
      </c>
      <c r="V9" s="61">
        <f t="shared" si="8"/>
        <v>2039.722498</v>
      </c>
      <c r="W9" s="61">
        <f t="shared" si="8"/>
        <v>2080.516948</v>
      </c>
      <c r="X9" s="61">
        <f t="shared" si="8"/>
        <v>2122.127287</v>
      </c>
      <c r="Y9" s="61">
        <f t="shared" si="8"/>
        <v>2164.569833</v>
      </c>
      <c r="Z9" s="61">
        <f t="shared" si="8"/>
        <v>2207.86123</v>
      </c>
      <c r="AA9" s="61">
        <f t="shared" si="8"/>
        <v>2252.018454</v>
      </c>
      <c r="AB9" s="61">
        <f t="shared" si="8"/>
        <v>2297.058824</v>
      </c>
      <c r="AC9" s="61">
        <f t="shared" si="8"/>
        <v>2343</v>
      </c>
      <c r="AD9" s="61">
        <f t="shared" si="8"/>
        <v>2389.86</v>
      </c>
      <c r="AE9" s="61">
        <f t="shared" si="8"/>
        <v>2437.6572</v>
      </c>
      <c r="AF9" s="61">
        <f t="shared" si="8"/>
        <v>2486.410344</v>
      </c>
      <c r="AG9" s="61">
        <f t="shared" si="8"/>
        <v>2536.138551</v>
      </c>
      <c r="AH9" s="61">
        <f t="shared" si="8"/>
        <v>2586.861322</v>
      </c>
    </row>
    <row r="10">
      <c r="A10" s="21" t="s">
        <v>27</v>
      </c>
      <c r="B10" s="60">
        <v>3593.4614173228347</v>
      </c>
      <c r="C10" s="41">
        <v>0.02</v>
      </c>
      <c r="D10" s="61">
        <f t="shared" ref="D10:AH10" si="9">IF(ISNUMBER(VALUE($B10)), VALUE($B10) * (1 / (1 + $C10)) ^ (2023-D$1), "NA")</f>
        <v>2190.044418</v>
      </c>
      <c r="E10" s="61">
        <f t="shared" si="9"/>
        <v>2233.845306</v>
      </c>
      <c r="F10" s="61">
        <f t="shared" si="9"/>
        <v>2278.522212</v>
      </c>
      <c r="G10" s="61">
        <f t="shared" si="9"/>
        <v>2324.092657</v>
      </c>
      <c r="H10" s="61">
        <f t="shared" si="9"/>
        <v>2370.57451</v>
      </c>
      <c r="I10" s="61">
        <f t="shared" si="9"/>
        <v>2417.986</v>
      </c>
      <c r="J10" s="61">
        <f t="shared" si="9"/>
        <v>2466.34572</v>
      </c>
      <c r="K10" s="61">
        <f t="shared" si="9"/>
        <v>2515.672634</v>
      </c>
      <c r="L10" s="61">
        <f t="shared" si="9"/>
        <v>2565.986087</v>
      </c>
      <c r="M10" s="61">
        <f t="shared" si="9"/>
        <v>2617.305809</v>
      </c>
      <c r="N10" s="61">
        <f t="shared" si="9"/>
        <v>2669.651925</v>
      </c>
      <c r="O10" s="61">
        <f t="shared" si="9"/>
        <v>2723.044963</v>
      </c>
      <c r="P10" s="61">
        <f t="shared" si="9"/>
        <v>2777.505863</v>
      </c>
      <c r="Q10" s="61">
        <f t="shared" si="9"/>
        <v>2833.05598</v>
      </c>
      <c r="R10" s="61">
        <f t="shared" si="9"/>
        <v>2889.717099</v>
      </c>
      <c r="S10" s="61">
        <f t="shared" si="9"/>
        <v>2947.511441</v>
      </c>
      <c r="T10" s="61">
        <f t="shared" si="9"/>
        <v>3006.46167</v>
      </c>
      <c r="U10" s="61">
        <f t="shared" si="9"/>
        <v>3066.590904</v>
      </c>
      <c r="V10" s="61">
        <f t="shared" si="9"/>
        <v>3127.922722</v>
      </c>
      <c r="W10" s="61">
        <f t="shared" si="9"/>
        <v>3190.481176</v>
      </c>
      <c r="X10" s="61">
        <f t="shared" si="9"/>
        <v>3254.2908</v>
      </c>
      <c r="Y10" s="61">
        <f t="shared" si="9"/>
        <v>3319.376616</v>
      </c>
      <c r="Z10" s="61">
        <f t="shared" si="9"/>
        <v>3385.764148</v>
      </c>
      <c r="AA10" s="61">
        <f t="shared" si="9"/>
        <v>3453.479431</v>
      </c>
      <c r="AB10" s="61">
        <f t="shared" si="9"/>
        <v>3522.54902</v>
      </c>
      <c r="AC10" s="61">
        <f t="shared" si="9"/>
        <v>3593</v>
      </c>
      <c r="AD10" s="61">
        <f t="shared" si="9"/>
        <v>3664.86</v>
      </c>
      <c r="AE10" s="61">
        <f t="shared" si="9"/>
        <v>3738.1572</v>
      </c>
      <c r="AF10" s="61">
        <f t="shared" si="9"/>
        <v>3812.920344</v>
      </c>
      <c r="AG10" s="61">
        <f t="shared" si="9"/>
        <v>3889.178751</v>
      </c>
      <c r="AH10" s="61">
        <f t="shared" si="9"/>
        <v>3966.962326</v>
      </c>
    </row>
    <row r="11">
      <c r="A11" s="6" t="s">
        <v>29</v>
      </c>
      <c r="B11" s="60">
        <v>1694.1595854922282</v>
      </c>
      <c r="C11" s="41">
        <v>0.02</v>
      </c>
      <c r="D11" s="61">
        <f t="shared" ref="D11:AH11" si="10">IF(ISNUMBER(VALUE($B11)), VALUE($B11) * (1 / (1 + $C11)) ^ (2023-D$1), "NA")</f>
        <v>1032.545295</v>
      </c>
      <c r="E11" s="61">
        <f t="shared" si="10"/>
        <v>1053.196201</v>
      </c>
      <c r="F11" s="61">
        <f t="shared" si="10"/>
        <v>1074.260125</v>
      </c>
      <c r="G11" s="61">
        <f t="shared" si="10"/>
        <v>1095.745327</v>
      </c>
      <c r="H11" s="61">
        <f t="shared" si="10"/>
        <v>1117.660234</v>
      </c>
      <c r="I11" s="61">
        <f t="shared" si="10"/>
        <v>1140.013438</v>
      </c>
      <c r="J11" s="61">
        <f t="shared" si="10"/>
        <v>1162.813707</v>
      </c>
      <c r="K11" s="61">
        <f t="shared" si="10"/>
        <v>1186.069981</v>
      </c>
      <c r="L11" s="61">
        <f t="shared" si="10"/>
        <v>1209.791381</v>
      </c>
      <c r="M11" s="61">
        <f t="shared" si="10"/>
        <v>1233.987208</v>
      </c>
      <c r="N11" s="61">
        <f t="shared" si="10"/>
        <v>1258.666953</v>
      </c>
      <c r="O11" s="61">
        <f t="shared" si="10"/>
        <v>1283.840292</v>
      </c>
      <c r="P11" s="61">
        <f t="shared" si="10"/>
        <v>1309.517097</v>
      </c>
      <c r="Q11" s="61">
        <f t="shared" si="10"/>
        <v>1335.707439</v>
      </c>
      <c r="R11" s="61">
        <f t="shared" si="10"/>
        <v>1362.421588</v>
      </c>
      <c r="S11" s="61">
        <f t="shared" si="10"/>
        <v>1389.67002</v>
      </c>
      <c r="T11" s="61">
        <f t="shared" si="10"/>
        <v>1417.46342</v>
      </c>
      <c r="U11" s="61">
        <f t="shared" si="10"/>
        <v>1445.812689</v>
      </c>
      <c r="V11" s="61">
        <f t="shared" si="10"/>
        <v>1474.728943</v>
      </c>
      <c r="W11" s="61">
        <f t="shared" si="10"/>
        <v>1504.223521</v>
      </c>
      <c r="X11" s="61">
        <f t="shared" si="10"/>
        <v>1534.307992</v>
      </c>
      <c r="Y11" s="61">
        <f t="shared" si="10"/>
        <v>1564.994152</v>
      </c>
      <c r="Z11" s="61">
        <f t="shared" si="10"/>
        <v>1596.294035</v>
      </c>
      <c r="AA11" s="61">
        <f t="shared" si="10"/>
        <v>1628.219915</v>
      </c>
      <c r="AB11" s="61">
        <f t="shared" si="10"/>
        <v>1660.784314</v>
      </c>
      <c r="AC11" s="61">
        <f t="shared" si="10"/>
        <v>1694</v>
      </c>
      <c r="AD11" s="61">
        <f t="shared" si="10"/>
        <v>1727.88</v>
      </c>
      <c r="AE11" s="61">
        <f t="shared" si="10"/>
        <v>1762.4376</v>
      </c>
      <c r="AF11" s="61">
        <f t="shared" si="10"/>
        <v>1797.686352</v>
      </c>
      <c r="AG11" s="61">
        <f t="shared" si="10"/>
        <v>1833.640079</v>
      </c>
      <c r="AH11" s="61">
        <f t="shared" si="10"/>
        <v>1870.312881</v>
      </c>
    </row>
    <row r="12">
      <c r="A12" s="6" t="s">
        <v>31</v>
      </c>
      <c r="B12" s="60">
        <v>1127.7807692307692</v>
      </c>
      <c r="C12" s="41">
        <v>0.02</v>
      </c>
      <c r="D12" s="61">
        <f t="shared" ref="D12:AH12" si="11">IF(ISNUMBER(VALUE($B12)), VALUE($B12) * (1 / (1 + $C12)) ^ (2023-D$1), "NA")</f>
        <v>687.550822</v>
      </c>
      <c r="E12" s="61">
        <f t="shared" si="11"/>
        <v>701.3018384</v>
      </c>
      <c r="F12" s="61">
        <f t="shared" si="11"/>
        <v>715.3278752</v>
      </c>
      <c r="G12" s="61">
        <f t="shared" si="11"/>
        <v>729.6344327</v>
      </c>
      <c r="H12" s="61">
        <f t="shared" si="11"/>
        <v>744.2271213</v>
      </c>
      <c r="I12" s="61">
        <f t="shared" si="11"/>
        <v>759.1116637</v>
      </c>
      <c r="J12" s="61">
        <f t="shared" si="11"/>
        <v>774.293897</v>
      </c>
      <c r="K12" s="61">
        <f t="shared" si="11"/>
        <v>789.779775</v>
      </c>
      <c r="L12" s="61">
        <f t="shared" si="11"/>
        <v>805.5753705</v>
      </c>
      <c r="M12" s="61">
        <f t="shared" si="11"/>
        <v>821.6868779</v>
      </c>
      <c r="N12" s="61">
        <f t="shared" si="11"/>
        <v>838.1206154</v>
      </c>
      <c r="O12" s="61">
        <f t="shared" si="11"/>
        <v>854.8830277</v>
      </c>
      <c r="P12" s="61">
        <f t="shared" si="11"/>
        <v>871.9806883</v>
      </c>
      <c r="Q12" s="61">
        <f t="shared" si="11"/>
        <v>889.4203021</v>
      </c>
      <c r="R12" s="61">
        <f t="shared" si="11"/>
        <v>907.2087081</v>
      </c>
      <c r="S12" s="61">
        <f t="shared" si="11"/>
        <v>925.3528823</v>
      </c>
      <c r="T12" s="61">
        <f t="shared" si="11"/>
        <v>943.8599399</v>
      </c>
      <c r="U12" s="61">
        <f t="shared" si="11"/>
        <v>962.7371387</v>
      </c>
      <c r="V12" s="61">
        <f t="shared" si="11"/>
        <v>981.9918815</v>
      </c>
      <c r="W12" s="61">
        <f t="shared" si="11"/>
        <v>1001.631719</v>
      </c>
      <c r="X12" s="61">
        <f t="shared" si="11"/>
        <v>1021.664353</v>
      </c>
      <c r="Y12" s="61">
        <f t="shared" si="11"/>
        <v>1042.097641</v>
      </c>
      <c r="Z12" s="61">
        <f t="shared" si="11"/>
        <v>1062.939593</v>
      </c>
      <c r="AA12" s="61">
        <f t="shared" si="11"/>
        <v>1084.198385</v>
      </c>
      <c r="AB12" s="61">
        <f t="shared" si="11"/>
        <v>1105.882353</v>
      </c>
      <c r="AC12" s="61">
        <f t="shared" si="11"/>
        <v>1128</v>
      </c>
      <c r="AD12" s="61">
        <f t="shared" si="11"/>
        <v>1150.56</v>
      </c>
      <c r="AE12" s="61">
        <f t="shared" si="11"/>
        <v>1173.5712</v>
      </c>
      <c r="AF12" s="61">
        <f t="shared" si="11"/>
        <v>1197.042624</v>
      </c>
      <c r="AG12" s="61">
        <f t="shared" si="11"/>
        <v>1220.983476</v>
      </c>
      <c r="AH12" s="61">
        <f t="shared" si="11"/>
        <v>1245.403146</v>
      </c>
    </row>
    <row r="13">
      <c r="A13" s="6" t="s">
        <v>33</v>
      </c>
      <c r="B13" s="60">
        <v>2552.752718676123</v>
      </c>
      <c r="C13" s="41">
        <v>0.02</v>
      </c>
      <c r="D13" s="61">
        <f t="shared" ref="D13:AH13" si="12">IF(ISNUMBER(VALUE($B13)), VALUE($B13) * (1 / (1 + $C13)) ^ (2023-D$1), "NA")</f>
        <v>1556.132312</v>
      </c>
      <c r="E13" s="61">
        <f t="shared" si="12"/>
        <v>1587.254959</v>
      </c>
      <c r="F13" s="61">
        <f t="shared" si="12"/>
        <v>1619.000058</v>
      </c>
      <c r="G13" s="61">
        <f t="shared" si="12"/>
        <v>1651.380059</v>
      </c>
      <c r="H13" s="61">
        <f t="shared" si="12"/>
        <v>1684.40766</v>
      </c>
      <c r="I13" s="61">
        <f t="shared" si="12"/>
        <v>1718.095813</v>
      </c>
      <c r="J13" s="61">
        <f t="shared" si="12"/>
        <v>1752.45773</v>
      </c>
      <c r="K13" s="61">
        <f t="shared" si="12"/>
        <v>1787.506884</v>
      </c>
      <c r="L13" s="61">
        <f t="shared" si="12"/>
        <v>1823.257022</v>
      </c>
      <c r="M13" s="61">
        <f t="shared" si="12"/>
        <v>1859.722162</v>
      </c>
      <c r="N13" s="61">
        <f t="shared" si="12"/>
        <v>1896.916606</v>
      </c>
      <c r="O13" s="61">
        <f t="shared" si="12"/>
        <v>1934.854938</v>
      </c>
      <c r="P13" s="61">
        <f t="shared" si="12"/>
        <v>1973.552037</v>
      </c>
      <c r="Q13" s="61">
        <f t="shared" si="12"/>
        <v>2013.023077</v>
      </c>
      <c r="R13" s="61">
        <f t="shared" si="12"/>
        <v>2053.283539</v>
      </c>
      <c r="S13" s="61">
        <f t="shared" si="12"/>
        <v>2094.34921</v>
      </c>
      <c r="T13" s="61">
        <f t="shared" si="12"/>
        <v>2136.236194</v>
      </c>
      <c r="U13" s="61">
        <f t="shared" si="12"/>
        <v>2178.960918</v>
      </c>
      <c r="V13" s="61">
        <f t="shared" si="12"/>
        <v>2222.540136</v>
      </c>
      <c r="W13" s="61">
        <f t="shared" si="12"/>
        <v>2266.990939</v>
      </c>
      <c r="X13" s="61">
        <f t="shared" si="12"/>
        <v>2312.330757</v>
      </c>
      <c r="Y13" s="61">
        <f t="shared" si="12"/>
        <v>2358.577373</v>
      </c>
      <c r="Z13" s="61">
        <f t="shared" si="12"/>
        <v>2405.74892</v>
      </c>
      <c r="AA13" s="61">
        <f t="shared" si="12"/>
        <v>2453.863899</v>
      </c>
      <c r="AB13" s="61">
        <f t="shared" si="12"/>
        <v>2502.941176</v>
      </c>
      <c r="AC13" s="61">
        <f t="shared" si="12"/>
        <v>2553</v>
      </c>
      <c r="AD13" s="61">
        <f t="shared" si="12"/>
        <v>2604.06</v>
      </c>
      <c r="AE13" s="61">
        <f t="shared" si="12"/>
        <v>2656.1412</v>
      </c>
      <c r="AF13" s="61">
        <f t="shared" si="12"/>
        <v>2709.264024</v>
      </c>
      <c r="AG13" s="61">
        <f t="shared" si="12"/>
        <v>2763.449304</v>
      </c>
      <c r="AH13" s="61">
        <f t="shared" si="12"/>
        <v>2818.718291</v>
      </c>
    </row>
    <row r="14">
      <c r="A14" s="6" t="s">
        <v>35</v>
      </c>
      <c r="B14" s="60">
        <v>2511.208</v>
      </c>
      <c r="C14" s="41">
        <v>0.02</v>
      </c>
      <c r="D14" s="61">
        <f t="shared" ref="D14:AH14" si="13">IF(ISNUMBER(VALUE($B14)), VALUE($B14) * (1 / (1 + $C14)) ^ (2023-D$1), "NA")</f>
        <v>1530.532016</v>
      </c>
      <c r="E14" s="61">
        <f t="shared" si="13"/>
        <v>1561.142656</v>
      </c>
      <c r="F14" s="61">
        <f t="shared" si="13"/>
        <v>1592.365509</v>
      </c>
      <c r="G14" s="61">
        <f t="shared" si="13"/>
        <v>1624.21282</v>
      </c>
      <c r="H14" s="61">
        <f t="shared" si="13"/>
        <v>1656.697076</v>
      </c>
      <c r="I14" s="61">
        <f t="shared" si="13"/>
        <v>1689.831017</v>
      </c>
      <c r="J14" s="61">
        <f t="shared" si="13"/>
        <v>1723.627638</v>
      </c>
      <c r="K14" s="61">
        <f t="shared" si="13"/>
        <v>1758.100191</v>
      </c>
      <c r="L14" s="61">
        <f t="shared" si="13"/>
        <v>1793.262194</v>
      </c>
      <c r="M14" s="61">
        <f t="shared" si="13"/>
        <v>1829.127438</v>
      </c>
      <c r="N14" s="61">
        <f t="shared" si="13"/>
        <v>1865.709987</v>
      </c>
      <c r="O14" s="61">
        <f t="shared" si="13"/>
        <v>1903.024187</v>
      </c>
      <c r="P14" s="61">
        <f t="shared" si="13"/>
        <v>1941.08467</v>
      </c>
      <c r="Q14" s="61">
        <f t="shared" si="13"/>
        <v>1979.906364</v>
      </c>
      <c r="R14" s="61">
        <f t="shared" si="13"/>
        <v>2019.504491</v>
      </c>
      <c r="S14" s="61">
        <f t="shared" si="13"/>
        <v>2059.894581</v>
      </c>
      <c r="T14" s="61">
        <f t="shared" si="13"/>
        <v>2101.092473</v>
      </c>
      <c r="U14" s="61">
        <f t="shared" si="13"/>
        <v>2143.114322</v>
      </c>
      <c r="V14" s="61">
        <f t="shared" si="13"/>
        <v>2185.976608</v>
      </c>
      <c r="W14" s="61">
        <f t="shared" si="13"/>
        <v>2229.696141</v>
      </c>
      <c r="X14" s="61">
        <f t="shared" si="13"/>
        <v>2274.290063</v>
      </c>
      <c r="Y14" s="61">
        <f t="shared" si="13"/>
        <v>2319.775865</v>
      </c>
      <c r="Z14" s="61">
        <f t="shared" si="13"/>
        <v>2366.171382</v>
      </c>
      <c r="AA14" s="61">
        <f t="shared" si="13"/>
        <v>2413.49481</v>
      </c>
      <c r="AB14" s="61">
        <f t="shared" si="13"/>
        <v>2461.764706</v>
      </c>
      <c r="AC14" s="61">
        <f t="shared" si="13"/>
        <v>2511</v>
      </c>
      <c r="AD14" s="61">
        <f t="shared" si="13"/>
        <v>2561.22</v>
      </c>
      <c r="AE14" s="61">
        <f t="shared" si="13"/>
        <v>2612.4444</v>
      </c>
      <c r="AF14" s="61">
        <f t="shared" si="13"/>
        <v>2664.693288</v>
      </c>
      <c r="AG14" s="61">
        <f t="shared" si="13"/>
        <v>2717.987154</v>
      </c>
      <c r="AH14" s="61">
        <f t="shared" si="13"/>
        <v>2772.346897</v>
      </c>
    </row>
    <row r="15">
      <c r="A15" s="6" t="s">
        <v>37</v>
      </c>
      <c r="B15" s="60">
        <v>3223.4936708860764</v>
      </c>
      <c r="C15" s="41">
        <v>0.02</v>
      </c>
      <c r="D15" s="61">
        <f t="shared" ref="D15:AH15" si="14">IF(ISNUMBER(VALUE($B15)), VALUE($B15) * (1 / (1 + $C15)) ^ (2023-D$1), "NA")</f>
        <v>1964.517996</v>
      </c>
      <c r="E15" s="61">
        <f t="shared" si="14"/>
        <v>2003.808356</v>
      </c>
      <c r="F15" s="61">
        <f t="shared" si="14"/>
        <v>2043.884523</v>
      </c>
      <c r="G15" s="61">
        <f t="shared" si="14"/>
        <v>2084.762213</v>
      </c>
      <c r="H15" s="61">
        <f t="shared" si="14"/>
        <v>2126.457457</v>
      </c>
      <c r="I15" s="61">
        <f t="shared" si="14"/>
        <v>2168.986607</v>
      </c>
      <c r="J15" s="61">
        <f t="shared" si="14"/>
        <v>2212.366339</v>
      </c>
      <c r="K15" s="61">
        <f t="shared" si="14"/>
        <v>2256.613666</v>
      </c>
      <c r="L15" s="61">
        <f t="shared" si="14"/>
        <v>2301.745939</v>
      </c>
      <c r="M15" s="61">
        <f t="shared" si="14"/>
        <v>2347.780858</v>
      </c>
      <c r="N15" s="61">
        <f t="shared" si="14"/>
        <v>2394.736475</v>
      </c>
      <c r="O15" s="61">
        <f t="shared" si="14"/>
        <v>2442.631204</v>
      </c>
      <c r="P15" s="61">
        <f t="shared" si="14"/>
        <v>2491.483828</v>
      </c>
      <c r="Q15" s="61">
        <f t="shared" si="14"/>
        <v>2541.313505</v>
      </c>
      <c r="R15" s="61">
        <f t="shared" si="14"/>
        <v>2592.139775</v>
      </c>
      <c r="S15" s="61">
        <f t="shared" si="14"/>
        <v>2643.98257</v>
      </c>
      <c r="T15" s="61">
        <f t="shared" si="14"/>
        <v>2696.862222</v>
      </c>
      <c r="U15" s="61">
        <f t="shared" si="14"/>
        <v>2750.799466</v>
      </c>
      <c r="V15" s="61">
        <f t="shared" si="14"/>
        <v>2805.815456</v>
      </c>
      <c r="W15" s="61">
        <f t="shared" si="14"/>
        <v>2861.931765</v>
      </c>
      <c r="X15" s="61">
        <f t="shared" si="14"/>
        <v>2919.1704</v>
      </c>
      <c r="Y15" s="61">
        <f t="shared" si="14"/>
        <v>2977.553808</v>
      </c>
      <c r="Z15" s="61">
        <f t="shared" si="14"/>
        <v>3037.104884</v>
      </c>
      <c r="AA15" s="61">
        <f t="shared" si="14"/>
        <v>3097.846982</v>
      </c>
      <c r="AB15" s="61">
        <f t="shared" si="14"/>
        <v>3159.803922</v>
      </c>
      <c r="AC15" s="61">
        <f t="shared" si="14"/>
        <v>3223</v>
      </c>
      <c r="AD15" s="61">
        <f t="shared" si="14"/>
        <v>3287.46</v>
      </c>
      <c r="AE15" s="61">
        <f t="shared" si="14"/>
        <v>3353.2092</v>
      </c>
      <c r="AF15" s="61">
        <f t="shared" si="14"/>
        <v>3420.273384</v>
      </c>
      <c r="AG15" s="61">
        <f t="shared" si="14"/>
        <v>3488.678852</v>
      </c>
      <c r="AH15" s="61">
        <f t="shared" si="14"/>
        <v>3558.452429</v>
      </c>
    </row>
    <row r="16">
      <c r="A16" s="6" t="s">
        <v>39</v>
      </c>
      <c r="B16" s="60">
        <v>2415.2189573459714</v>
      </c>
      <c r="C16" s="41">
        <v>0.02</v>
      </c>
      <c r="D16" s="61">
        <f t="shared" ref="D16:AH16" si="15">IF(ISNUMBER(VALUE($B16)), VALUE($B16) * (1 / (1 + $C16)) ^ (2023-D$1), "NA")</f>
        <v>1472.017052</v>
      </c>
      <c r="E16" s="61">
        <f t="shared" si="15"/>
        <v>1501.457393</v>
      </c>
      <c r="F16" s="61">
        <f t="shared" si="15"/>
        <v>1531.486541</v>
      </c>
      <c r="G16" s="61">
        <f t="shared" si="15"/>
        <v>1562.116272</v>
      </c>
      <c r="H16" s="61">
        <f t="shared" si="15"/>
        <v>1593.358598</v>
      </c>
      <c r="I16" s="61">
        <f t="shared" si="15"/>
        <v>1625.225769</v>
      </c>
      <c r="J16" s="61">
        <f t="shared" si="15"/>
        <v>1657.730285</v>
      </c>
      <c r="K16" s="61">
        <f t="shared" si="15"/>
        <v>1690.884891</v>
      </c>
      <c r="L16" s="61">
        <f t="shared" si="15"/>
        <v>1724.702588</v>
      </c>
      <c r="M16" s="61">
        <f t="shared" si="15"/>
        <v>1759.19664</v>
      </c>
      <c r="N16" s="61">
        <f t="shared" si="15"/>
        <v>1794.380573</v>
      </c>
      <c r="O16" s="61">
        <f t="shared" si="15"/>
        <v>1830.268184</v>
      </c>
      <c r="P16" s="61">
        <f t="shared" si="15"/>
        <v>1866.873548</v>
      </c>
      <c r="Q16" s="61">
        <f t="shared" si="15"/>
        <v>1904.211019</v>
      </c>
      <c r="R16" s="61">
        <f t="shared" si="15"/>
        <v>1942.295239</v>
      </c>
      <c r="S16" s="61">
        <f t="shared" si="15"/>
        <v>1981.141144</v>
      </c>
      <c r="T16" s="61">
        <f t="shared" si="15"/>
        <v>2020.763967</v>
      </c>
      <c r="U16" s="61">
        <f t="shared" si="15"/>
        <v>2061.179246</v>
      </c>
      <c r="V16" s="61">
        <f t="shared" si="15"/>
        <v>2102.402831</v>
      </c>
      <c r="W16" s="61">
        <f t="shared" si="15"/>
        <v>2144.450888</v>
      </c>
      <c r="X16" s="61">
        <f t="shared" si="15"/>
        <v>2187.339906</v>
      </c>
      <c r="Y16" s="61">
        <f t="shared" si="15"/>
        <v>2231.086704</v>
      </c>
      <c r="Z16" s="61">
        <f t="shared" si="15"/>
        <v>2275.708438</v>
      </c>
      <c r="AA16" s="61">
        <f t="shared" si="15"/>
        <v>2321.222607</v>
      </c>
      <c r="AB16" s="61">
        <f t="shared" si="15"/>
        <v>2367.647059</v>
      </c>
      <c r="AC16" s="61">
        <f t="shared" si="15"/>
        <v>2415</v>
      </c>
      <c r="AD16" s="61">
        <f t="shared" si="15"/>
        <v>2463.3</v>
      </c>
      <c r="AE16" s="61">
        <f t="shared" si="15"/>
        <v>2512.566</v>
      </c>
      <c r="AF16" s="61">
        <f t="shared" si="15"/>
        <v>2562.81732</v>
      </c>
      <c r="AG16" s="61">
        <f t="shared" si="15"/>
        <v>2614.073666</v>
      </c>
      <c r="AH16" s="61">
        <f t="shared" si="15"/>
        <v>2666.35514</v>
      </c>
    </row>
    <row r="17">
      <c r="A17" s="6" t="s">
        <v>41</v>
      </c>
      <c r="B17" s="60">
        <v>1879.4045454545455</v>
      </c>
      <c r="C17" s="41">
        <v>0.02</v>
      </c>
      <c r="D17" s="61">
        <f t="shared" ref="D17:AH17" si="16">IF(ISNUMBER(VALUE($B17)), VALUE($B17) * (1 / (1 + $C17)) ^ (2023-D$1), "NA")</f>
        <v>1145.308506</v>
      </c>
      <c r="E17" s="61">
        <f t="shared" si="16"/>
        <v>1168.214676</v>
      </c>
      <c r="F17" s="61">
        <f t="shared" si="16"/>
        <v>1191.578969</v>
      </c>
      <c r="G17" s="61">
        <f t="shared" si="16"/>
        <v>1215.410549</v>
      </c>
      <c r="H17" s="61">
        <f t="shared" si="16"/>
        <v>1239.71876</v>
      </c>
      <c r="I17" s="61">
        <f t="shared" si="16"/>
        <v>1264.513135</v>
      </c>
      <c r="J17" s="61">
        <f t="shared" si="16"/>
        <v>1289.803398</v>
      </c>
      <c r="K17" s="61">
        <f t="shared" si="16"/>
        <v>1315.599466</v>
      </c>
      <c r="L17" s="61">
        <f t="shared" si="16"/>
        <v>1341.911455</v>
      </c>
      <c r="M17" s="61">
        <f t="shared" si="16"/>
        <v>1368.749684</v>
      </c>
      <c r="N17" s="61">
        <f t="shared" si="16"/>
        <v>1396.124678</v>
      </c>
      <c r="O17" s="61">
        <f t="shared" si="16"/>
        <v>1424.047171</v>
      </c>
      <c r="P17" s="61">
        <f t="shared" si="16"/>
        <v>1452.528115</v>
      </c>
      <c r="Q17" s="61">
        <f t="shared" si="16"/>
        <v>1481.578677</v>
      </c>
      <c r="R17" s="61">
        <f t="shared" si="16"/>
        <v>1511.21025</v>
      </c>
      <c r="S17" s="61">
        <f t="shared" si="16"/>
        <v>1541.434455</v>
      </c>
      <c r="T17" s="61">
        <f t="shared" si="16"/>
        <v>1572.263145</v>
      </c>
      <c r="U17" s="61">
        <f t="shared" si="16"/>
        <v>1603.708407</v>
      </c>
      <c r="V17" s="61">
        <f t="shared" si="16"/>
        <v>1635.782576</v>
      </c>
      <c r="W17" s="61">
        <f t="shared" si="16"/>
        <v>1668.498227</v>
      </c>
      <c r="X17" s="61">
        <f t="shared" si="16"/>
        <v>1701.868192</v>
      </c>
      <c r="Y17" s="61">
        <f t="shared" si="16"/>
        <v>1735.905556</v>
      </c>
      <c r="Z17" s="61">
        <f t="shared" si="16"/>
        <v>1770.623667</v>
      </c>
      <c r="AA17" s="61">
        <f t="shared" si="16"/>
        <v>1806.03614</v>
      </c>
      <c r="AB17" s="61">
        <f t="shared" si="16"/>
        <v>1842.156863</v>
      </c>
      <c r="AC17" s="61">
        <f t="shared" si="16"/>
        <v>1879</v>
      </c>
      <c r="AD17" s="61">
        <f t="shared" si="16"/>
        <v>1916.58</v>
      </c>
      <c r="AE17" s="61">
        <f t="shared" si="16"/>
        <v>1954.9116</v>
      </c>
      <c r="AF17" s="61">
        <f t="shared" si="16"/>
        <v>1994.009832</v>
      </c>
      <c r="AG17" s="61">
        <f t="shared" si="16"/>
        <v>2033.890029</v>
      </c>
      <c r="AH17" s="61">
        <f t="shared" si="16"/>
        <v>2074.567829</v>
      </c>
    </row>
    <row r="18">
      <c r="A18" s="6" t="s">
        <v>43</v>
      </c>
      <c r="B18" s="60">
        <v>2596.926315789474</v>
      </c>
      <c r="C18" s="41">
        <v>0.02</v>
      </c>
      <c r="D18" s="61">
        <f t="shared" ref="D18:AH18" si="17">IF(ISNUMBER(VALUE($B18)), VALUE($B18) * (1 / (1 + $C18)) ^ (2023-D$1), "NA")</f>
        <v>1582.951671</v>
      </c>
      <c r="E18" s="61">
        <f t="shared" si="17"/>
        <v>1614.610704</v>
      </c>
      <c r="F18" s="61">
        <f t="shared" si="17"/>
        <v>1646.902918</v>
      </c>
      <c r="G18" s="61">
        <f t="shared" si="17"/>
        <v>1679.840977</v>
      </c>
      <c r="H18" s="61">
        <f t="shared" si="17"/>
        <v>1713.437796</v>
      </c>
      <c r="I18" s="61">
        <f t="shared" si="17"/>
        <v>1747.706552</v>
      </c>
      <c r="J18" s="61">
        <f t="shared" si="17"/>
        <v>1782.660683</v>
      </c>
      <c r="K18" s="61">
        <f t="shared" si="17"/>
        <v>1818.313897</v>
      </c>
      <c r="L18" s="61">
        <f t="shared" si="17"/>
        <v>1854.680175</v>
      </c>
      <c r="M18" s="61">
        <f t="shared" si="17"/>
        <v>1891.773778</v>
      </c>
      <c r="N18" s="61">
        <f t="shared" si="17"/>
        <v>1929.609254</v>
      </c>
      <c r="O18" s="61">
        <f t="shared" si="17"/>
        <v>1968.201439</v>
      </c>
      <c r="P18" s="61">
        <f t="shared" si="17"/>
        <v>2007.565468</v>
      </c>
      <c r="Q18" s="61">
        <f t="shared" si="17"/>
        <v>2047.716777</v>
      </c>
      <c r="R18" s="61">
        <f t="shared" si="17"/>
        <v>2088.671113</v>
      </c>
      <c r="S18" s="61">
        <f t="shared" si="17"/>
        <v>2130.444535</v>
      </c>
      <c r="T18" s="61">
        <f t="shared" si="17"/>
        <v>2173.053425</v>
      </c>
      <c r="U18" s="61">
        <f t="shared" si="17"/>
        <v>2216.514494</v>
      </c>
      <c r="V18" s="61">
        <f t="shared" si="17"/>
        <v>2260.844784</v>
      </c>
      <c r="W18" s="61">
        <f t="shared" si="17"/>
        <v>2306.06168</v>
      </c>
      <c r="X18" s="61">
        <f t="shared" si="17"/>
        <v>2352.182913</v>
      </c>
      <c r="Y18" s="61">
        <f t="shared" si="17"/>
        <v>2399.226571</v>
      </c>
      <c r="Z18" s="61">
        <f t="shared" si="17"/>
        <v>2447.211103</v>
      </c>
      <c r="AA18" s="61">
        <f t="shared" si="17"/>
        <v>2496.155325</v>
      </c>
      <c r="AB18" s="61">
        <f t="shared" si="17"/>
        <v>2546.078431</v>
      </c>
      <c r="AC18" s="61">
        <f t="shared" si="17"/>
        <v>2597</v>
      </c>
      <c r="AD18" s="61">
        <f t="shared" si="17"/>
        <v>2648.94</v>
      </c>
      <c r="AE18" s="61">
        <f t="shared" si="17"/>
        <v>2701.9188</v>
      </c>
      <c r="AF18" s="61">
        <f t="shared" si="17"/>
        <v>2755.957176</v>
      </c>
      <c r="AG18" s="61">
        <f t="shared" si="17"/>
        <v>2811.07632</v>
      </c>
      <c r="AH18" s="61">
        <f t="shared" si="17"/>
        <v>2867.297846</v>
      </c>
    </row>
    <row r="19">
      <c r="A19" s="19" t="s">
        <v>45</v>
      </c>
      <c r="B19" s="60">
        <v>1622.7719298245615</v>
      </c>
      <c r="C19" s="41">
        <v>0.02</v>
      </c>
      <c r="D19" s="61">
        <f t="shared" ref="D19:AH19" si="18">IF(ISNUMBER(VALUE($B19)), VALUE($B19) * (1 / (1 + $C19)) ^ (2023-D$1), "NA")</f>
        <v>989.2686029</v>
      </c>
      <c r="E19" s="61">
        <f t="shared" si="18"/>
        <v>1009.053975</v>
      </c>
      <c r="F19" s="61">
        <f t="shared" si="18"/>
        <v>1029.235054</v>
      </c>
      <c r="G19" s="61">
        <f t="shared" si="18"/>
        <v>1049.819756</v>
      </c>
      <c r="H19" s="61">
        <f t="shared" si="18"/>
        <v>1070.816151</v>
      </c>
      <c r="I19" s="61">
        <f t="shared" si="18"/>
        <v>1092.232474</v>
      </c>
      <c r="J19" s="61">
        <f t="shared" si="18"/>
        <v>1114.077123</v>
      </c>
      <c r="K19" s="61">
        <f t="shared" si="18"/>
        <v>1136.358666</v>
      </c>
      <c r="L19" s="61">
        <f t="shared" si="18"/>
        <v>1159.085839</v>
      </c>
      <c r="M19" s="61">
        <f t="shared" si="18"/>
        <v>1182.267556</v>
      </c>
      <c r="N19" s="61">
        <f t="shared" si="18"/>
        <v>1205.912907</v>
      </c>
      <c r="O19" s="61">
        <f t="shared" si="18"/>
        <v>1230.031165</v>
      </c>
      <c r="P19" s="61">
        <f t="shared" si="18"/>
        <v>1254.631788</v>
      </c>
      <c r="Q19" s="61">
        <f t="shared" si="18"/>
        <v>1279.724424</v>
      </c>
      <c r="R19" s="61">
        <f t="shared" si="18"/>
        <v>1305.318912</v>
      </c>
      <c r="S19" s="61">
        <f t="shared" si="18"/>
        <v>1331.425291</v>
      </c>
      <c r="T19" s="61">
        <f t="shared" si="18"/>
        <v>1358.053797</v>
      </c>
      <c r="U19" s="61">
        <f t="shared" si="18"/>
        <v>1385.214872</v>
      </c>
      <c r="V19" s="61">
        <f t="shared" si="18"/>
        <v>1412.91917</v>
      </c>
      <c r="W19" s="61">
        <f t="shared" si="18"/>
        <v>1441.177553</v>
      </c>
      <c r="X19" s="61">
        <f t="shared" si="18"/>
        <v>1470.001104</v>
      </c>
      <c r="Y19" s="61">
        <f t="shared" si="18"/>
        <v>1499.401126</v>
      </c>
      <c r="Z19" s="61">
        <f t="shared" si="18"/>
        <v>1529.389149</v>
      </c>
      <c r="AA19" s="61">
        <f t="shared" si="18"/>
        <v>1559.976932</v>
      </c>
      <c r="AB19" s="61">
        <f t="shared" si="18"/>
        <v>1591.176471</v>
      </c>
      <c r="AC19" s="61">
        <f t="shared" si="18"/>
        <v>1623</v>
      </c>
      <c r="AD19" s="61">
        <f t="shared" si="18"/>
        <v>1655.46</v>
      </c>
      <c r="AE19" s="61">
        <f t="shared" si="18"/>
        <v>1688.5692</v>
      </c>
      <c r="AF19" s="61">
        <f t="shared" si="18"/>
        <v>1722.340584</v>
      </c>
      <c r="AG19" s="61">
        <f t="shared" si="18"/>
        <v>1756.787396</v>
      </c>
      <c r="AH19" s="61">
        <f t="shared" si="18"/>
        <v>1791.923144</v>
      </c>
    </row>
    <row r="20">
      <c r="A20" s="22" t="s">
        <v>47</v>
      </c>
      <c r="B20" s="60">
        <v>695.0475000000001</v>
      </c>
      <c r="C20" s="41">
        <v>0.02</v>
      </c>
      <c r="D20" s="61">
        <f t="shared" ref="D20:AH20" si="19">IF(ISNUMBER(VALUE($B20)), VALUE($B20) * (1 / (1 + $C20)) ^ (2023-D$1), "NA")</f>
        <v>423.623955</v>
      </c>
      <c r="E20" s="61">
        <f t="shared" si="19"/>
        <v>432.0964341</v>
      </c>
      <c r="F20" s="61">
        <f t="shared" si="19"/>
        <v>440.7383628</v>
      </c>
      <c r="G20" s="61">
        <f t="shared" si="19"/>
        <v>449.5531301</v>
      </c>
      <c r="H20" s="61">
        <f t="shared" si="19"/>
        <v>458.5441927</v>
      </c>
      <c r="I20" s="61">
        <f t="shared" si="19"/>
        <v>467.7150765</v>
      </c>
      <c r="J20" s="61">
        <f t="shared" si="19"/>
        <v>477.069378</v>
      </c>
      <c r="K20" s="61">
        <f t="shared" si="19"/>
        <v>486.6107656</v>
      </c>
      <c r="L20" s="61">
        <f t="shared" si="19"/>
        <v>496.3429809</v>
      </c>
      <c r="M20" s="61">
        <f t="shared" si="19"/>
        <v>506.2698405</v>
      </c>
      <c r="N20" s="61">
        <f t="shared" si="19"/>
        <v>516.3952373</v>
      </c>
      <c r="O20" s="61">
        <f t="shared" si="19"/>
        <v>526.7231421</v>
      </c>
      <c r="P20" s="61">
        <f t="shared" si="19"/>
        <v>537.2576049</v>
      </c>
      <c r="Q20" s="61">
        <f t="shared" si="19"/>
        <v>548.002757</v>
      </c>
      <c r="R20" s="61">
        <f t="shared" si="19"/>
        <v>558.9628122</v>
      </c>
      <c r="S20" s="61">
        <f t="shared" si="19"/>
        <v>570.1420684</v>
      </c>
      <c r="T20" s="61">
        <f t="shared" si="19"/>
        <v>581.5449098</v>
      </c>
      <c r="U20" s="61">
        <f t="shared" si="19"/>
        <v>593.175808</v>
      </c>
      <c r="V20" s="61">
        <f t="shared" si="19"/>
        <v>605.0393241</v>
      </c>
      <c r="W20" s="61">
        <f t="shared" si="19"/>
        <v>617.1401106</v>
      </c>
      <c r="X20" s="61">
        <f t="shared" si="19"/>
        <v>629.4829128</v>
      </c>
      <c r="Y20" s="61">
        <f t="shared" si="19"/>
        <v>642.0725711</v>
      </c>
      <c r="Z20" s="61">
        <f t="shared" si="19"/>
        <v>654.9140225</v>
      </c>
      <c r="AA20" s="61">
        <f t="shared" si="19"/>
        <v>668.012303</v>
      </c>
      <c r="AB20" s="61">
        <f t="shared" si="19"/>
        <v>681.372549</v>
      </c>
      <c r="AC20" s="61">
        <f t="shared" si="19"/>
        <v>695</v>
      </c>
      <c r="AD20" s="61">
        <f t="shared" si="19"/>
        <v>708.9</v>
      </c>
      <c r="AE20" s="61">
        <f t="shared" si="19"/>
        <v>723.078</v>
      </c>
      <c r="AF20" s="61">
        <f t="shared" si="19"/>
        <v>737.53956</v>
      </c>
      <c r="AG20" s="61">
        <f t="shared" si="19"/>
        <v>752.2903512</v>
      </c>
      <c r="AH20" s="61">
        <f t="shared" si="19"/>
        <v>767.3361582</v>
      </c>
    </row>
    <row r="21">
      <c r="A21" s="21" t="s">
        <v>48</v>
      </c>
      <c r="B21" s="60">
        <v>1246.285283018868</v>
      </c>
      <c r="C21" s="41">
        <v>0.02</v>
      </c>
      <c r="D21" s="61">
        <f t="shared" ref="D21:AH21" si="20">IF(ISNUMBER(VALUE($B21)), VALUE($B21) * (1 / (1 + $C21)) ^ (2023-D$1), "NA")</f>
        <v>759.4754647</v>
      </c>
      <c r="E21" s="61">
        <f t="shared" si="20"/>
        <v>774.664974</v>
      </c>
      <c r="F21" s="61">
        <f t="shared" si="20"/>
        <v>790.1582735</v>
      </c>
      <c r="G21" s="61">
        <f t="shared" si="20"/>
        <v>805.9614389</v>
      </c>
      <c r="H21" s="61">
        <f t="shared" si="20"/>
        <v>822.0806677</v>
      </c>
      <c r="I21" s="61">
        <f t="shared" si="20"/>
        <v>838.5222811</v>
      </c>
      <c r="J21" s="61">
        <f t="shared" si="20"/>
        <v>855.2927267</v>
      </c>
      <c r="K21" s="61">
        <f t="shared" si="20"/>
        <v>872.3985812</v>
      </c>
      <c r="L21" s="61">
        <f t="shared" si="20"/>
        <v>889.8465528</v>
      </c>
      <c r="M21" s="61">
        <f t="shared" si="20"/>
        <v>907.6434839</v>
      </c>
      <c r="N21" s="61">
        <f t="shared" si="20"/>
        <v>925.7963536</v>
      </c>
      <c r="O21" s="61">
        <f t="shared" si="20"/>
        <v>944.3122806</v>
      </c>
      <c r="P21" s="61">
        <f t="shared" si="20"/>
        <v>963.1985262</v>
      </c>
      <c r="Q21" s="61">
        <f t="shared" si="20"/>
        <v>982.4624968</v>
      </c>
      <c r="R21" s="61">
        <f t="shared" si="20"/>
        <v>1002.111747</v>
      </c>
      <c r="S21" s="61">
        <f t="shared" si="20"/>
        <v>1022.153982</v>
      </c>
      <c r="T21" s="61">
        <f t="shared" si="20"/>
        <v>1042.597061</v>
      </c>
      <c r="U21" s="61">
        <f t="shared" si="20"/>
        <v>1063.449003</v>
      </c>
      <c r="V21" s="61">
        <f t="shared" si="20"/>
        <v>1084.717983</v>
      </c>
      <c r="W21" s="61">
        <f t="shared" si="20"/>
        <v>1106.412342</v>
      </c>
      <c r="X21" s="61">
        <f t="shared" si="20"/>
        <v>1128.540589</v>
      </c>
      <c r="Y21" s="61">
        <f t="shared" si="20"/>
        <v>1151.111401</v>
      </c>
      <c r="Z21" s="61">
        <f t="shared" si="20"/>
        <v>1174.133629</v>
      </c>
      <c r="AA21" s="61">
        <f t="shared" si="20"/>
        <v>1197.616301</v>
      </c>
      <c r="AB21" s="61">
        <f t="shared" si="20"/>
        <v>1221.568627</v>
      </c>
      <c r="AC21" s="61">
        <f t="shared" si="20"/>
        <v>1246</v>
      </c>
      <c r="AD21" s="61">
        <f t="shared" si="20"/>
        <v>1270.92</v>
      </c>
      <c r="AE21" s="61">
        <f t="shared" si="20"/>
        <v>1296.3384</v>
      </c>
      <c r="AF21" s="61">
        <f t="shared" si="20"/>
        <v>1322.265168</v>
      </c>
      <c r="AG21" s="61">
        <f t="shared" si="20"/>
        <v>1348.710471</v>
      </c>
      <c r="AH21" s="61">
        <f t="shared" si="20"/>
        <v>1375.684681</v>
      </c>
    </row>
    <row r="22">
      <c r="A22" s="21" t="s">
        <v>49</v>
      </c>
      <c r="B22" s="60">
        <v>2385.217638691323</v>
      </c>
      <c r="C22" s="41">
        <v>0.02</v>
      </c>
      <c r="D22" s="61">
        <f t="shared" ref="D22:AH22" si="21">IF(ISNUMBER(VALUE($B22)), VALUE($B22) * (1 / (1 + $C22)) ^ (2023-D$1), "NA")</f>
        <v>1453.731126</v>
      </c>
      <c r="E22" s="61">
        <f t="shared" si="21"/>
        <v>1482.805749</v>
      </c>
      <c r="F22" s="61">
        <f t="shared" si="21"/>
        <v>1512.461864</v>
      </c>
      <c r="G22" s="61">
        <f t="shared" si="21"/>
        <v>1542.711101</v>
      </c>
      <c r="H22" s="61">
        <f t="shared" si="21"/>
        <v>1573.565323</v>
      </c>
      <c r="I22" s="61">
        <f t="shared" si="21"/>
        <v>1605.036629</v>
      </c>
      <c r="J22" s="61">
        <f t="shared" si="21"/>
        <v>1637.137362</v>
      </c>
      <c r="K22" s="61">
        <f t="shared" si="21"/>
        <v>1669.880109</v>
      </c>
      <c r="L22" s="61">
        <f t="shared" si="21"/>
        <v>1703.277711</v>
      </c>
      <c r="M22" s="61">
        <f t="shared" si="21"/>
        <v>1737.343266</v>
      </c>
      <c r="N22" s="61">
        <f t="shared" si="21"/>
        <v>1772.090131</v>
      </c>
      <c r="O22" s="61">
        <f t="shared" si="21"/>
        <v>1807.531934</v>
      </c>
      <c r="P22" s="61">
        <f t="shared" si="21"/>
        <v>1843.682572</v>
      </c>
      <c r="Q22" s="61">
        <f t="shared" si="21"/>
        <v>1880.556224</v>
      </c>
      <c r="R22" s="61">
        <f t="shared" si="21"/>
        <v>1918.167348</v>
      </c>
      <c r="S22" s="61">
        <f t="shared" si="21"/>
        <v>1956.530695</v>
      </c>
      <c r="T22" s="61">
        <f t="shared" si="21"/>
        <v>1995.661309</v>
      </c>
      <c r="U22" s="61">
        <f t="shared" si="21"/>
        <v>2035.574535</v>
      </c>
      <c r="V22" s="61">
        <f t="shared" si="21"/>
        <v>2076.286026</v>
      </c>
      <c r="W22" s="61">
        <f t="shared" si="21"/>
        <v>2117.811747</v>
      </c>
      <c r="X22" s="61">
        <f t="shared" si="21"/>
        <v>2160.167981</v>
      </c>
      <c r="Y22" s="61">
        <f t="shared" si="21"/>
        <v>2203.371341</v>
      </c>
      <c r="Z22" s="61">
        <f t="shared" si="21"/>
        <v>2247.438768</v>
      </c>
      <c r="AA22" s="61">
        <f t="shared" si="21"/>
        <v>2292.387543</v>
      </c>
      <c r="AB22" s="61">
        <f t="shared" si="21"/>
        <v>2338.235294</v>
      </c>
      <c r="AC22" s="61">
        <f t="shared" si="21"/>
        <v>2385</v>
      </c>
      <c r="AD22" s="61">
        <f t="shared" si="21"/>
        <v>2432.7</v>
      </c>
      <c r="AE22" s="61">
        <f t="shared" si="21"/>
        <v>2481.354</v>
      </c>
      <c r="AF22" s="61">
        <f t="shared" si="21"/>
        <v>2530.98108</v>
      </c>
      <c r="AG22" s="61">
        <f t="shared" si="21"/>
        <v>2581.600702</v>
      </c>
      <c r="AH22" s="61">
        <f t="shared" si="21"/>
        <v>2633.232716</v>
      </c>
    </row>
    <row r="23">
      <c r="A23" s="6" t="s">
        <v>51</v>
      </c>
      <c r="B23" s="60">
        <v>1964.6587436332766</v>
      </c>
      <c r="C23" s="41">
        <v>0.02</v>
      </c>
      <c r="D23" s="61">
        <f t="shared" ref="D23:AH23" si="22">IF(ISNUMBER(VALUE($B23)), VALUE($B23) * (1 / (1 + $C23)) ^ (2023-D$1), "NA")</f>
        <v>1197.728161</v>
      </c>
      <c r="E23" s="61">
        <f t="shared" si="22"/>
        <v>1221.682724</v>
      </c>
      <c r="F23" s="61">
        <f t="shared" si="22"/>
        <v>1246.116378</v>
      </c>
      <c r="G23" s="61">
        <f t="shared" si="22"/>
        <v>1271.038706</v>
      </c>
      <c r="H23" s="61">
        <f t="shared" si="22"/>
        <v>1296.45948</v>
      </c>
      <c r="I23" s="61">
        <f t="shared" si="22"/>
        <v>1322.38867</v>
      </c>
      <c r="J23" s="61">
        <f t="shared" si="22"/>
        <v>1348.836443</v>
      </c>
      <c r="K23" s="61">
        <f t="shared" si="22"/>
        <v>1375.813172</v>
      </c>
      <c r="L23" s="61">
        <f t="shared" si="22"/>
        <v>1403.329435</v>
      </c>
      <c r="M23" s="61">
        <f t="shared" si="22"/>
        <v>1431.396024</v>
      </c>
      <c r="N23" s="61">
        <f t="shared" si="22"/>
        <v>1460.023944</v>
      </c>
      <c r="O23" s="61">
        <f t="shared" si="22"/>
        <v>1489.224423</v>
      </c>
      <c r="P23" s="61">
        <f t="shared" si="22"/>
        <v>1519.008912</v>
      </c>
      <c r="Q23" s="61">
        <f t="shared" si="22"/>
        <v>1549.38909</v>
      </c>
      <c r="R23" s="61">
        <f t="shared" si="22"/>
        <v>1580.376872</v>
      </c>
      <c r="S23" s="61">
        <f t="shared" si="22"/>
        <v>1611.984409</v>
      </c>
      <c r="T23" s="61">
        <f t="shared" si="22"/>
        <v>1644.224097</v>
      </c>
      <c r="U23" s="61">
        <f t="shared" si="22"/>
        <v>1677.108579</v>
      </c>
      <c r="V23" s="61">
        <f t="shared" si="22"/>
        <v>1710.650751</v>
      </c>
      <c r="W23" s="61">
        <f t="shared" si="22"/>
        <v>1744.863766</v>
      </c>
      <c r="X23" s="61">
        <f t="shared" si="22"/>
        <v>1779.761041</v>
      </c>
      <c r="Y23" s="61">
        <f t="shared" si="22"/>
        <v>1815.356262</v>
      </c>
      <c r="Z23" s="61">
        <f t="shared" si="22"/>
        <v>1851.663387</v>
      </c>
      <c r="AA23" s="61">
        <f t="shared" si="22"/>
        <v>1888.696655</v>
      </c>
      <c r="AB23" s="61">
        <f t="shared" si="22"/>
        <v>1926.470588</v>
      </c>
      <c r="AC23" s="61">
        <f t="shared" si="22"/>
        <v>1965</v>
      </c>
      <c r="AD23" s="61">
        <f t="shared" si="22"/>
        <v>2004.3</v>
      </c>
      <c r="AE23" s="61">
        <f t="shared" si="22"/>
        <v>2044.386</v>
      </c>
      <c r="AF23" s="61">
        <f t="shared" si="22"/>
        <v>2085.27372</v>
      </c>
      <c r="AG23" s="61">
        <f t="shared" si="22"/>
        <v>2126.979194</v>
      </c>
      <c r="AH23" s="61">
        <f t="shared" si="22"/>
        <v>2169.518778</v>
      </c>
    </row>
    <row r="24">
      <c r="A24" s="21" t="s">
        <v>53</v>
      </c>
      <c r="B24" s="60">
        <v>3516.7504972375696</v>
      </c>
      <c r="C24" s="41">
        <v>0.02</v>
      </c>
      <c r="D24" s="61">
        <f t="shared" ref="D24:AH24" si="23">IF(ISNUMBER(VALUE($B24)), VALUE($B24) * (1 / (1 + $C24)) ^ (2023-D$1), "NA")</f>
        <v>2143.720072</v>
      </c>
      <c r="E24" s="61">
        <f t="shared" si="23"/>
        <v>2186.594473</v>
      </c>
      <c r="F24" s="61">
        <f t="shared" si="23"/>
        <v>2230.326363</v>
      </c>
      <c r="G24" s="61">
        <f t="shared" si="23"/>
        <v>2274.93289</v>
      </c>
      <c r="H24" s="61">
        <f t="shared" si="23"/>
        <v>2320.431548</v>
      </c>
      <c r="I24" s="61">
        <f t="shared" si="23"/>
        <v>2366.840179</v>
      </c>
      <c r="J24" s="61">
        <f t="shared" si="23"/>
        <v>2414.176982</v>
      </c>
      <c r="K24" s="61">
        <f t="shared" si="23"/>
        <v>2462.460522</v>
      </c>
      <c r="L24" s="61">
        <f t="shared" si="23"/>
        <v>2511.709732</v>
      </c>
      <c r="M24" s="61">
        <f t="shared" si="23"/>
        <v>2561.943927</v>
      </c>
      <c r="N24" s="61">
        <f t="shared" si="23"/>
        <v>2613.182805</v>
      </c>
      <c r="O24" s="61">
        <f t="shared" si="23"/>
        <v>2665.446461</v>
      </c>
      <c r="P24" s="61">
        <f t="shared" si="23"/>
        <v>2718.755391</v>
      </c>
      <c r="Q24" s="61">
        <f t="shared" si="23"/>
        <v>2773.130499</v>
      </c>
      <c r="R24" s="61">
        <f t="shared" si="23"/>
        <v>2828.593108</v>
      </c>
      <c r="S24" s="61">
        <f t="shared" si="23"/>
        <v>2885.164971</v>
      </c>
      <c r="T24" s="61">
        <f t="shared" si="23"/>
        <v>2942.86827</v>
      </c>
      <c r="U24" s="61">
        <f t="shared" si="23"/>
        <v>3001.725635</v>
      </c>
      <c r="V24" s="61">
        <f t="shared" si="23"/>
        <v>3061.760148</v>
      </c>
      <c r="W24" s="61">
        <f t="shared" si="23"/>
        <v>3122.995351</v>
      </c>
      <c r="X24" s="61">
        <f t="shared" si="23"/>
        <v>3185.455258</v>
      </c>
      <c r="Y24" s="61">
        <f t="shared" si="23"/>
        <v>3249.164363</v>
      </c>
      <c r="Z24" s="61">
        <f t="shared" si="23"/>
        <v>3314.147651</v>
      </c>
      <c r="AA24" s="61">
        <f t="shared" si="23"/>
        <v>3380.430604</v>
      </c>
      <c r="AB24" s="61">
        <f t="shared" si="23"/>
        <v>3448.039216</v>
      </c>
      <c r="AC24" s="61">
        <f t="shared" si="23"/>
        <v>3517</v>
      </c>
      <c r="AD24" s="61">
        <f t="shared" si="23"/>
        <v>3587.34</v>
      </c>
      <c r="AE24" s="61">
        <f t="shared" si="23"/>
        <v>3659.0868</v>
      </c>
      <c r="AF24" s="61">
        <f t="shared" si="23"/>
        <v>3732.268536</v>
      </c>
      <c r="AG24" s="61">
        <f t="shared" si="23"/>
        <v>3806.913907</v>
      </c>
      <c r="AH24" s="61">
        <f t="shared" si="23"/>
        <v>3883.052185</v>
      </c>
    </row>
    <row r="25">
      <c r="A25" s="6" t="s">
        <v>54</v>
      </c>
      <c r="B25" s="60">
        <v>2852.8392094861665</v>
      </c>
      <c r="C25" s="41">
        <v>0.02</v>
      </c>
      <c r="D25" s="61">
        <f t="shared" ref="D25:AH25" si="24">IF(ISNUMBER(VALUE($B25)), VALUE($B25) * (1 / (1 + $C25)) ^ (2023-D$1), "NA")</f>
        <v>1738.991574</v>
      </c>
      <c r="E25" s="61">
        <f t="shared" si="24"/>
        <v>1773.771405</v>
      </c>
      <c r="F25" s="61">
        <f t="shared" si="24"/>
        <v>1809.246833</v>
      </c>
      <c r="G25" s="61">
        <f t="shared" si="24"/>
        <v>1845.43177</v>
      </c>
      <c r="H25" s="61">
        <f t="shared" si="24"/>
        <v>1882.340405</v>
      </c>
      <c r="I25" s="61">
        <f t="shared" si="24"/>
        <v>1919.987213</v>
      </c>
      <c r="J25" s="61">
        <f t="shared" si="24"/>
        <v>1958.386958</v>
      </c>
      <c r="K25" s="61">
        <f t="shared" si="24"/>
        <v>1997.554697</v>
      </c>
      <c r="L25" s="61">
        <f t="shared" si="24"/>
        <v>2037.505791</v>
      </c>
      <c r="M25" s="61">
        <f t="shared" si="24"/>
        <v>2078.255907</v>
      </c>
      <c r="N25" s="61">
        <f t="shared" si="24"/>
        <v>2119.821025</v>
      </c>
      <c r="O25" s="61">
        <f t="shared" si="24"/>
        <v>2162.217445</v>
      </c>
      <c r="P25" s="61">
        <f t="shared" si="24"/>
        <v>2205.461794</v>
      </c>
      <c r="Q25" s="61">
        <f t="shared" si="24"/>
        <v>2249.57103</v>
      </c>
      <c r="R25" s="61">
        <f t="shared" si="24"/>
        <v>2294.562451</v>
      </c>
      <c r="S25" s="61">
        <f t="shared" si="24"/>
        <v>2340.4537</v>
      </c>
      <c r="T25" s="61">
        <f t="shared" si="24"/>
        <v>2387.262774</v>
      </c>
      <c r="U25" s="61">
        <f t="shared" si="24"/>
        <v>2435.008029</v>
      </c>
      <c r="V25" s="61">
        <f t="shared" si="24"/>
        <v>2483.70819</v>
      </c>
      <c r="W25" s="61">
        <f t="shared" si="24"/>
        <v>2533.382353</v>
      </c>
      <c r="X25" s="61">
        <f t="shared" si="24"/>
        <v>2584.05</v>
      </c>
      <c r="Y25" s="61">
        <f t="shared" si="24"/>
        <v>2635.731</v>
      </c>
      <c r="Z25" s="61">
        <f t="shared" si="24"/>
        <v>2688.44562</v>
      </c>
      <c r="AA25" s="61">
        <f t="shared" si="24"/>
        <v>2742.214533</v>
      </c>
      <c r="AB25" s="61">
        <f t="shared" si="24"/>
        <v>2797.058824</v>
      </c>
      <c r="AC25" s="61">
        <f t="shared" si="24"/>
        <v>2853</v>
      </c>
      <c r="AD25" s="61">
        <f t="shared" si="24"/>
        <v>2910.06</v>
      </c>
      <c r="AE25" s="61">
        <f t="shared" si="24"/>
        <v>2968.2612</v>
      </c>
      <c r="AF25" s="61">
        <f t="shared" si="24"/>
        <v>3027.626424</v>
      </c>
      <c r="AG25" s="61">
        <f t="shared" si="24"/>
        <v>3088.178952</v>
      </c>
      <c r="AH25" s="61">
        <f t="shared" si="24"/>
        <v>3149.942532</v>
      </c>
    </row>
    <row r="26">
      <c r="A26" s="25" t="s">
        <v>56</v>
      </c>
      <c r="B26" s="62">
        <v>2381.9359271665385</v>
      </c>
      <c r="C26" s="46">
        <v>0.02</v>
      </c>
      <c r="D26" s="63">
        <f t="shared" ref="D26:AH26" si="25">IF(ISNUMBER(VALUE($B26)), VALUE($B26) * (1 / (1 + $C26)) ^ (2023-D$1), "NA")</f>
        <v>1451.902534</v>
      </c>
      <c r="E26" s="63">
        <f t="shared" si="25"/>
        <v>1480.940584</v>
      </c>
      <c r="F26" s="63">
        <f t="shared" si="25"/>
        <v>1510.559396</v>
      </c>
      <c r="G26" s="63">
        <f t="shared" si="25"/>
        <v>1540.770584</v>
      </c>
      <c r="H26" s="63">
        <f t="shared" si="25"/>
        <v>1571.585996</v>
      </c>
      <c r="I26" s="63">
        <f t="shared" si="25"/>
        <v>1603.017715</v>
      </c>
      <c r="J26" s="63">
        <f t="shared" si="25"/>
        <v>1635.07807</v>
      </c>
      <c r="K26" s="63">
        <f t="shared" si="25"/>
        <v>1667.779631</v>
      </c>
      <c r="L26" s="63">
        <f t="shared" si="25"/>
        <v>1701.135224</v>
      </c>
      <c r="M26" s="63">
        <f t="shared" si="25"/>
        <v>1735.157928</v>
      </c>
      <c r="N26" s="63">
        <f t="shared" si="25"/>
        <v>1769.861087</v>
      </c>
      <c r="O26" s="63">
        <f t="shared" si="25"/>
        <v>1805.258309</v>
      </c>
      <c r="P26" s="63">
        <f t="shared" si="25"/>
        <v>1841.363475</v>
      </c>
      <c r="Q26" s="63">
        <f t="shared" si="25"/>
        <v>1878.190744</v>
      </c>
      <c r="R26" s="63">
        <f t="shared" si="25"/>
        <v>1915.754559</v>
      </c>
      <c r="S26" s="63">
        <f t="shared" si="25"/>
        <v>1954.06965</v>
      </c>
      <c r="T26" s="63">
        <f t="shared" si="25"/>
        <v>1993.151043</v>
      </c>
      <c r="U26" s="63">
        <f t="shared" si="25"/>
        <v>2033.014064</v>
      </c>
      <c r="V26" s="63">
        <f t="shared" si="25"/>
        <v>2073.674345</v>
      </c>
      <c r="W26" s="63">
        <f t="shared" si="25"/>
        <v>2115.147832</v>
      </c>
      <c r="X26" s="63">
        <f t="shared" si="25"/>
        <v>2157.450789</v>
      </c>
      <c r="Y26" s="63">
        <f t="shared" si="25"/>
        <v>2200.599805</v>
      </c>
      <c r="Z26" s="63">
        <f t="shared" si="25"/>
        <v>2244.611801</v>
      </c>
      <c r="AA26" s="63">
        <f t="shared" si="25"/>
        <v>2289.504037</v>
      </c>
      <c r="AB26" s="63">
        <f t="shared" si="25"/>
        <v>2335.294118</v>
      </c>
      <c r="AC26" s="63">
        <f t="shared" si="25"/>
        <v>2382</v>
      </c>
      <c r="AD26" s="63">
        <f t="shared" si="25"/>
        <v>2429.64</v>
      </c>
      <c r="AE26" s="63">
        <f t="shared" si="25"/>
        <v>2478.2328</v>
      </c>
      <c r="AF26" s="63">
        <f t="shared" si="25"/>
        <v>2527.797456</v>
      </c>
      <c r="AG26" s="63">
        <f t="shared" si="25"/>
        <v>2578.353405</v>
      </c>
      <c r="AH26" s="63">
        <f t="shared" si="25"/>
        <v>2629.920473</v>
      </c>
    </row>
    <row r="27">
      <c r="A27" s="5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1"/>
      <c r="AA27" s="61"/>
      <c r="AB27" s="61"/>
      <c r="AC27" s="61"/>
      <c r="AD27" s="61"/>
      <c r="AE27" s="61"/>
      <c r="AF27" s="61"/>
      <c r="AG27" s="61"/>
      <c r="AH27" s="61"/>
    </row>
    <row r="28">
      <c r="A28" s="5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1"/>
      <c r="AA28" s="61"/>
      <c r="AB28" s="61"/>
      <c r="AC28" s="61"/>
      <c r="AD28" s="61"/>
      <c r="AE28" s="61"/>
      <c r="AF28" s="61"/>
      <c r="AG28" s="61"/>
      <c r="AH28" s="61"/>
    </row>
    <row r="29">
      <c r="A29" s="32" t="s">
        <v>57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1"/>
      <c r="AA29" s="61"/>
      <c r="AB29" s="61"/>
      <c r="AC29" s="61"/>
      <c r="AD29" s="61"/>
      <c r="AE29" s="61"/>
      <c r="AF29" s="61"/>
      <c r="AG29" s="61"/>
      <c r="AH29" s="61"/>
    </row>
    <row r="30">
      <c r="A30" s="22" t="s">
        <v>58</v>
      </c>
      <c r="B30" s="60">
        <v>1594.824</v>
      </c>
      <c r="C30" s="41">
        <v>0.02</v>
      </c>
      <c r="D30" s="61">
        <f t="shared" ref="D30:AH30" si="26">IF(ISNUMBER(VALUE($B30)), VALUE($B30) * (1 / (1 + $C30)) ^ (2023-D$1), "NA")</f>
        <v>972.2017385</v>
      </c>
      <c r="E30" s="61">
        <f t="shared" si="26"/>
        <v>991.6457733</v>
      </c>
      <c r="F30" s="61">
        <f t="shared" si="26"/>
        <v>1011.478689</v>
      </c>
      <c r="G30" s="61">
        <f t="shared" si="26"/>
        <v>1031.708263</v>
      </c>
      <c r="H30" s="61">
        <f t="shared" si="26"/>
        <v>1052.342428</v>
      </c>
      <c r="I30" s="61">
        <f t="shared" si="26"/>
        <v>1073.389276</v>
      </c>
      <c r="J30" s="61">
        <f t="shared" si="26"/>
        <v>1094.857062</v>
      </c>
      <c r="K30" s="61">
        <f t="shared" si="26"/>
        <v>1116.754203</v>
      </c>
      <c r="L30" s="61">
        <f t="shared" si="26"/>
        <v>1139.089287</v>
      </c>
      <c r="M30" s="61">
        <f t="shared" si="26"/>
        <v>1161.871073</v>
      </c>
      <c r="N30" s="61">
        <f t="shared" si="26"/>
        <v>1185.108494</v>
      </c>
      <c r="O30" s="61">
        <f t="shared" si="26"/>
        <v>1208.810664</v>
      </c>
      <c r="P30" s="61">
        <f t="shared" si="26"/>
        <v>1232.986878</v>
      </c>
      <c r="Q30" s="61">
        <f t="shared" si="26"/>
        <v>1257.646615</v>
      </c>
      <c r="R30" s="61">
        <f t="shared" si="26"/>
        <v>1282.799547</v>
      </c>
      <c r="S30" s="61">
        <f t="shared" si="26"/>
        <v>1308.455538</v>
      </c>
      <c r="T30" s="61">
        <f t="shared" si="26"/>
        <v>1334.624649</v>
      </c>
      <c r="U30" s="61">
        <f t="shared" si="26"/>
        <v>1361.317142</v>
      </c>
      <c r="V30" s="61">
        <f t="shared" si="26"/>
        <v>1388.543485</v>
      </c>
      <c r="W30" s="61">
        <f t="shared" si="26"/>
        <v>1416.314355</v>
      </c>
      <c r="X30" s="61">
        <f t="shared" si="26"/>
        <v>1444.640642</v>
      </c>
      <c r="Y30" s="61">
        <f t="shared" si="26"/>
        <v>1473.533455</v>
      </c>
      <c r="Z30" s="61">
        <f t="shared" si="26"/>
        <v>1503.004124</v>
      </c>
      <c r="AA30" s="61">
        <f t="shared" si="26"/>
        <v>1533.064206</v>
      </c>
      <c r="AB30" s="61">
        <f t="shared" si="26"/>
        <v>1563.72549</v>
      </c>
      <c r="AC30" s="61">
        <f t="shared" si="26"/>
        <v>1595</v>
      </c>
      <c r="AD30" s="61">
        <f t="shared" si="26"/>
        <v>1626.9</v>
      </c>
      <c r="AE30" s="61">
        <f t="shared" si="26"/>
        <v>1659.438</v>
      </c>
      <c r="AF30" s="61">
        <f t="shared" si="26"/>
        <v>1692.62676</v>
      </c>
      <c r="AG30" s="61">
        <f t="shared" si="26"/>
        <v>1726.479295</v>
      </c>
      <c r="AH30" s="61">
        <f t="shared" si="26"/>
        <v>1761.008881</v>
      </c>
    </row>
    <row r="31">
      <c r="A31" s="6" t="s">
        <v>61</v>
      </c>
      <c r="B31" s="60">
        <v>5144.844444444445</v>
      </c>
      <c r="C31" s="41">
        <v>0.02</v>
      </c>
      <c r="D31" s="61">
        <f t="shared" ref="D31:AH31" si="27">IF(ISNUMBER(VALUE($B31)), VALUE($B31) * (1 / (1 + $C31)) ^ (2023-D$1), "NA")</f>
        <v>3136.036329</v>
      </c>
      <c r="E31" s="61">
        <f t="shared" si="27"/>
        <v>3198.757055</v>
      </c>
      <c r="F31" s="61">
        <f t="shared" si="27"/>
        <v>3262.732197</v>
      </c>
      <c r="G31" s="61">
        <f t="shared" si="27"/>
        <v>3327.98684</v>
      </c>
      <c r="H31" s="61">
        <f t="shared" si="27"/>
        <v>3394.546577</v>
      </c>
      <c r="I31" s="61">
        <f t="shared" si="27"/>
        <v>3462.437509</v>
      </c>
      <c r="J31" s="61">
        <f t="shared" si="27"/>
        <v>3531.686259</v>
      </c>
      <c r="K31" s="61">
        <f t="shared" si="27"/>
        <v>3602.319984</v>
      </c>
      <c r="L31" s="61">
        <f t="shared" si="27"/>
        <v>3674.366384</v>
      </c>
      <c r="M31" s="61">
        <f t="shared" si="27"/>
        <v>3747.853712</v>
      </c>
      <c r="N31" s="61">
        <f t="shared" si="27"/>
        <v>3822.810786</v>
      </c>
      <c r="O31" s="61">
        <f t="shared" si="27"/>
        <v>3899.267002</v>
      </c>
      <c r="P31" s="61">
        <f t="shared" si="27"/>
        <v>3977.252342</v>
      </c>
      <c r="Q31" s="61">
        <f t="shared" si="27"/>
        <v>4056.797388</v>
      </c>
      <c r="R31" s="61">
        <f t="shared" si="27"/>
        <v>4137.933336</v>
      </c>
      <c r="S31" s="61">
        <f t="shared" si="27"/>
        <v>4220.692003</v>
      </c>
      <c r="T31" s="61">
        <f t="shared" si="27"/>
        <v>4305.105843</v>
      </c>
      <c r="U31" s="61">
        <f t="shared" si="27"/>
        <v>4391.20796</v>
      </c>
      <c r="V31" s="61">
        <f t="shared" si="27"/>
        <v>4479.032119</v>
      </c>
      <c r="W31" s="61">
        <f t="shared" si="27"/>
        <v>4568.612761</v>
      </c>
      <c r="X31" s="61">
        <f t="shared" si="27"/>
        <v>4659.985017</v>
      </c>
      <c r="Y31" s="61">
        <f t="shared" si="27"/>
        <v>4753.184717</v>
      </c>
      <c r="Z31" s="61">
        <f t="shared" si="27"/>
        <v>4848.248411</v>
      </c>
      <c r="AA31" s="61">
        <f t="shared" si="27"/>
        <v>4945.213379</v>
      </c>
      <c r="AB31" s="61">
        <f t="shared" si="27"/>
        <v>5044.117647</v>
      </c>
      <c r="AC31" s="61">
        <f t="shared" si="27"/>
        <v>5145</v>
      </c>
      <c r="AD31" s="61">
        <f t="shared" si="27"/>
        <v>5247.9</v>
      </c>
      <c r="AE31" s="61">
        <f t="shared" si="27"/>
        <v>5352.858</v>
      </c>
      <c r="AF31" s="61">
        <f t="shared" si="27"/>
        <v>5459.91516</v>
      </c>
      <c r="AG31" s="61">
        <f t="shared" si="27"/>
        <v>5569.113463</v>
      </c>
      <c r="AH31" s="61">
        <f t="shared" si="27"/>
        <v>5680.495732</v>
      </c>
    </row>
    <row r="32">
      <c r="A32" s="25" t="s">
        <v>63</v>
      </c>
      <c r="B32" s="62">
        <v>2839.636363636364</v>
      </c>
      <c r="C32" s="46">
        <v>0.02</v>
      </c>
      <c r="D32" s="63">
        <f t="shared" ref="D32:AH32" si="28">IF(ISNUMBER(VALUE($B32)), VALUE($B32) * (1 / (1 + $C32)) ^ (2023-D$1), "NA")</f>
        <v>1731.067672</v>
      </c>
      <c r="E32" s="63">
        <f t="shared" si="28"/>
        <v>1765.689026</v>
      </c>
      <c r="F32" s="63">
        <f t="shared" si="28"/>
        <v>1801.002806</v>
      </c>
      <c r="G32" s="63">
        <f t="shared" si="28"/>
        <v>1837.022862</v>
      </c>
      <c r="H32" s="63">
        <f t="shared" si="28"/>
        <v>1873.76332</v>
      </c>
      <c r="I32" s="63">
        <f t="shared" si="28"/>
        <v>1911.238586</v>
      </c>
      <c r="J32" s="63">
        <f t="shared" si="28"/>
        <v>1949.463358</v>
      </c>
      <c r="K32" s="63">
        <f t="shared" si="28"/>
        <v>1988.452625</v>
      </c>
      <c r="L32" s="63">
        <f t="shared" si="28"/>
        <v>2028.221677</v>
      </c>
      <c r="M32" s="63">
        <f t="shared" si="28"/>
        <v>2068.786111</v>
      </c>
      <c r="N32" s="63">
        <f t="shared" si="28"/>
        <v>2110.161833</v>
      </c>
      <c r="O32" s="63">
        <f t="shared" si="28"/>
        <v>2152.36507</v>
      </c>
      <c r="P32" s="63">
        <f t="shared" si="28"/>
        <v>2195.412371</v>
      </c>
      <c r="Q32" s="63">
        <f t="shared" si="28"/>
        <v>2239.320619</v>
      </c>
      <c r="R32" s="63">
        <f t="shared" si="28"/>
        <v>2284.107031</v>
      </c>
      <c r="S32" s="63">
        <f t="shared" si="28"/>
        <v>2329.789172</v>
      </c>
      <c r="T32" s="63">
        <f t="shared" si="28"/>
        <v>2376.384955</v>
      </c>
      <c r="U32" s="63">
        <f t="shared" si="28"/>
        <v>2423.912654</v>
      </c>
      <c r="V32" s="63">
        <f t="shared" si="28"/>
        <v>2472.390907</v>
      </c>
      <c r="W32" s="63">
        <f t="shared" si="28"/>
        <v>2521.838725</v>
      </c>
      <c r="X32" s="63">
        <f t="shared" si="28"/>
        <v>2572.2755</v>
      </c>
      <c r="Y32" s="63">
        <f t="shared" si="28"/>
        <v>2623.72101</v>
      </c>
      <c r="Z32" s="63">
        <f t="shared" si="28"/>
        <v>2676.19543</v>
      </c>
      <c r="AA32" s="63">
        <f t="shared" si="28"/>
        <v>2729.719339</v>
      </c>
      <c r="AB32" s="63">
        <f t="shared" si="28"/>
        <v>2784.313725</v>
      </c>
      <c r="AC32" s="63">
        <f t="shared" si="28"/>
        <v>2840</v>
      </c>
      <c r="AD32" s="63">
        <f t="shared" si="28"/>
        <v>2896.8</v>
      </c>
      <c r="AE32" s="63">
        <f t="shared" si="28"/>
        <v>2954.736</v>
      </c>
      <c r="AF32" s="63">
        <f t="shared" si="28"/>
        <v>3013.83072</v>
      </c>
      <c r="AG32" s="63">
        <f t="shared" si="28"/>
        <v>3074.107334</v>
      </c>
      <c r="AH32" s="63">
        <f t="shared" si="28"/>
        <v>3135.589481</v>
      </c>
    </row>
    <row r="33">
      <c r="A33" s="5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1"/>
      <c r="AA33" s="61"/>
      <c r="AB33" s="61"/>
      <c r="AC33" s="61"/>
      <c r="AD33" s="61"/>
      <c r="AE33" s="61"/>
      <c r="AF33" s="61"/>
      <c r="AG33" s="61"/>
      <c r="AH33" s="61"/>
    </row>
    <row r="34">
      <c r="A34" s="32" t="s">
        <v>64</v>
      </c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1"/>
      <c r="AA34" s="61"/>
      <c r="AB34" s="61"/>
      <c r="AC34" s="61"/>
      <c r="AD34" s="61"/>
      <c r="AE34" s="61"/>
      <c r="AF34" s="61"/>
      <c r="AG34" s="61"/>
      <c r="AH34" s="61"/>
    </row>
    <row r="35">
      <c r="A35" s="19" t="s">
        <v>65</v>
      </c>
      <c r="B35" s="60">
        <v>1701.9240000000002</v>
      </c>
      <c r="C35" s="41">
        <v>0.02</v>
      </c>
      <c r="D35" s="61">
        <f t="shared" ref="D35:AH35" si="29">IF(ISNUMBER(VALUE($B35)), VALUE($B35) * (1 / (1 + $C35)) ^ (2023-D$1), "NA")</f>
        <v>1037.421542</v>
      </c>
      <c r="E35" s="61">
        <f t="shared" si="29"/>
        <v>1058.169972</v>
      </c>
      <c r="F35" s="61">
        <f t="shared" si="29"/>
        <v>1079.333372</v>
      </c>
      <c r="G35" s="61">
        <f t="shared" si="29"/>
        <v>1100.920039</v>
      </c>
      <c r="H35" s="61">
        <f t="shared" si="29"/>
        <v>1122.93844</v>
      </c>
      <c r="I35" s="61">
        <f t="shared" si="29"/>
        <v>1145.397209</v>
      </c>
      <c r="J35" s="61">
        <f t="shared" si="29"/>
        <v>1168.305153</v>
      </c>
      <c r="K35" s="61">
        <f t="shared" si="29"/>
        <v>1191.671256</v>
      </c>
      <c r="L35" s="61">
        <f t="shared" si="29"/>
        <v>1215.504681</v>
      </c>
      <c r="M35" s="61">
        <f t="shared" si="29"/>
        <v>1239.814775</v>
      </c>
      <c r="N35" s="61">
        <f t="shared" si="29"/>
        <v>1264.61107</v>
      </c>
      <c r="O35" s="61">
        <f t="shared" si="29"/>
        <v>1289.903292</v>
      </c>
      <c r="P35" s="61">
        <f t="shared" si="29"/>
        <v>1315.701358</v>
      </c>
      <c r="Q35" s="61">
        <f t="shared" si="29"/>
        <v>1342.015385</v>
      </c>
      <c r="R35" s="61">
        <f t="shared" si="29"/>
        <v>1368.855693</v>
      </c>
      <c r="S35" s="61">
        <f t="shared" si="29"/>
        <v>1396.232806</v>
      </c>
      <c r="T35" s="61">
        <f t="shared" si="29"/>
        <v>1424.157463</v>
      </c>
      <c r="U35" s="61">
        <f t="shared" si="29"/>
        <v>1452.640612</v>
      </c>
      <c r="V35" s="61">
        <f t="shared" si="29"/>
        <v>1481.693424</v>
      </c>
      <c r="W35" s="61">
        <f t="shared" si="29"/>
        <v>1511.327292</v>
      </c>
      <c r="X35" s="61">
        <f t="shared" si="29"/>
        <v>1541.553838</v>
      </c>
      <c r="Y35" s="61">
        <f t="shared" si="29"/>
        <v>1572.384915</v>
      </c>
      <c r="Z35" s="61">
        <f t="shared" si="29"/>
        <v>1603.832613</v>
      </c>
      <c r="AA35" s="61">
        <f t="shared" si="29"/>
        <v>1635.909266</v>
      </c>
      <c r="AB35" s="61">
        <f t="shared" si="29"/>
        <v>1668.627451</v>
      </c>
      <c r="AC35" s="61">
        <f t="shared" si="29"/>
        <v>1702</v>
      </c>
      <c r="AD35" s="61">
        <f t="shared" si="29"/>
        <v>1736.04</v>
      </c>
      <c r="AE35" s="61">
        <f t="shared" si="29"/>
        <v>1770.7608</v>
      </c>
      <c r="AF35" s="61">
        <f t="shared" si="29"/>
        <v>1806.176016</v>
      </c>
      <c r="AG35" s="61">
        <f t="shared" si="29"/>
        <v>1842.299536</v>
      </c>
      <c r="AH35" s="61">
        <f t="shared" si="29"/>
        <v>1879.145527</v>
      </c>
    </row>
    <row r="36">
      <c r="A36" s="19" t="s">
        <v>68</v>
      </c>
      <c r="B36" s="60">
        <v>1150.4410256410258</v>
      </c>
      <c r="C36" s="41">
        <v>0.02</v>
      </c>
      <c r="D36" s="61">
        <f t="shared" ref="D36:AH36" si="30">IF(ISNUMBER(VALUE($B36)), VALUE($B36) * (1 / (1 + $C36)) ^ (2023-D$1), "NA")</f>
        <v>700.9605011</v>
      </c>
      <c r="E36" s="61">
        <f t="shared" si="30"/>
        <v>714.9797111</v>
      </c>
      <c r="F36" s="61">
        <f t="shared" si="30"/>
        <v>729.2793054</v>
      </c>
      <c r="G36" s="61">
        <f t="shared" si="30"/>
        <v>743.8648915</v>
      </c>
      <c r="H36" s="61">
        <f t="shared" si="30"/>
        <v>758.7421893</v>
      </c>
      <c r="I36" s="61">
        <f t="shared" si="30"/>
        <v>773.9170331</v>
      </c>
      <c r="J36" s="61">
        <f t="shared" si="30"/>
        <v>789.3953737</v>
      </c>
      <c r="K36" s="61">
        <f t="shared" si="30"/>
        <v>805.1832812</v>
      </c>
      <c r="L36" s="61">
        <f t="shared" si="30"/>
        <v>821.2869468</v>
      </c>
      <c r="M36" s="61">
        <f t="shared" si="30"/>
        <v>837.7126858</v>
      </c>
      <c r="N36" s="61">
        <f t="shared" si="30"/>
        <v>854.4669395</v>
      </c>
      <c r="O36" s="61">
        <f t="shared" si="30"/>
        <v>871.5562783</v>
      </c>
      <c r="P36" s="61">
        <f t="shared" si="30"/>
        <v>888.9874038</v>
      </c>
      <c r="Q36" s="61">
        <f t="shared" si="30"/>
        <v>906.7671519</v>
      </c>
      <c r="R36" s="61">
        <f t="shared" si="30"/>
        <v>924.902495</v>
      </c>
      <c r="S36" s="61">
        <f t="shared" si="30"/>
        <v>943.4005449</v>
      </c>
      <c r="T36" s="61">
        <f t="shared" si="30"/>
        <v>962.2685558</v>
      </c>
      <c r="U36" s="61">
        <f t="shared" si="30"/>
        <v>981.5139269</v>
      </c>
      <c r="V36" s="61">
        <f t="shared" si="30"/>
        <v>1001.144205</v>
      </c>
      <c r="W36" s="61">
        <f t="shared" si="30"/>
        <v>1021.16709</v>
      </c>
      <c r="X36" s="61">
        <f t="shared" si="30"/>
        <v>1041.590431</v>
      </c>
      <c r="Y36" s="61">
        <f t="shared" si="30"/>
        <v>1062.42224</v>
      </c>
      <c r="Z36" s="61">
        <f t="shared" si="30"/>
        <v>1083.670685</v>
      </c>
      <c r="AA36" s="61">
        <f t="shared" si="30"/>
        <v>1105.344098</v>
      </c>
      <c r="AB36" s="61">
        <f t="shared" si="30"/>
        <v>1127.45098</v>
      </c>
      <c r="AC36" s="61">
        <f t="shared" si="30"/>
        <v>1150</v>
      </c>
      <c r="AD36" s="61">
        <f t="shared" si="30"/>
        <v>1173</v>
      </c>
      <c r="AE36" s="61">
        <f t="shared" si="30"/>
        <v>1196.46</v>
      </c>
      <c r="AF36" s="61">
        <f t="shared" si="30"/>
        <v>1220.3892</v>
      </c>
      <c r="AG36" s="61">
        <f t="shared" si="30"/>
        <v>1244.796984</v>
      </c>
      <c r="AH36" s="61">
        <f t="shared" si="30"/>
        <v>1269.692924</v>
      </c>
    </row>
    <row r="37">
      <c r="A37" s="19" t="s">
        <v>69</v>
      </c>
      <c r="B37" s="60">
        <v>257.9808</v>
      </c>
      <c r="C37" s="41">
        <v>0.02</v>
      </c>
      <c r="D37" s="61">
        <f t="shared" ref="D37:AH37" si="31">IF(ISNUMBER(VALUE($B37)), VALUE($B37) * (1 / (1 + $C37)) ^ (2023-D$1), "NA")</f>
        <v>157.2589646</v>
      </c>
      <c r="E37" s="61">
        <f t="shared" si="31"/>
        <v>160.4041439</v>
      </c>
      <c r="F37" s="61">
        <f t="shared" si="31"/>
        <v>163.6122268</v>
      </c>
      <c r="G37" s="61">
        <f t="shared" si="31"/>
        <v>166.8844713</v>
      </c>
      <c r="H37" s="61">
        <f t="shared" si="31"/>
        <v>170.2221607</v>
      </c>
      <c r="I37" s="61">
        <f t="shared" si="31"/>
        <v>173.6266039</v>
      </c>
      <c r="J37" s="61">
        <f t="shared" si="31"/>
        <v>177.099136</v>
      </c>
      <c r="K37" s="61">
        <f t="shared" si="31"/>
        <v>180.6411187</v>
      </c>
      <c r="L37" s="61">
        <f t="shared" si="31"/>
        <v>184.2539411</v>
      </c>
      <c r="M37" s="61">
        <f t="shared" si="31"/>
        <v>187.9390199</v>
      </c>
      <c r="N37" s="61">
        <f t="shared" si="31"/>
        <v>191.6978003</v>
      </c>
      <c r="O37" s="61">
        <f t="shared" si="31"/>
        <v>195.5317563</v>
      </c>
      <c r="P37" s="61">
        <f t="shared" si="31"/>
        <v>199.4423915</v>
      </c>
      <c r="Q37" s="61">
        <f t="shared" si="31"/>
        <v>203.4312393</v>
      </c>
      <c r="R37" s="61">
        <f t="shared" si="31"/>
        <v>207.4998641</v>
      </c>
      <c r="S37" s="61">
        <f t="shared" si="31"/>
        <v>211.6498614</v>
      </c>
      <c r="T37" s="61">
        <f t="shared" si="31"/>
        <v>215.8828586</v>
      </c>
      <c r="U37" s="61">
        <f t="shared" si="31"/>
        <v>220.2005158</v>
      </c>
      <c r="V37" s="61">
        <f t="shared" si="31"/>
        <v>224.6045261</v>
      </c>
      <c r="W37" s="61">
        <f t="shared" si="31"/>
        <v>229.0966166</v>
      </c>
      <c r="X37" s="61">
        <f t="shared" si="31"/>
        <v>233.6785489</v>
      </c>
      <c r="Y37" s="61">
        <f t="shared" si="31"/>
        <v>238.3521199</v>
      </c>
      <c r="Z37" s="61">
        <f t="shared" si="31"/>
        <v>243.1191623</v>
      </c>
      <c r="AA37" s="61">
        <f t="shared" si="31"/>
        <v>247.9815456</v>
      </c>
      <c r="AB37" s="61">
        <f t="shared" si="31"/>
        <v>252.9411765</v>
      </c>
      <c r="AC37" s="61">
        <f t="shared" si="31"/>
        <v>258</v>
      </c>
      <c r="AD37" s="61">
        <f t="shared" si="31"/>
        <v>263.16</v>
      </c>
      <c r="AE37" s="61">
        <f t="shared" si="31"/>
        <v>268.4232</v>
      </c>
      <c r="AF37" s="61">
        <f t="shared" si="31"/>
        <v>273.791664</v>
      </c>
      <c r="AG37" s="61">
        <f t="shared" si="31"/>
        <v>279.2674973</v>
      </c>
      <c r="AH37" s="61">
        <f t="shared" si="31"/>
        <v>284.8528472</v>
      </c>
    </row>
    <row r="38">
      <c r="A38" s="6" t="s">
        <v>71</v>
      </c>
      <c r="B38" s="60">
        <v>1640.5963636363635</v>
      </c>
      <c r="C38" s="41">
        <v>0.02</v>
      </c>
      <c r="D38" s="61">
        <f t="shared" ref="D38:AH38" si="32">IF(ISNUMBER(VALUE($B38)), VALUE($B38) * (1 / (1 + $C38)) ^ (2023-D$1), "NA")</f>
        <v>1000.240159</v>
      </c>
      <c r="E38" s="61">
        <f t="shared" si="32"/>
        <v>1020.244962</v>
      </c>
      <c r="F38" s="61">
        <f t="shared" si="32"/>
        <v>1040.649861</v>
      </c>
      <c r="G38" s="61">
        <f t="shared" si="32"/>
        <v>1061.462858</v>
      </c>
      <c r="H38" s="61">
        <f t="shared" si="32"/>
        <v>1082.692115</v>
      </c>
      <c r="I38" s="61">
        <f t="shared" si="32"/>
        <v>1104.345958</v>
      </c>
      <c r="J38" s="61">
        <f t="shared" si="32"/>
        <v>1126.432877</v>
      </c>
      <c r="K38" s="61">
        <f t="shared" si="32"/>
        <v>1148.961534</v>
      </c>
      <c r="L38" s="61">
        <f t="shared" si="32"/>
        <v>1171.940765</v>
      </c>
      <c r="M38" s="61">
        <f t="shared" si="32"/>
        <v>1195.37958</v>
      </c>
      <c r="N38" s="61">
        <f t="shared" si="32"/>
        <v>1219.287172</v>
      </c>
      <c r="O38" s="61">
        <f t="shared" si="32"/>
        <v>1243.672915</v>
      </c>
      <c r="P38" s="61">
        <f t="shared" si="32"/>
        <v>1268.546374</v>
      </c>
      <c r="Q38" s="61">
        <f t="shared" si="32"/>
        <v>1293.917301</v>
      </c>
      <c r="R38" s="61">
        <f t="shared" si="32"/>
        <v>1319.795647</v>
      </c>
      <c r="S38" s="61">
        <f t="shared" si="32"/>
        <v>1346.19156</v>
      </c>
      <c r="T38" s="61">
        <f t="shared" si="32"/>
        <v>1373.115391</v>
      </c>
      <c r="U38" s="61">
        <f t="shared" si="32"/>
        <v>1400.577699</v>
      </c>
      <c r="V38" s="61">
        <f t="shared" si="32"/>
        <v>1428.589253</v>
      </c>
      <c r="W38" s="61">
        <f t="shared" si="32"/>
        <v>1457.161038</v>
      </c>
      <c r="X38" s="61">
        <f t="shared" si="32"/>
        <v>1486.304259</v>
      </c>
      <c r="Y38" s="61">
        <f t="shared" si="32"/>
        <v>1516.030344</v>
      </c>
      <c r="Z38" s="61">
        <f t="shared" si="32"/>
        <v>1546.350951</v>
      </c>
      <c r="AA38" s="61">
        <f t="shared" si="32"/>
        <v>1577.27797</v>
      </c>
      <c r="AB38" s="61">
        <f t="shared" si="32"/>
        <v>1608.823529</v>
      </c>
      <c r="AC38" s="61">
        <f t="shared" si="32"/>
        <v>1641</v>
      </c>
      <c r="AD38" s="61">
        <f t="shared" si="32"/>
        <v>1673.82</v>
      </c>
      <c r="AE38" s="61">
        <f t="shared" si="32"/>
        <v>1707.2964</v>
      </c>
      <c r="AF38" s="61">
        <f t="shared" si="32"/>
        <v>1741.442328</v>
      </c>
      <c r="AG38" s="61">
        <f t="shared" si="32"/>
        <v>1776.271175</v>
      </c>
      <c r="AH38" s="61">
        <f t="shared" si="32"/>
        <v>1811.796598</v>
      </c>
    </row>
    <row r="39">
      <c r="A39" s="21" t="s">
        <v>73</v>
      </c>
      <c r="B39" s="60">
        <v>2003.7777777777778</v>
      </c>
      <c r="C39" s="41">
        <v>0.02</v>
      </c>
      <c r="D39" s="61">
        <f t="shared" ref="D39:AH39" si="33">IF(ISNUMBER(VALUE($B39)), VALUE($B39) * (1 / (1 + $C39)) ^ (2023-D$1), "NA")</f>
        <v>1221.499865</v>
      </c>
      <c r="E39" s="61">
        <f t="shared" si="33"/>
        <v>1245.929862</v>
      </c>
      <c r="F39" s="61">
        <f t="shared" si="33"/>
        <v>1270.848459</v>
      </c>
      <c r="G39" s="61">
        <f t="shared" si="33"/>
        <v>1296.265428</v>
      </c>
      <c r="H39" s="61">
        <f t="shared" si="33"/>
        <v>1322.190737</v>
      </c>
      <c r="I39" s="61">
        <f t="shared" si="33"/>
        <v>1348.634552</v>
      </c>
      <c r="J39" s="61">
        <f t="shared" si="33"/>
        <v>1375.607243</v>
      </c>
      <c r="K39" s="61">
        <f t="shared" si="33"/>
        <v>1403.119387</v>
      </c>
      <c r="L39" s="61">
        <f t="shared" si="33"/>
        <v>1431.181775</v>
      </c>
      <c r="M39" s="61">
        <f t="shared" si="33"/>
        <v>1459.805411</v>
      </c>
      <c r="N39" s="61">
        <f t="shared" si="33"/>
        <v>1489.001519</v>
      </c>
      <c r="O39" s="61">
        <f t="shared" si="33"/>
        <v>1518.781549</v>
      </c>
      <c r="P39" s="61">
        <f t="shared" si="33"/>
        <v>1549.15718</v>
      </c>
      <c r="Q39" s="61">
        <f t="shared" si="33"/>
        <v>1580.140324</v>
      </c>
      <c r="R39" s="61">
        <f t="shared" si="33"/>
        <v>1611.74313</v>
      </c>
      <c r="S39" s="61">
        <f t="shared" si="33"/>
        <v>1643.977993</v>
      </c>
      <c r="T39" s="61">
        <f t="shared" si="33"/>
        <v>1676.857553</v>
      </c>
      <c r="U39" s="61">
        <f t="shared" si="33"/>
        <v>1710.394704</v>
      </c>
      <c r="V39" s="61">
        <f t="shared" si="33"/>
        <v>1744.602598</v>
      </c>
      <c r="W39" s="61">
        <f t="shared" si="33"/>
        <v>1779.49465</v>
      </c>
      <c r="X39" s="61">
        <f t="shared" si="33"/>
        <v>1815.084543</v>
      </c>
      <c r="Y39" s="61">
        <f t="shared" si="33"/>
        <v>1851.386234</v>
      </c>
      <c r="Z39" s="61">
        <f t="shared" si="33"/>
        <v>1888.413958</v>
      </c>
      <c r="AA39" s="61">
        <f t="shared" si="33"/>
        <v>1926.182238</v>
      </c>
      <c r="AB39" s="61">
        <f t="shared" si="33"/>
        <v>1964.705882</v>
      </c>
      <c r="AC39" s="61">
        <f t="shared" si="33"/>
        <v>2004</v>
      </c>
      <c r="AD39" s="61">
        <f t="shared" si="33"/>
        <v>2044.08</v>
      </c>
      <c r="AE39" s="61">
        <f t="shared" si="33"/>
        <v>2084.9616</v>
      </c>
      <c r="AF39" s="61">
        <f t="shared" si="33"/>
        <v>2126.660832</v>
      </c>
      <c r="AG39" s="61">
        <f t="shared" si="33"/>
        <v>2169.194049</v>
      </c>
      <c r="AH39" s="61">
        <f t="shared" si="33"/>
        <v>2212.57793</v>
      </c>
    </row>
    <row r="40">
      <c r="A40" s="22" t="s">
        <v>75</v>
      </c>
      <c r="B40" s="60">
        <v>202.8</v>
      </c>
      <c r="C40" s="41">
        <v>0.02</v>
      </c>
      <c r="D40" s="61">
        <f t="shared" ref="D40:AH40" si="34">IF(ISNUMBER(VALUE($B40)), VALUE($B40) * (1 / (1 + $C40)) ^ (2023-D$1), "NA")</f>
        <v>123.7347667</v>
      </c>
      <c r="E40" s="61">
        <f t="shared" si="34"/>
        <v>126.2094621</v>
      </c>
      <c r="F40" s="61">
        <f t="shared" si="34"/>
        <v>128.7336513</v>
      </c>
      <c r="G40" s="61">
        <f t="shared" si="34"/>
        <v>131.3083243</v>
      </c>
      <c r="H40" s="61">
        <f t="shared" si="34"/>
        <v>133.9344908</v>
      </c>
      <c r="I40" s="61">
        <f t="shared" si="34"/>
        <v>136.6131806</v>
      </c>
      <c r="J40" s="61">
        <f t="shared" si="34"/>
        <v>139.3454442</v>
      </c>
      <c r="K40" s="61">
        <f t="shared" si="34"/>
        <v>142.1323531</v>
      </c>
      <c r="L40" s="61">
        <f t="shared" si="34"/>
        <v>144.9750002</v>
      </c>
      <c r="M40" s="61">
        <f t="shared" si="34"/>
        <v>147.8745002</v>
      </c>
      <c r="N40" s="61">
        <f t="shared" si="34"/>
        <v>150.8319902</v>
      </c>
      <c r="O40" s="61">
        <f t="shared" si="34"/>
        <v>153.84863</v>
      </c>
      <c r="P40" s="61">
        <f t="shared" si="34"/>
        <v>156.9256026</v>
      </c>
      <c r="Q40" s="61">
        <f t="shared" si="34"/>
        <v>160.0641146</v>
      </c>
      <c r="R40" s="61">
        <f t="shared" si="34"/>
        <v>163.2653969</v>
      </c>
      <c r="S40" s="61">
        <f t="shared" si="34"/>
        <v>166.5307049</v>
      </c>
      <c r="T40" s="61">
        <f t="shared" si="34"/>
        <v>169.861319</v>
      </c>
      <c r="U40" s="61">
        <f t="shared" si="34"/>
        <v>173.2585454</v>
      </c>
      <c r="V40" s="61">
        <f t="shared" si="34"/>
        <v>176.7237163</v>
      </c>
      <c r="W40" s="61">
        <f t="shared" si="34"/>
        <v>180.2581906</v>
      </c>
      <c r="X40" s="61">
        <f t="shared" si="34"/>
        <v>183.8633544</v>
      </c>
      <c r="Y40" s="61">
        <f t="shared" si="34"/>
        <v>187.5406215</v>
      </c>
      <c r="Z40" s="61">
        <f t="shared" si="34"/>
        <v>191.2914339</v>
      </c>
      <c r="AA40" s="61">
        <f t="shared" si="34"/>
        <v>195.1172626</v>
      </c>
      <c r="AB40" s="61">
        <f t="shared" si="34"/>
        <v>199.0196078</v>
      </c>
      <c r="AC40" s="61">
        <f t="shared" si="34"/>
        <v>203</v>
      </c>
      <c r="AD40" s="61">
        <f t="shared" si="34"/>
        <v>207.06</v>
      </c>
      <c r="AE40" s="61">
        <f t="shared" si="34"/>
        <v>211.2012</v>
      </c>
      <c r="AF40" s="61">
        <f t="shared" si="34"/>
        <v>215.425224</v>
      </c>
      <c r="AG40" s="61">
        <f t="shared" si="34"/>
        <v>219.7337285</v>
      </c>
      <c r="AH40" s="61">
        <f t="shared" si="34"/>
        <v>224.128403</v>
      </c>
    </row>
    <row r="41">
      <c r="A41" s="21" t="s">
        <v>77</v>
      </c>
      <c r="B41" s="60">
        <v>1999.0078780177892</v>
      </c>
      <c r="C41" s="41">
        <v>0.02</v>
      </c>
      <c r="D41" s="61">
        <f t="shared" ref="D41:AH41" si="35">IF(ISNUMBER(VALUE($B41)), VALUE($B41) * (1 / (1 + $C41)) ^ (2023-D$1), "NA")</f>
        <v>1218.45221</v>
      </c>
      <c r="E41" s="61">
        <f t="shared" si="35"/>
        <v>1242.821254</v>
      </c>
      <c r="F41" s="61">
        <f t="shared" si="35"/>
        <v>1267.677679</v>
      </c>
      <c r="G41" s="61">
        <f t="shared" si="35"/>
        <v>1293.031233</v>
      </c>
      <c r="H41" s="61">
        <f t="shared" si="35"/>
        <v>1318.891858</v>
      </c>
      <c r="I41" s="61">
        <f t="shared" si="35"/>
        <v>1345.269695</v>
      </c>
      <c r="J41" s="61">
        <f t="shared" si="35"/>
        <v>1372.175089</v>
      </c>
      <c r="K41" s="61">
        <f t="shared" si="35"/>
        <v>1399.618591</v>
      </c>
      <c r="L41" s="61">
        <f t="shared" si="35"/>
        <v>1427.610962</v>
      </c>
      <c r="M41" s="61">
        <f t="shared" si="35"/>
        <v>1456.163182</v>
      </c>
      <c r="N41" s="61">
        <f t="shared" si="35"/>
        <v>1485.286445</v>
      </c>
      <c r="O41" s="61">
        <f t="shared" si="35"/>
        <v>1514.992174</v>
      </c>
      <c r="P41" s="61">
        <f t="shared" si="35"/>
        <v>1545.292018</v>
      </c>
      <c r="Q41" s="61">
        <f t="shared" si="35"/>
        <v>1576.197858</v>
      </c>
      <c r="R41" s="61">
        <f t="shared" si="35"/>
        <v>1607.721815</v>
      </c>
      <c r="S41" s="61">
        <f t="shared" si="35"/>
        <v>1639.876251</v>
      </c>
      <c r="T41" s="61">
        <f t="shared" si="35"/>
        <v>1672.673776</v>
      </c>
      <c r="U41" s="61">
        <f t="shared" si="35"/>
        <v>1706.127252</v>
      </c>
      <c r="V41" s="61">
        <f t="shared" si="35"/>
        <v>1740.249797</v>
      </c>
      <c r="W41" s="61">
        <f t="shared" si="35"/>
        <v>1775.054793</v>
      </c>
      <c r="X41" s="61">
        <f t="shared" si="35"/>
        <v>1810.555889</v>
      </c>
      <c r="Y41" s="61">
        <f t="shared" si="35"/>
        <v>1846.767007</v>
      </c>
      <c r="Z41" s="61">
        <f t="shared" si="35"/>
        <v>1883.702347</v>
      </c>
      <c r="AA41" s="61">
        <f t="shared" si="35"/>
        <v>1921.376394</v>
      </c>
      <c r="AB41" s="61">
        <f t="shared" si="35"/>
        <v>1959.803922</v>
      </c>
      <c r="AC41" s="61">
        <f t="shared" si="35"/>
        <v>1999</v>
      </c>
      <c r="AD41" s="61">
        <f t="shared" si="35"/>
        <v>2038.98</v>
      </c>
      <c r="AE41" s="61">
        <f t="shared" si="35"/>
        <v>2079.7596</v>
      </c>
      <c r="AF41" s="61">
        <f t="shared" si="35"/>
        <v>2121.354792</v>
      </c>
      <c r="AG41" s="61">
        <f t="shared" si="35"/>
        <v>2163.781888</v>
      </c>
      <c r="AH41" s="61">
        <f t="shared" si="35"/>
        <v>2207.057526</v>
      </c>
    </row>
    <row r="42">
      <c r="A42" s="8" t="s">
        <v>79</v>
      </c>
      <c r="B42" s="60">
        <v>296.0646464646465</v>
      </c>
      <c r="C42" s="41">
        <v>0.02</v>
      </c>
      <c r="D42" s="61">
        <f t="shared" ref="D42:AH42" si="36">IF(ISNUMBER(VALUE($B42)), VALUE($B42) * (1 / (1 + $C42)) ^ (2023-D$1), "NA")</f>
        <v>180.4211377</v>
      </c>
      <c r="E42" s="61">
        <f t="shared" si="36"/>
        <v>184.0295604</v>
      </c>
      <c r="F42" s="61">
        <f t="shared" si="36"/>
        <v>187.7101516</v>
      </c>
      <c r="G42" s="61">
        <f t="shared" si="36"/>
        <v>191.4643547</v>
      </c>
      <c r="H42" s="61">
        <f t="shared" si="36"/>
        <v>195.2936418</v>
      </c>
      <c r="I42" s="61">
        <f t="shared" si="36"/>
        <v>199.1995146</v>
      </c>
      <c r="J42" s="61">
        <f t="shared" si="36"/>
        <v>203.1835049</v>
      </c>
      <c r="K42" s="61">
        <f t="shared" si="36"/>
        <v>207.247175</v>
      </c>
      <c r="L42" s="61">
        <f t="shared" si="36"/>
        <v>211.3921185</v>
      </c>
      <c r="M42" s="61">
        <f t="shared" si="36"/>
        <v>215.6199609</v>
      </c>
      <c r="N42" s="61">
        <f t="shared" si="36"/>
        <v>219.9323601</v>
      </c>
      <c r="O42" s="61">
        <f t="shared" si="36"/>
        <v>224.3310073</v>
      </c>
      <c r="P42" s="61">
        <f t="shared" si="36"/>
        <v>228.8176274</v>
      </c>
      <c r="Q42" s="61">
        <f t="shared" si="36"/>
        <v>233.39398</v>
      </c>
      <c r="R42" s="61">
        <f t="shared" si="36"/>
        <v>238.0618596</v>
      </c>
      <c r="S42" s="61">
        <f t="shared" si="36"/>
        <v>242.8230968</v>
      </c>
      <c r="T42" s="61">
        <f t="shared" si="36"/>
        <v>247.6795587</v>
      </c>
      <c r="U42" s="61">
        <f t="shared" si="36"/>
        <v>252.6331499</v>
      </c>
      <c r="V42" s="61">
        <f t="shared" si="36"/>
        <v>257.6858129</v>
      </c>
      <c r="W42" s="61">
        <f t="shared" si="36"/>
        <v>262.8395291</v>
      </c>
      <c r="X42" s="61">
        <f t="shared" si="36"/>
        <v>268.0963197</v>
      </c>
      <c r="Y42" s="61">
        <f t="shared" si="36"/>
        <v>273.4582461</v>
      </c>
      <c r="Z42" s="61">
        <f t="shared" si="36"/>
        <v>278.927411</v>
      </c>
      <c r="AA42" s="61">
        <f t="shared" si="36"/>
        <v>284.5059592</v>
      </c>
      <c r="AB42" s="61">
        <f t="shared" si="36"/>
        <v>290.1960784</v>
      </c>
      <c r="AC42" s="61">
        <f t="shared" si="36"/>
        <v>296</v>
      </c>
      <c r="AD42" s="61">
        <f t="shared" si="36"/>
        <v>301.92</v>
      </c>
      <c r="AE42" s="61">
        <f t="shared" si="36"/>
        <v>307.9584</v>
      </c>
      <c r="AF42" s="61">
        <f t="shared" si="36"/>
        <v>314.117568</v>
      </c>
      <c r="AG42" s="61">
        <f t="shared" si="36"/>
        <v>320.3999194</v>
      </c>
      <c r="AH42" s="61">
        <f t="shared" si="36"/>
        <v>326.8079177</v>
      </c>
    </row>
    <row r="43">
      <c r="A43" s="25" t="s">
        <v>80</v>
      </c>
      <c r="B43" s="62">
        <v>1197.501627770151</v>
      </c>
      <c r="C43" s="46">
        <v>0.02</v>
      </c>
      <c r="D43" s="63">
        <f t="shared" ref="D43:AH43" si="37">IF(ISNUMBER(VALUE($B43)), VALUE($B43) * (1 / (1 + $C43)) ^ (2023-D$1), "NA")</f>
        <v>730.2179829</v>
      </c>
      <c r="E43" s="63">
        <f t="shared" si="37"/>
        <v>744.8223426</v>
      </c>
      <c r="F43" s="63">
        <f t="shared" si="37"/>
        <v>759.7187894</v>
      </c>
      <c r="G43" s="63">
        <f t="shared" si="37"/>
        <v>774.9131652</v>
      </c>
      <c r="H43" s="63">
        <f t="shared" si="37"/>
        <v>790.4114285</v>
      </c>
      <c r="I43" s="63">
        <f t="shared" si="37"/>
        <v>806.2196571</v>
      </c>
      <c r="J43" s="63">
        <f t="shared" si="37"/>
        <v>822.3440502</v>
      </c>
      <c r="K43" s="63">
        <f t="shared" si="37"/>
        <v>838.7909312</v>
      </c>
      <c r="L43" s="63">
        <f t="shared" si="37"/>
        <v>855.5667498</v>
      </c>
      <c r="M43" s="63">
        <f t="shared" si="37"/>
        <v>872.6780848</v>
      </c>
      <c r="N43" s="63">
        <f t="shared" si="37"/>
        <v>890.1316465</v>
      </c>
      <c r="O43" s="63">
        <f t="shared" si="37"/>
        <v>907.9342795</v>
      </c>
      <c r="P43" s="63">
        <f t="shared" si="37"/>
        <v>926.092965</v>
      </c>
      <c r="Q43" s="63">
        <f t="shared" si="37"/>
        <v>944.6148243</v>
      </c>
      <c r="R43" s="63">
        <f t="shared" si="37"/>
        <v>963.5071208</v>
      </c>
      <c r="S43" s="63">
        <f t="shared" si="37"/>
        <v>982.7772633</v>
      </c>
      <c r="T43" s="63">
        <f t="shared" si="37"/>
        <v>1002.432809</v>
      </c>
      <c r="U43" s="63">
        <f t="shared" si="37"/>
        <v>1022.481465</v>
      </c>
      <c r="V43" s="63">
        <f t="shared" si="37"/>
        <v>1042.931094</v>
      </c>
      <c r="W43" s="63">
        <f t="shared" si="37"/>
        <v>1063.789716</v>
      </c>
      <c r="X43" s="63">
        <f t="shared" si="37"/>
        <v>1085.06551</v>
      </c>
      <c r="Y43" s="63">
        <f t="shared" si="37"/>
        <v>1106.76682</v>
      </c>
      <c r="Z43" s="63">
        <f t="shared" si="37"/>
        <v>1128.902157</v>
      </c>
      <c r="AA43" s="63">
        <f t="shared" si="37"/>
        <v>1151.4802</v>
      </c>
      <c r="AB43" s="63">
        <f t="shared" si="37"/>
        <v>1174.509804</v>
      </c>
      <c r="AC43" s="63">
        <f t="shared" si="37"/>
        <v>1198</v>
      </c>
      <c r="AD43" s="63">
        <f t="shared" si="37"/>
        <v>1221.96</v>
      </c>
      <c r="AE43" s="63">
        <f t="shared" si="37"/>
        <v>1246.3992</v>
      </c>
      <c r="AF43" s="63">
        <f t="shared" si="37"/>
        <v>1271.327184</v>
      </c>
      <c r="AG43" s="63">
        <f t="shared" si="37"/>
        <v>1296.753728</v>
      </c>
      <c r="AH43" s="63">
        <f t="shared" si="37"/>
        <v>1322.688802</v>
      </c>
    </row>
    <row r="44">
      <c r="A44" s="5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1"/>
      <c r="AA44" s="61"/>
      <c r="AB44" s="61"/>
      <c r="AC44" s="61"/>
      <c r="AD44" s="61"/>
      <c r="AE44" s="61"/>
      <c r="AF44" s="61"/>
      <c r="AG44" s="61"/>
      <c r="AH44" s="61"/>
    </row>
    <row r="45">
      <c r="A45" s="5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1"/>
      <c r="AA45" s="61"/>
      <c r="AB45" s="61"/>
      <c r="AC45" s="61"/>
      <c r="AD45" s="61"/>
      <c r="AE45" s="61"/>
      <c r="AF45" s="61"/>
      <c r="AG45" s="61"/>
      <c r="AH45" s="61"/>
    </row>
    <row r="46">
      <c r="A46" s="32" t="s">
        <v>81</v>
      </c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1"/>
      <c r="AA46" s="61"/>
      <c r="AB46" s="61"/>
      <c r="AC46" s="61"/>
      <c r="AD46" s="61"/>
      <c r="AE46" s="61"/>
      <c r="AF46" s="61"/>
      <c r="AG46" s="61"/>
      <c r="AH46" s="61"/>
    </row>
    <row r="47">
      <c r="A47" s="37" t="s">
        <v>82</v>
      </c>
      <c r="B47" s="60">
        <v>1112.65</v>
      </c>
      <c r="C47" s="41">
        <v>0.02</v>
      </c>
      <c r="D47" s="61">
        <f t="shared" ref="D47:AH47" si="38">IF(ISNUMBER(VALUE($B47)), VALUE($B47) * (1 / (1 + $C47)) ^ (2023-D$1), "NA")</f>
        <v>678.4078589</v>
      </c>
      <c r="E47" s="61">
        <f t="shared" si="38"/>
        <v>691.9760161</v>
      </c>
      <c r="F47" s="61">
        <f t="shared" si="38"/>
        <v>705.8155364</v>
      </c>
      <c r="G47" s="61">
        <f t="shared" si="38"/>
        <v>719.9318471</v>
      </c>
      <c r="H47" s="61">
        <f t="shared" si="38"/>
        <v>734.3304841</v>
      </c>
      <c r="I47" s="61">
        <f t="shared" si="38"/>
        <v>749.0170937</v>
      </c>
      <c r="J47" s="61">
        <f t="shared" si="38"/>
        <v>763.9974356</v>
      </c>
      <c r="K47" s="61">
        <f t="shared" si="38"/>
        <v>779.2773843</v>
      </c>
      <c r="L47" s="61">
        <f t="shared" si="38"/>
        <v>794.862932</v>
      </c>
      <c r="M47" s="61">
        <f t="shared" si="38"/>
        <v>810.7601907</v>
      </c>
      <c r="N47" s="61">
        <f t="shared" si="38"/>
        <v>826.9753945</v>
      </c>
      <c r="O47" s="61">
        <f t="shared" si="38"/>
        <v>843.5149024</v>
      </c>
      <c r="P47" s="61">
        <f t="shared" si="38"/>
        <v>860.3852004</v>
      </c>
      <c r="Q47" s="61">
        <f t="shared" si="38"/>
        <v>877.5929044</v>
      </c>
      <c r="R47" s="61">
        <f t="shared" si="38"/>
        <v>895.1447625</v>
      </c>
      <c r="S47" s="61">
        <f t="shared" si="38"/>
        <v>913.0476578</v>
      </c>
      <c r="T47" s="61">
        <f t="shared" si="38"/>
        <v>931.3086109</v>
      </c>
      <c r="U47" s="61">
        <f t="shared" si="38"/>
        <v>949.9347831</v>
      </c>
      <c r="V47" s="61">
        <f t="shared" si="38"/>
        <v>968.9334788</v>
      </c>
      <c r="W47" s="61">
        <f t="shared" si="38"/>
        <v>988.3121484</v>
      </c>
      <c r="X47" s="61">
        <f t="shared" si="38"/>
        <v>1008.078391</v>
      </c>
      <c r="Y47" s="61">
        <f t="shared" si="38"/>
        <v>1028.239959</v>
      </c>
      <c r="Z47" s="61">
        <f t="shared" si="38"/>
        <v>1048.804758</v>
      </c>
      <c r="AA47" s="61">
        <f t="shared" si="38"/>
        <v>1069.780854</v>
      </c>
      <c r="AB47" s="61">
        <f t="shared" si="38"/>
        <v>1091.176471</v>
      </c>
      <c r="AC47" s="61">
        <f t="shared" si="38"/>
        <v>1113</v>
      </c>
      <c r="AD47" s="61">
        <f t="shared" si="38"/>
        <v>1135.26</v>
      </c>
      <c r="AE47" s="61">
        <f t="shared" si="38"/>
        <v>1157.9652</v>
      </c>
      <c r="AF47" s="61">
        <f t="shared" si="38"/>
        <v>1181.124504</v>
      </c>
      <c r="AG47" s="61">
        <f t="shared" si="38"/>
        <v>1204.746994</v>
      </c>
      <c r="AH47" s="61">
        <f t="shared" si="38"/>
        <v>1228.841934</v>
      </c>
    </row>
    <row r="48">
      <c r="A48" s="22" t="s">
        <v>85</v>
      </c>
      <c r="B48" s="60">
        <v>857.5137254901962</v>
      </c>
      <c r="C48" s="41">
        <v>0.02</v>
      </c>
      <c r="D48" s="61">
        <f t="shared" ref="D48:AH48" si="39">IF(ISNUMBER(VALUE($B48)), VALUE($B48) * (1 / (1 + $C48)) ^ (2023-D$1), "NA")</f>
        <v>522.9774869</v>
      </c>
      <c r="E48" s="61">
        <f t="shared" si="39"/>
        <v>533.4370367</v>
      </c>
      <c r="F48" s="61">
        <f t="shared" si="39"/>
        <v>544.1057774</v>
      </c>
      <c r="G48" s="61">
        <f t="shared" si="39"/>
        <v>554.9878929</v>
      </c>
      <c r="H48" s="61">
        <f t="shared" si="39"/>
        <v>566.0876508</v>
      </c>
      <c r="I48" s="61">
        <f t="shared" si="39"/>
        <v>577.4094038</v>
      </c>
      <c r="J48" s="61">
        <f t="shared" si="39"/>
        <v>588.9575919</v>
      </c>
      <c r="K48" s="61">
        <f t="shared" si="39"/>
        <v>600.7367437</v>
      </c>
      <c r="L48" s="61">
        <f t="shared" si="39"/>
        <v>612.7514786</v>
      </c>
      <c r="M48" s="61">
        <f t="shared" si="39"/>
        <v>625.0065082</v>
      </c>
      <c r="N48" s="61">
        <f t="shared" si="39"/>
        <v>637.5066383</v>
      </c>
      <c r="O48" s="61">
        <f t="shared" si="39"/>
        <v>650.2567711</v>
      </c>
      <c r="P48" s="61">
        <f t="shared" si="39"/>
        <v>663.2619065</v>
      </c>
      <c r="Q48" s="61">
        <f t="shared" si="39"/>
        <v>676.5271446</v>
      </c>
      <c r="R48" s="61">
        <f t="shared" si="39"/>
        <v>690.0576875</v>
      </c>
      <c r="S48" s="61">
        <f t="shared" si="39"/>
        <v>703.8588413</v>
      </c>
      <c r="T48" s="61">
        <f t="shared" si="39"/>
        <v>717.9360181</v>
      </c>
      <c r="U48" s="61">
        <f t="shared" si="39"/>
        <v>732.2947385</v>
      </c>
      <c r="V48" s="61">
        <f t="shared" si="39"/>
        <v>746.9406333</v>
      </c>
      <c r="W48" s="61">
        <f t="shared" si="39"/>
        <v>761.8794459</v>
      </c>
      <c r="X48" s="61">
        <f t="shared" si="39"/>
        <v>777.1170348</v>
      </c>
      <c r="Y48" s="61">
        <f t="shared" si="39"/>
        <v>792.6593755</v>
      </c>
      <c r="Z48" s="61">
        <f t="shared" si="39"/>
        <v>808.512563</v>
      </c>
      <c r="AA48" s="61">
        <f t="shared" si="39"/>
        <v>824.6828143</v>
      </c>
      <c r="AB48" s="61">
        <f t="shared" si="39"/>
        <v>841.1764706</v>
      </c>
      <c r="AC48" s="61">
        <f t="shared" si="39"/>
        <v>858</v>
      </c>
      <c r="AD48" s="61">
        <f t="shared" si="39"/>
        <v>875.16</v>
      </c>
      <c r="AE48" s="61">
        <f t="shared" si="39"/>
        <v>892.6632</v>
      </c>
      <c r="AF48" s="61">
        <f t="shared" si="39"/>
        <v>910.516464</v>
      </c>
      <c r="AG48" s="61">
        <f t="shared" si="39"/>
        <v>928.7267933</v>
      </c>
      <c r="AH48" s="61">
        <f t="shared" si="39"/>
        <v>947.3013291</v>
      </c>
    </row>
    <row r="49">
      <c r="A49" s="6" t="s">
        <v>86</v>
      </c>
      <c r="B49" s="60">
        <v>3060.064153529815</v>
      </c>
      <c r="C49" s="41">
        <v>0.02</v>
      </c>
      <c r="D49" s="61">
        <f t="shared" ref="D49:AH49" si="40">IF(ISNUMBER(VALUE($B49)), VALUE($B49) * (1 / (1 + $C49)) ^ (2023-D$1), "NA")</f>
        <v>1865.164464</v>
      </c>
      <c r="E49" s="61">
        <f t="shared" si="40"/>
        <v>1902.467753</v>
      </c>
      <c r="F49" s="61">
        <f t="shared" si="40"/>
        <v>1940.517108</v>
      </c>
      <c r="G49" s="61">
        <f t="shared" si="40"/>
        <v>1979.32745</v>
      </c>
      <c r="H49" s="61">
        <f t="shared" si="40"/>
        <v>2018.913999</v>
      </c>
      <c r="I49" s="61">
        <f t="shared" si="40"/>
        <v>2059.292279</v>
      </c>
      <c r="J49" s="61">
        <f t="shared" si="40"/>
        <v>2100.478125</v>
      </c>
      <c r="K49" s="61">
        <f t="shared" si="40"/>
        <v>2142.487687</v>
      </c>
      <c r="L49" s="61">
        <f t="shared" si="40"/>
        <v>2185.337441</v>
      </c>
      <c r="M49" s="61">
        <f t="shared" si="40"/>
        <v>2229.04419</v>
      </c>
      <c r="N49" s="61">
        <f t="shared" si="40"/>
        <v>2273.625074</v>
      </c>
      <c r="O49" s="61">
        <f t="shared" si="40"/>
        <v>2319.097575</v>
      </c>
      <c r="P49" s="61">
        <f t="shared" si="40"/>
        <v>2365.479527</v>
      </c>
      <c r="Q49" s="61">
        <f t="shared" si="40"/>
        <v>2412.789117</v>
      </c>
      <c r="R49" s="61">
        <f t="shared" si="40"/>
        <v>2461.0449</v>
      </c>
      <c r="S49" s="61">
        <f t="shared" si="40"/>
        <v>2510.265798</v>
      </c>
      <c r="T49" s="61">
        <f t="shared" si="40"/>
        <v>2560.471114</v>
      </c>
      <c r="U49" s="61">
        <f t="shared" si="40"/>
        <v>2611.680536</v>
      </c>
      <c r="V49" s="61">
        <f t="shared" si="40"/>
        <v>2663.914147</v>
      </c>
      <c r="W49" s="61">
        <f t="shared" si="40"/>
        <v>2717.192429</v>
      </c>
      <c r="X49" s="61">
        <f t="shared" si="40"/>
        <v>2771.536278</v>
      </c>
      <c r="Y49" s="61">
        <f t="shared" si="40"/>
        <v>2826.967004</v>
      </c>
      <c r="Z49" s="61">
        <f t="shared" si="40"/>
        <v>2883.506344</v>
      </c>
      <c r="AA49" s="61">
        <f t="shared" si="40"/>
        <v>2941.176471</v>
      </c>
      <c r="AB49" s="61">
        <f t="shared" si="40"/>
        <v>3000</v>
      </c>
      <c r="AC49" s="61">
        <f t="shared" si="40"/>
        <v>3060</v>
      </c>
      <c r="AD49" s="61">
        <f t="shared" si="40"/>
        <v>3121.2</v>
      </c>
      <c r="AE49" s="61">
        <f t="shared" si="40"/>
        <v>3183.624</v>
      </c>
      <c r="AF49" s="61">
        <f t="shared" si="40"/>
        <v>3247.29648</v>
      </c>
      <c r="AG49" s="61">
        <f t="shared" si="40"/>
        <v>3312.24241</v>
      </c>
      <c r="AH49" s="61">
        <f t="shared" si="40"/>
        <v>3378.487258</v>
      </c>
    </row>
    <row r="50">
      <c r="A50" s="25" t="s">
        <v>88</v>
      </c>
      <c r="B50" s="62">
        <v>1685.9872137837226</v>
      </c>
      <c r="C50" s="46">
        <v>0.02</v>
      </c>
      <c r="D50" s="63">
        <f t="shared" ref="D50:AH50" si="41">IF(ISNUMBER(VALUE($B50)), VALUE($B50) * (1 / (1 + $C50)) ^ (2023-D$1), "NA")</f>
        <v>1027.669048</v>
      </c>
      <c r="E50" s="63">
        <f t="shared" si="41"/>
        <v>1048.222429</v>
      </c>
      <c r="F50" s="63">
        <f t="shared" si="41"/>
        <v>1069.186877</v>
      </c>
      <c r="G50" s="63">
        <f t="shared" si="41"/>
        <v>1090.570615</v>
      </c>
      <c r="H50" s="63">
        <f t="shared" si="41"/>
        <v>1112.382027</v>
      </c>
      <c r="I50" s="63">
        <f t="shared" si="41"/>
        <v>1134.629668</v>
      </c>
      <c r="J50" s="63">
        <f t="shared" si="41"/>
        <v>1157.322261</v>
      </c>
      <c r="K50" s="63">
        <f t="shared" si="41"/>
        <v>1180.468706</v>
      </c>
      <c r="L50" s="63">
        <f t="shared" si="41"/>
        <v>1204.07808</v>
      </c>
      <c r="M50" s="63">
        <f t="shared" si="41"/>
        <v>1228.159642</v>
      </c>
      <c r="N50" s="63">
        <f t="shared" si="41"/>
        <v>1252.722835</v>
      </c>
      <c r="O50" s="63">
        <f t="shared" si="41"/>
        <v>1277.777291</v>
      </c>
      <c r="P50" s="63">
        <f t="shared" si="41"/>
        <v>1303.332837</v>
      </c>
      <c r="Q50" s="63">
        <f t="shared" si="41"/>
        <v>1329.399494</v>
      </c>
      <c r="R50" s="63">
        <f t="shared" si="41"/>
        <v>1355.987484</v>
      </c>
      <c r="S50" s="63">
        <f t="shared" si="41"/>
        <v>1383.107234</v>
      </c>
      <c r="T50" s="63">
        <f t="shared" si="41"/>
        <v>1410.769378</v>
      </c>
      <c r="U50" s="63">
        <f t="shared" si="41"/>
        <v>1438.984766</v>
      </c>
      <c r="V50" s="63">
        <f t="shared" si="41"/>
        <v>1467.764461</v>
      </c>
      <c r="W50" s="63">
        <f t="shared" si="41"/>
        <v>1497.11975</v>
      </c>
      <c r="X50" s="63">
        <f t="shared" si="41"/>
        <v>1527.062145</v>
      </c>
      <c r="Y50" s="63">
        <f t="shared" si="41"/>
        <v>1557.603388</v>
      </c>
      <c r="Z50" s="63">
        <f t="shared" si="41"/>
        <v>1588.755456</v>
      </c>
      <c r="AA50" s="63">
        <f t="shared" si="41"/>
        <v>1620.530565</v>
      </c>
      <c r="AB50" s="63">
        <f t="shared" si="41"/>
        <v>1652.941176</v>
      </c>
      <c r="AC50" s="63">
        <f t="shared" si="41"/>
        <v>1686</v>
      </c>
      <c r="AD50" s="63">
        <f t="shared" si="41"/>
        <v>1719.72</v>
      </c>
      <c r="AE50" s="63">
        <f t="shared" si="41"/>
        <v>1754.1144</v>
      </c>
      <c r="AF50" s="63">
        <f t="shared" si="41"/>
        <v>1789.196688</v>
      </c>
      <c r="AG50" s="63">
        <f t="shared" si="41"/>
        <v>1824.980622</v>
      </c>
      <c r="AH50" s="63">
        <f t="shared" si="41"/>
        <v>1861.480234</v>
      </c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25.86"/>
    <col customWidth="1" min="3" max="3" width="15.86"/>
  </cols>
  <sheetData>
    <row r="1">
      <c r="A1" s="32" t="s">
        <v>0</v>
      </c>
      <c r="B1" s="28" t="s">
        <v>7</v>
      </c>
      <c r="C1" s="28" t="s">
        <v>90</v>
      </c>
      <c r="D1" s="59">
        <v>1998.0</v>
      </c>
      <c r="E1" s="59">
        <v>1999.0</v>
      </c>
      <c r="F1" s="59">
        <v>2000.0</v>
      </c>
      <c r="G1" s="59">
        <v>2001.0</v>
      </c>
      <c r="H1" s="59">
        <v>2002.0</v>
      </c>
      <c r="I1" s="59">
        <v>2003.0</v>
      </c>
      <c r="J1" s="59">
        <v>2004.0</v>
      </c>
      <c r="K1" s="59">
        <v>2005.0</v>
      </c>
      <c r="L1" s="59">
        <v>2006.0</v>
      </c>
      <c r="M1" s="59">
        <v>2007.0</v>
      </c>
      <c r="N1" s="59">
        <v>2008.0</v>
      </c>
      <c r="O1" s="59">
        <v>2009.0</v>
      </c>
      <c r="P1" s="59">
        <v>2010.0</v>
      </c>
      <c r="Q1" s="59">
        <v>2011.0</v>
      </c>
      <c r="R1" s="59">
        <v>2012.0</v>
      </c>
      <c r="S1" s="59">
        <v>2013.0</v>
      </c>
      <c r="T1" s="59">
        <v>2014.0</v>
      </c>
      <c r="U1" s="59">
        <v>2015.0</v>
      </c>
      <c r="V1" s="59">
        <v>2016.0</v>
      </c>
      <c r="W1" s="59">
        <v>2017.0</v>
      </c>
      <c r="X1" s="59">
        <v>2018.0</v>
      </c>
      <c r="Y1" s="59">
        <v>2019.0</v>
      </c>
      <c r="Z1" s="32">
        <v>2020.0</v>
      </c>
      <c r="AA1" s="32">
        <v>2021.0</v>
      </c>
      <c r="AB1" s="32">
        <v>2022.0</v>
      </c>
      <c r="AC1" s="32">
        <v>2023.0</v>
      </c>
      <c r="AD1" s="32">
        <v>2024.0</v>
      </c>
      <c r="AE1" s="32">
        <v>2025.0</v>
      </c>
      <c r="AF1" s="32">
        <v>2026.0</v>
      </c>
      <c r="AG1" s="32">
        <v>2027.0</v>
      </c>
      <c r="AH1" s="32">
        <v>2028.0</v>
      </c>
    </row>
    <row r="2">
      <c r="A2" s="6" t="s">
        <v>10</v>
      </c>
      <c r="B2" s="60">
        <v>3180.58755186722</v>
      </c>
      <c r="C2" s="41">
        <v>0.02</v>
      </c>
      <c r="D2" s="61">
        <f t="shared" ref="D2:AH2" si="1">IF(ISNUMBER(VALUE($B2)), VALUE($B2) * (1 / (1 + $C2)) ^ (2023-D$1), "NA")</f>
        <v>1938.917699</v>
      </c>
      <c r="E2" s="61">
        <f t="shared" si="1"/>
        <v>1977.696053</v>
      </c>
      <c r="F2" s="61">
        <f t="shared" si="1"/>
        <v>2017.249974</v>
      </c>
      <c r="G2" s="61">
        <f t="shared" si="1"/>
        <v>2057.594974</v>
      </c>
      <c r="H2" s="61">
        <f t="shared" si="1"/>
        <v>2098.746873</v>
      </c>
      <c r="I2" s="61">
        <f t="shared" si="1"/>
        <v>2140.721811</v>
      </c>
      <c r="J2" s="61">
        <f t="shared" si="1"/>
        <v>2183.536247</v>
      </c>
      <c r="K2" s="61">
        <f t="shared" si="1"/>
        <v>2227.206972</v>
      </c>
      <c r="L2" s="61">
        <f t="shared" si="1"/>
        <v>2271.751111</v>
      </c>
      <c r="M2" s="61">
        <f t="shared" si="1"/>
        <v>2317.186133</v>
      </c>
      <c r="N2" s="61">
        <f t="shared" si="1"/>
        <v>2363.529856</v>
      </c>
      <c r="O2" s="61">
        <f t="shared" si="1"/>
        <v>2410.800453</v>
      </c>
      <c r="P2" s="61">
        <f t="shared" si="1"/>
        <v>2459.016462</v>
      </c>
      <c r="Q2" s="61">
        <f t="shared" si="1"/>
        <v>2508.196792</v>
      </c>
      <c r="R2" s="61">
        <f t="shared" si="1"/>
        <v>2558.360727</v>
      </c>
      <c r="S2" s="61">
        <f t="shared" si="1"/>
        <v>2609.527942</v>
      </c>
      <c r="T2" s="61">
        <f t="shared" si="1"/>
        <v>2661.718501</v>
      </c>
      <c r="U2" s="61">
        <f t="shared" si="1"/>
        <v>2714.952871</v>
      </c>
      <c r="V2" s="61">
        <f t="shared" si="1"/>
        <v>2769.251928</v>
      </c>
      <c r="W2" s="61">
        <f t="shared" si="1"/>
        <v>2824.636967</v>
      </c>
      <c r="X2" s="61">
        <f t="shared" si="1"/>
        <v>2881.129706</v>
      </c>
      <c r="Y2" s="61">
        <f t="shared" si="1"/>
        <v>2938.7523</v>
      </c>
      <c r="Z2" s="61">
        <f t="shared" si="1"/>
        <v>2997.527346</v>
      </c>
      <c r="AA2" s="61">
        <f t="shared" si="1"/>
        <v>3057.477893</v>
      </c>
      <c r="AB2" s="61">
        <f t="shared" si="1"/>
        <v>3118.627451</v>
      </c>
      <c r="AC2" s="61">
        <f t="shared" si="1"/>
        <v>3181</v>
      </c>
      <c r="AD2" s="61">
        <f t="shared" si="1"/>
        <v>3244.62</v>
      </c>
      <c r="AE2" s="61">
        <f t="shared" si="1"/>
        <v>3309.5124</v>
      </c>
      <c r="AF2" s="61">
        <f t="shared" si="1"/>
        <v>3375.702648</v>
      </c>
      <c r="AG2" s="61">
        <f t="shared" si="1"/>
        <v>3443.216701</v>
      </c>
      <c r="AH2" s="61">
        <f t="shared" si="1"/>
        <v>3512.081035</v>
      </c>
    </row>
    <row r="3">
      <c r="A3" s="14" t="s">
        <v>13</v>
      </c>
      <c r="B3" s="60">
        <v>4956.314345114345</v>
      </c>
      <c r="C3" s="41">
        <v>0.02</v>
      </c>
      <c r="D3" s="61">
        <f t="shared" ref="D3:AH3" si="2">IF(ISNUMBER(VALUE($B3)), VALUE($B3) * (1 / (1 + $C3)) ^ (2023-D$1), "NA")</f>
        <v>3020.834994</v>
      </c>
      <c r="E3" s="61">
        <f t="shared" si="2"/>
        <v>3081.251694</v>
      </c>
      <c r="F3" s="61">
        <f t="shared" si="2"/>
        <v>3142.876728</v>
      </c>
      <c r="G3" s="61">
        <f t="shared" si="2"/>
        <v>3205.734263</v>
      </c>
      <c r="H3" s="61">
        <f t="shared" si="2"/>
        <v>3269.848948</v>
      </c>
      <c r="I3" s="61">
        <f t="shared" si="2"/>
        <v>3335.245927</v>
      </c>
      <c r="J3" s="61">
        <f t="shared" si="2"/>
        <v>3401.950845</v>
      </c>
      <c r="K3" s="61">
        <f t="shared" si="2"/>
        <v>3469.989862</v>
      </c>
      <c r="L3" s="61">
        <f t="shared" si="2"/>
        <v>3539.38966</v>
      </c>
      <c r="M3" s="61">
        <f t="shared" si="2"/>
        <v>3610.177453</v>
      </c>
      <c r="N3" s="61">
        <f t="shared" si="2"/>
        <v>3682.381002</v>
      </c>
      <c r="O3" s="61">
        <f t="shared" si="2"/>
        <v>3756.028622</v>
      </c>
      <c r="P3" s="61">
        <f t="shared" si="2"/>
        <v>3831.149194</v>
      </c>
      <c r="Q3" s="61">
        <f t="shared" si="2"/>
        <v>3907.772178</v>
      </c>
      <c r="R3" s="61">
        <f t="shared" si="2"/>
        <v>3985.927622</v>
      </c>
      <c r="S3" s="61">
        <f t="shared" si="2"/>
        <v>4065.646174</v>
      </c>
      <c r="T3" s="61">
        <f t="shared" si="2"/>
        <v>4146.959098</v>
      </c>
      <c r="U3" s="61">
        <f t="shared" si="2"/>
        <v>4229.89828</v>
      </c>
      <c r="V3" s="61">
        <f t="shared" si="2"/>
        <v>4314.496245</v>
      </c>
      <c r="W3" s="61">
        <f t="shared" si="2"/>
        <v>4400.78617</v>
      </c>
      <c r="X3" s="61">
        <f t="shared" si="2"/>
        <v>4488.801894</v>
      </c>
      <c r="Y3" s="61">
        <f t="shared" si="2"/>
        <v>4578.577931</v>
      </c>
      <c r="Z3" s="61">
        <f t="shared" si="2"/>
        <v>4670.14949</v>
      </c>
      <c r="AA3" s="61">
        <f t="shared" si="2"/>
        <v>4763.55248</v>
      </c>
      <c r="AB3" s="61">
        <f t="shared" si="2"/>
        <v>4858.823529</v>
      </c>
      <c r="AC3" s="61">
        <f t="shared" si="2"/>
        <v>4956</v>
      </c>
      <c r="AD3" s="61">
        <f t="shared" si="2"/>
        <v>5055.12</v>
      </c>
      <c r="AE3" s="61">
        <f t="shared" si="2"/>
        <v>5156.2224</v>
      </c>
      <c r="AF3" s="61">
        <f t="shared" si="2"/>
        <v>5259.346848</v>
      </c>
      <c r="AG3" s="61">
        <f t="shared" si="2"/>
        <v>5364.533785</v>
      </c>
      <c r="AH3" s="61">
        <f t="shared" si="2"/>
        <v>5471.824461</v>
      </c>
    </row>
    <row r="4">
      <c r="A4" s="19" t="s">
        <v>15</v>
      </c>
      <c r="B4" s="60">
        <v>902.7789473684211</v>
      </c>
      <c r="C4" s="41">
        <v>0.02</v>
      </c>
      <c r="D4" s="61">
        <f t="shared" ref="D4:AH4" si="3">IF(ISNUMBER(VALUE($B4)), VALUE($B4) * (1 / (1 + $C4)) ^ (2023-D$1), "NA")</f>
        <v>550.4063761</v>
      </c>
      <c r="E4" s="61">
        <f t="shared" si="3"/>
        <v>561.4145036</v>
      </c>
      <c r="F4" s="61">
        <f t="shared" si="3"/>
        <v>572.6427937</v>
      </c>
      <c r="G4" s="61">
        <f t="shared" si="3"/>
        <v>584.0956496</v>
      </c>
      <c r="H4" s="61">
        <f t="shared" si="3"/>
        <v>595.7775625</v>
      </c>
      <c r="I4" s="61">
        <f t="shared" si="3"/>
        <v>607.6931138</v>
      </c>
      <c r="J4" s="61">
        <f t="shared" si="3"/>
        <v>619.8469761</v>
      </c>
      <c r="K4" s="61">
        <f t="shared" si="3"/>
        <v>632.2439156</v>
      </c>
      <c r="L4" s="61">
        <f t="shared" si="3"/>
        <v>644.8887939</v>
      </c>
      <c r="M4" s="61">
        <f t="shared" si="3"/>
        <v>657.7865698</v>
      </c>
      <c r="N4" s="61">
        <f t="shared" si="3"/>
        <v>670.9423012</v>
      </c>
      <c r="O4" s="61">
        <f t="shared" si="3"/>
        <v>684.3611472</v>
      </c>
      <c r="P4" s="61">
        <f t="shared" si="3"/>
        <v>698.0483701</v>
      </c>
      <c r="Q4" s="61">
        <f t="shared" si="3"/>
        <v>712.0093376</v>
      </c>
      <c r="R4" s="61">
        <f t="shared" si="3"/>
        <v>726.2495243</v>
      </c>
      <c r="S4" s="61">
        <f t="shared" si="3"/>
        <v>740.7745148</v>
      </c>
      <c r="T4" s="61">
        <f t="shared" si="3"/>
        <v>755.5900051</v>
      </c>
      <c r="U4" s="61">
        <f t="shared" si="3"/>
        <v>770.7018052</v>
      </c>
      <c r="V4" s="61">
        <f t="shared" si="3"/>
        <v>786.1158413</v>
      </c>
      <c r="W4" s="61">
        <f t="shared" si="3"/>
        <v>801.8381581</v>
      </c>
      <c r="X4" s="61">
        <f t="shared" si="3"/>
        <v>817.8749213</v>
      </c>
      <c r="Y4" s="61">
        <f t="shared" si="3"/>
        <v>834.2324197</v>
      </c>
      <c r="Z4" s="61">
        <f t="shared" si="3"/>
        <v>850.9170681</v>
      </c>
      <c r="AA4" s="61">
        <f t="shared" si="3"/>
        <v>867.9354095</v>
      </c>
      <c r="AB4" s="61">
        <f t="shared" si="3"/>
        <v>885.2941176</v>
      </c>
      <c r="AC4" s="61">
        <f t="shared" si="3"/>
        <v>903</v>
      </c>
      <c r="AD4" s="61">
        <f t="shared" si="3"/>
        <v>921.06</v>
      </c>
      <c r="AE4" s="61">
        <f t="shared" si="3"/>
        <v>939.4812</v>
      </c>
      <c r="AF4" s="61">
        <f t="shared" si="3"/>
        <v>958.270824</v>
      </c>
      <c r="AG4" s="61">
        <f t="shared" si="3"/>
        <v>977.4362405</v>
      </c>
      <c r="AH4" s="61">
        <f t="shared" si="3"/>
        <v>996.9849653</v>
      </c>
    </row>
    <row r="5">
      <c r="A5" s="6" t="s">
        <v>17</v>
      </c>
      <c r="B5" s="60">
        <v>1594.4473933649292</v>
      </c>
      <c r="C5" s="41">
        <v>0.02</v>
      </c>
      <c r="D5" s="61">
        <f t="shared" ref="D5:AH5" si="4">IF(ISNUMBER(VALUE($B5)), VALUE($B5) * (1 / (1 + $C5)) ^ (2023-D$1), "NA")</f>
        <v>971.5922076</v>
      </c>
      <c r="E5" s="61">
        <f t="shared" si="4"/>
        <v>991.0240518</v>
      </c>
      <c r="F5" s="61">
        <f t="shared" si="4"/>
        <v>1010.844533</v>
      </c>
      <c r="G5" s="61">
        <f t="shared" si="4"/>
        <v>1031.061423</v>
      </c>
      <c r="H5" s="61">
        <f t="shared" si="4"/>
        <v>1051.682652</v>
      </c>
      <c r="I5" s="61">
        <f t="shared" si="4"/>
        <v>1072.716305</v>
      </c>
      <c r="J5" s="61">
        <f t="shared" si="4"/>
        <v>1094.170631</v>
      </c>
      <c r="K5" s="61">
        <f t="shared" si="4"/>
        <v>1116.054044</v>
      </c>
      <c r="L5" s="61">
        <f t="shared" si="4"/>
        <v>1138.375125</v>
      </c>
      <c r="M5" s="61">
        <f t="shared" si="4"/>
        <v>1161.142627</v>
      </c>
      <c r="N5" s="61">
        <f t="shared" si="4"/>
        <v>1184.36548</v>
      </c>
      <c r="O5" s="61">
        <f t="shared" si="4"/>
        <v>1208.052789</v>
      </c>
      <c r="P5" s="61">
        <f t="shared" si="4"/>
        <v>1232.213845</v>
      </c>
      <c r="Q5" s="61">
        <f t="shared" si="4"/>
        <v>1256.858122</v>
      </c>
      <c r="R5" s="61">
        <f t="shared" si="4"/>
        <v>1281.995284</v>
      </c>
      <c r="S5" s="61">
        <f t="shared" si="4"/>
        <v>1307.63519</v>
      </c>
      <c r="T5" s="61">
        <f t="shared" si="4"/>
        <v>1333.787894</v>
      </c>
      <c r="U5" s="61">
        <f t="shared" si="4"/>
        <v>1360.463652</v>
      </c>
      <c r="V5" s="61">
        <f t="shared" si="4"/>
        <v>1387.672925</v>
      </c>
      <c r="W5" s="61">
        <f t="shared" si="4"/>
        <v>1415.426383</v>
      </c>
      <c r="X5" s="61">
        <f t="shared" si="4"/>
        <v>1443.734911</v>
      </c>
      <c r="Y5" s="61">
        <f t="shared" si="4"/>
        <v>1472.609609</v>
      </c>
      <c r="Z5" s="61">
        <f t="shared" si="4"/>
        <v>1502.061801</v>
      </c>
      <c r="AA5" s="61">
        <f t="shared" si="4"/>
        <v>1532.103037</v>
      </c>
      <c r="AB5" s="61">
        <f t="shared" si="4"/>
        <v>1562.745098</v>
      </c>
      <c r="AC5" s="61">
        <f t="shared" si="4"/>
        <v>1594</v>
      </c>
      <c r="AD5" s="61">
        <f t="shared" si="4"/>
        <v>1625.88</v>
      </c>
      <c r="AE5" s="61">
        <f t="shared" si="4"/>
        <v>1658.3976</v>
      </c>
      <c r="AF5" s="61">
        <f t="shared" si="4"/>
        <v>1691.565552</v>
      </c>
      <c r="AG5" s="61">
        <f t="shared" si="4"/>
        <v>1725.396863</v>
      </c>
      <c r="AH5" s="61">
        <f t="shared" si="4"/>
        <v>1759.9048</v>
      </c>
    </row>
    <row r="6">
      <c r="A6" s="6" t="s">
        <v>19</v>
      </c>
      <c r="B6" s="60">
        <v>3053.407668898357</v>
      </c>
      <c r="C6" s="41">
        <v>0.02</v>
      </c>
      <c r="D6" s="61">
        <f t="shared" ref="D6:AH6" si="5">IF(ISNUMBER(VALUE($B6)), VALUE($B6) * (1 / (1 + $C6)) ^ (2023-D$1), "NA")</f>
        <v>1860.897748</v>
      </c>
      <c r="E6" s="61">
        <f t="shared" si="5"/>
        <v>1898.115703</v>
      </c>
      <c r="F6" s="61">
        <f t="shared" si="5"/>
        <v>1936.078017</v>
      </c>
      <c r="G6" s="61">
        <f t="shared" si="5"/>
        <v>1974.799577</v>
      </c>
      <c r="H6" s="61">
        <f t="shared" si="5"/>
        <v>2014.295569</v>
      </c>
      <c r="I6" s="61">
        <f t="shared" si="5"/>
        <v>2054.58148</v>
      </c>
      <c r="J6" s="61">
        <f t="shared" si="5"/>
        <v>2095.67311</v>
      </c>
      <c r="K6" s="61">
        <f t="shared" si="5"/>
        <v>2137.586572</v>
      </c>
      <c r="L6" s="61">
        <f t="shared" si="5"/>
        <v>2180.338303</v>
      </c>
      <c r="M6" s="61">
        <f t="shared" si="5"/>
        <v>2223.945069</v>
      </c>
      <c r="N6" s="61">
        <f t="shared" si="5"/>
        <v>2268.423971</v>
      </c>
      <c r="O6" s="61">
        <f t="shared" si="5"/>
        <v>2313.79245</v>
      </c>
      <c r="P6" s="61">
        <f t="shared" si="5"/>
        <v>2360.068299</v>
      </c>
      <c r="Q6" s="61">
        <f t="shared" si="5"/>
        <v>2407.269665</v>
      </c>
      <c r="R6" s="61">
        <f t="shared" si="5"/>
        <v>2455.415058</v>
      </c>
      <c r="S6" s="61">
        <f t="shared" si="5"/>
        <v>2504.52336</v>
      </c>
      <c r="T6" s="61">
        <f t="shared" si="5"/>
        <v>2554.613827</v>
      </c>
      <c r="U6" s="61">
        <f t="shared" si="5"/>
        <v>2605.706103</v>
      </c>
      <c r="V6" s="61">
        <f t="shared" si="5"/>
        <v>2657.820225</v>
      </c>
      <c r="W6" s="61">
        <f t="shared" si="5"/>
        <v>2710.97663</v>
      </c>
      <c r="X6" s="61">
        <f t="shared" si="5"/>
        <v>2765.196162</v>
      </c>
      <c r="Y6" s="61">
        <f t="shared" si="5"/>
        <v>2820.500086</v>
      </c>
      <c r="Z6" s="61">
        <f t="shared" si="5"/>
        <v>2876.910087</v>
      </c>
      <c r="AA6" s="61">
        <f t="shared" si="5"/>
        <v>2934.448289</v>
      </c>
      <c r="AB6" s="61">
        <f t="shared" si="5"/>
        <v>2993.137255</v>
      </c>
      <c r="AC6" s="61">
        <f t="shared" si="5"/>
        <v>3053</v>
      </c>
      <c r="AD6" s="61">
        <f t="shared" si="5"/>
        <v>3114.06</v>
      </c>
      <c r="AE6" s="61">
        <f t="shared" si="5"/>
        <v>3176.3412</v>
      </c>
      <c r="AF6" s="61">
        <f t="shared" si="5"/>
        <v>3239.868024</v>
      </c>
      <c r="AG6" s="61">
        <f t="shared" si="5"/>
        <v>3304.665384</v>
      </c>
      <c r="AH6" s="61">
        <f t="shared" si="5"/>
        <v>3370.758692</v>
      </c>
    </row>
    <row r="7">
      <c r="A7" s="6" t="s">
        <v>21</v>
      </c>
      <c r="B7" s="60">
        <v>1412.6836363636364</v>
      </c>
      <c r="C7" s="41">
        <v>0.02</v>
      </c>
      <c r="D7" s="61">
        <f t="shared" ref="D7:AH7" si="6">IF(ISNUMBER(VALUE($B7)), VALUE($B7) * (1 / (1 + $C7)) ^ (2023-D$1), "NA")</f>
        <v>861.2671201</v>
      </c>
      <c r="E7" s="61">
        <f t="shared" si="6"/>
        <v>878.4924625</v>
      </c>
      <c r="F7" s="61">
        <f t="shared" si="6"/>
        <v>896.0623117</v>
      </c>
      <c r="G7" s="61">
        <f t="shared" si="6"/>
        <v>913.9835579</v>
      </c>
      <c r="H7" s="61">
        <f t="shared" si="6"/>
        <v>932.2632291</v>
      </c>
      <c r="I7" s="61">
        <f t="shared" si="6"/>
        <v>950.9084937</v>
      </c>
      <c r="J7" s="61">
        <f t="shared" si="6"/>
        <v>969.9266636</v>
      </c>
      <c r="K7" s="61">
        <f t="shared" si="6"/>
        <v>989.3251968</v>
      </c>
      <c r="L7" s="61">
        <f t="shared" si="6"/>
        <v>1009.111701</v>
      </c>
      <c r="M7" s="61">
        <f t="shared" si="6"/>
        <v>1029.293935</v>
      </c>
      <c r="N7" s="61">
        <f t="shared" si="6"/>
        <v>1049.879813</v>
      </c>
      <c r="O7" s="61">
        <f t="shared" si="6"/>
        <v>1070.87741</v>
      </c>
      <c r="P7" s="61">
        <f t="shared" si="6"/>
        <v>1092.294958</v>
      </c>
      <c r="Q7" s="61">
        <f t="shared" si="6"/>
        <v>1114.140857</v>
      </c>
      <c r="R7" s="61">
        <f t="shared" si="6"/>
        <v>1136.423674</v>
      </c>
      <c r="S7" s="61">
        <f t="shared" si="6"/>
        <v>1159.152148</v>
      </c>
      <c r="T7" s="61">
        <f t="shared" si="6"/>
        <v>1182.335191</v>
      </c>
      <c r="U7" s="61">
        <f t="shared" si="6"/>
        <v>1205.981894</v>
      </c>
      <c r="V7" s="61">
        <f t="shared" si="6"/>
        <v>1230.101532</v>
      </c>
      <c r="W7" s="61">
        <f t="shared" si="6"/>
        <v>1254.703563</v>
      </c>
      <c r="X7" s="61">
        <f t="shared" si="6"/>
        <v>1279.797634</v>
      </c>
      <c r="Y7" s="61">
        <f t="shared" si="6"/>
        <v>1305.393587</v>
      </c>
      <c r="Z7" s="61">
        <f t="shared" si="6"/>
        <v>1331.501459</v>
      </c>
      <c r="AA7" s="61">
        <f t="shared" si="6"/>
        <v>1358.131488</v>
      </c>
      <c r="AB7" s="61">
        <f t="shared" si="6"/>
        <v>1385.294118</v>
      </c>
      <c r="AC7" s="61">
        <f t="shared" si="6"/>
        <v>1413</v>
      </c>
      <c r="AD7" s="61">
        <f t="shared" si="6"/>
        <v>1441.26</v>
      </c>
      <c r="AE7" s="61">
        <f t="shared" si="6"/>
        <v>1470.0852</v>
      </c>
      <c r="AF7" s="61">
        <f t="shared" si="6"/>
        <v>1499.486904</v>
      </c>
      <c r="AG7" s="61">
        <f t="shared" si="6"/>
        <v>1529.476642</v>
      </c>
      <c r="AH7" s="61">
        <f t="shared" si="6"/>
        <v>1560.066175</v>
      </c>
    </row>
    <row r="8">
      <c r="A8" s="14" t="s">
        <v>23</v>
      </c>
      <c r="B8" s="60">
        <v>6244.461176470589</v>
      </c>
      <c r="C8" s="41">
        <v>0.02</v>
      </c>
      <c r="D8" s="61">
        <f t="shared" ref="D8:AH8" si="7">IF(ISNUMBER(VALUE($B8)), VALUE($B8) * (1 / (1 + $C8)) ^ (2023-D$1), "NA")</f>
        <v>3805.910756</v>
      </c>
      <c r="E8" s="61">
        <f t="shared" si="7"/>
        <v>3882.028971</v>
      </c>
      <c r="F8" s="61">
        <f t="shared" si="7"/>
        <v>3959.66955</v>
      </c>
      <c r="G8" s="61">
        <f t="shared" si="7"/>
        <v>4038.862941</v>
      </c>
      <c r="H8" s="61">
        <f t="shared" si="7"/>
        <v>4119.6402</v>
      </c>
      <c r="I8" s="61">
        <f t="shared" si="7"/>
        <v>4202.033004</v>
      </c>
      <c r="J8" s="61">
        <f t="shared" si="7"/>
        <v>4286.073664</v>
      </c>
      <c r="K8" s="61">
        <f t="shared" si="7"/>
        <v>4371.795137</v>
      </c>
      <c r="L8" s="61">
        <f t="shared" si="7"/>
        <v>4459.23104</v>
      </c>
      <c r="M8" s="61">
        <f t="shared" si="7"/>
        <v>4548.415661</v>
      </c>
      <c r="N8" s="61">
        <f t="shared" si="7"/>
        <v>4639.383974</v>
      </c>
      <c r="O8" s="61">
        <f t="shared" si="7"/>
        <v>4732.171654</v>
      </c>
      <c r="P8" s="61">
        <f t="shared" si="7"/>
        <v>4826.815087</v>
      </c>
      <c r="Q8" s="61">
        <f t="shared" si="7"/>
        <v>4923.351388</v>
      </c>
      <c r="R8" s="61">
        <f t="shared" si="7"/>
        <v>5021.818416</v>
      </c>
      <c r="S8" s="61">
        <f t="shared" si="7"/>
        <v>5122.254784</v>
      </c>
      <c r="T8" s="61">
        <f t="shared" si="7"/>
        <v>5224.69988</v>
      </c>
      <c r="U8" s="61">
        <f t="shared" si="7"/>
        <v>5329.193878</v>
      </c>
      <c r="V8" s="61">
        <f t="shared" si="7"/>
        <v>5435.777755</v>
      </c>
      <c r="W8" s="61">
        <f t="shared" si="7"/>
        <v>5544.49331</v>
      </c>
      <c r="X8" s="61">
        <f t="shared" si="7"/>
        <v>5655.383177</v>
      </c>
      <c r="Y8" s="61">
        <f t="shared" si="7"/>
        <v>5768.49084</v>
      </c>
      <c r="Z8" s="61">
        <f t="shared" si="7"/>
        <v>5883.860657</v>
      </c>
      <c r="AA8" s="61">
        <f t="shared" si="7"/>
        <v>6001.53787</v>
      </c>
      <c r="AB8" s="61">
        <f t="shared" si="7"/>
        <v>6121.568627</v>
      </c>
      <c r="AC8" s="61">
        <f t="shared" si="7"/>
        <v>6244</v>
      </c>
      <c r="AD8" s="61">
        <f t="shared" si="7"/>
        <v>6368.88</v>
      </c>
      <c r="AE8" s="61">
        <f t="shared" si="7"/>
        <v>6496.2576</v>
      </c>
      <c r="AF8" s="61">
        <f t="shared" si="7"/>
        <v>6626.182752</v>
      </c>
      <c r="AG8" s="61">
        <f t="shared" si="7"/>
        <v>6758.706407</v>
      </c>
      <c r="AH8" s="61">
        <f t="shared" si="7"/>
        <v>6893.880535</v>
      </c>
    </row>
    <row r="9">
      <c r="A9" s="6" t="s">
        <v>25</v>
      </c>
      <c r="B9" s="60">
        <v>2343.302053515868</v>
      </c>
      <c r="C9" s="41">
        <v>0.02</v>
      </c>
      <c r="D9" s="61">
        <f t="shared" ref="D9:AH9" si="8">IF(ISNUMBER(VALUE($B9)), VALUE($B9) * (1 / (1 + $C9)) ^ (2023-D$1), "NA")</f>
        <v>1428.13083</v>
      </c>
      <c r="E9" s="61">
        <f t="shared" si="8"/>
        <v>1456.693446</v>
      </c>
      <c r="F9" s="61">
        <f t="shared" si="8"/>
        <v>1485.827315</v>
      </c>
      <c r="G9" s="61">
        <f t="shared" si="8"/>
        <v>1515.543861</v>
      </c>
      <c r="H9" s="61">
        <f t="shared" si="8"/>
        <v>1545.854739</v>
      </c>
      <c r="I9" s="61">
        <f t="shared" si="8"/>
        <v>1576.771833</v>
      </c>
      <c r="J9" s="61">
        <f t="shared" si="8"/>
        <v>1608.30727</v>
      </c>
      <c r="K9" s="61">
        <f t="shared" si="8"/>
        <v>1640.473416</v>
      </c>
      <c r="L9" s="61">
        <f t="shared" si="8"/>
        <v>1673.282884</v>
      </c>
      <c r="M9" s="61">
        <f t="shared" si="8"/>
        <v>1706.748542</v>
      </c>
      <c r="N9" s="61">
        <f t="shared" si="8"/>
        <v>1740.883512</v>
      </c>
      <c r="O9" s="61">
        <f t="shared" si="8"/>
        <v>1775.701183</v>
      </c>
      <c r="P9" s="61">
        <f t="shared" si="8"/>
        <v>1811.215206</v>
      </c>
      <c r="Q9" s="61">
        <f t="shared" si="8"/>
        <v>1847.43951</v>
      </c>
      <c r="R9" s="61">
        <f t="shared" si="8"/>
        <v>1884.388301</v>
      </c>
      <c r="S9" s="61">
        <f t="shared" si="8"/>
        <v>1922.076067</v>
      </c>
      <c r="T9" s="61">
        <f t="shared" si="8"/>
        <v>1960.517588</v>
      </c>
      <c r="U9" s="61">
        <f t="shared" si="8"/>
        <v>1999.72794</v>
      </c>
      <c r="V9" s="61">
        <f t="shared" si="8"/>
        <v>2039.722498</v>
      </c>
      <c r="W9" s="61">
        <f t="shared" si="8"/>
        <v>2080.516948</v>
      </c>
      <c r="X9" s="61">
        <f t="shared" si="8"/>
        <v>2122.127287</v>
      </c>
      <c r="Y9" s="61">
        <f t="shared" si="8"/>
        <v>2164.569833</v>
      </c>
      <c r="Z9" s="61">
        <f t="shared" si="8"/>
        <v>2207.86123</v>
      </c>
      <c r="AA9" s="61">
        <f t="shared" si="8"/>
        <v>2252.018454</v>
      </c>
      <c r="AB9" s="61">
        <f t="shared" si="8"/>
        <v>2297.058824</v>
      </c>
      <c r="AC9" s="61">
        <f t="shared" si="8"/>
        <v>2343</v>
      </c>
      <c r="AD9" s="61">
        <f t="shared" si="8"/>
        <v>2389.86</v>
      </c>
      <c r="AE9" s="61">
        <f t="shared" si="8"/>
        <v>2437.6572</v>
      </c>
      <c r="AF9" s="61">
        <f t="shared" si="8"/>
        <v>2486.410344</v>
      </c>
      <c r="AG9" s="61">
        <f t="shared" si="8"/>
        <v>2536.138551</v>
      </c>
      <c r="AH9" s="61">
        <f t="shared" si="8"/>
        <v>2586.861322</v>
      </c>
    </row>
    <row r="10">
      <c r="A10" s="21" t="s">
        <v>27</v>
      </c>
      <c r="B10" s="60">
        <v>3593.4614173228347</v>
      </c>
      <c r="C10" s="41">
        <v>0.02</v>
      </c>
      <c r="D10" s="61">
        <f t="shared" ref="D10:AH10" si="9">IF(ISNUMBER(VALUE($B10)), VALUE($B10) * (1 / (1 + $C10)) ^ (2023-D$1), "NA")</f>
        <v>2190.044418</v>
      </c>
      <c r="E10" s="61">
        <f t="shared" si="9"/>
        <v>2233.845306</v>
      </c>
      <c r="F10" s="61">
        <f t="shared" si="9"/>
        <v>2278.522212</v>
      </c>
      <c r="G10" s="61">
        <f t="shared" si="9"/>
        <v>2324.092657</v>
      </c>
      <c r="H10" s="61">
        <f t="shared" si="9"/>
        <v>2370.57451</v>
      </c>
      <c r="I10" s="61">
        <f t="shared" si="9"/>
        <v>2417.986</v>
      </c>
      <c r="J10" s="61">
        <f t="shared" si="9"/>
        <v>2466.34572</v>
      </c>
      <c r="K10" s="61">
        <f t="shared" si="9"/>
        <v>2515.672634</v>
      </c>
      <c r="L10" s="61">
        <f t="shared" si="9"/>
        <v>2565.986087</v>
      </c>
      <c r="M10" s="61">
        <f t="shared" si="9"/>
        <v>2617.305809</v>
      </c>
      <c r="N10" s="61">
        <f t="shared" si="9"/>
        <v>2669.651925</v>
      </c>
      <c r="O10" s="61">
        <f t="shared" si="9"/>
        <v>2723.044963</v>
      </c>
      <c r="P10" s="61">
        <f t="shared" si="9"/>
        <v>2777.505863</v>
      </c>
      <c r="Q10" s="61">
        <f t="shared" si="9"/>
        <v>2833.05598</v>
      </c>
      <c r="R10" s="61">
        <f t="shared" si="9"/>
        <v>2889.717099</v>
      </c>
      <c r="S10" s="61">
        <f t="shared" si="9"/>
        <v>2947.511441</v>
      </c>
      <c r="T10" s="61">
        <f t="shared" si="9"/>
        <v>3006.46167</v>
      </c>
      <c r="U10" s="61">
        <f t="shared" si="9"/>
        <v>3066.590904</v>
      </c>
      <c r="V10" s="61">
        <f t="shared" si="9"/>
        <v>3127.922722</v>
      </c>
      <c r="W10" s="61">
        <f t="shared" si="9"/>
        <v>3190.481176</v>
      </c>
      <c r="X10" s="61">
        <f t="shared" si="9"/>
        <v>3254.2908</v>
      </c>
      <c r="Y10" s="61">
        <f t="shared" si="9"/>
        <v>3319.376616</v>
      </c>
      <c r="Z10" s="61">
        <f t="shared" si="9"/>
        <v>3385.764148</v>
      </c>
      <c r="AA10" s="61">
        <f t="shared" si="9"/>
        <v>3453.479431</v>
      </c>
      <c r="AB10" s="61">
        <f t="shared" si="9"/>
        <v>3522.54902</v>
      </c>
      <c r="AC10" s="61">
        <f t="shared" si="9"/>
        <v>3593</v>
      </c>
      <c r="AD10" s="61">
        <f t="shared" si="9"/>
        <v>3664.86</v>
      </c>
      <c r="AE10" s="61">
        <f t="shared" si="9"/>
        <v>3738.1572</v>
      </c>
      <c r="AF10" s="61">
        <f t="shared" si="9"/>
        <v>3812.920344</v>
      </c>
      <c r="AG10" s="61">
        <f t="shared" si="9"/>
        <v>3889.178751</v>
      </c>
      <c r="AH10" s="61">
        <f t="shared" si="9"/>
        <v>3966.962326</v>
      </c>
    </row>
    <row r="11">
      <c r="A11" s="6" t="s">
        <v>29</v>
      </c>
      <c r="B11" s="60">
        <v>1694.1595854922282</v>
      </c>
      <c r="C11" s="41">
        <v>0.02</v>
      </c>
      <c r="D11" s="61">
        <f t="shared" ref="D11:AH11" si="10">IF(ISNUMBER(VALUE($B11)), VALUE($B11) * (1 / (1 + $C11)) ^ (2023-D$1), "NA")</f>
        <v>1032.545295</v>
      </c>
      <c r="E11" s="61">
        <f t="shared" si="10"/>
        <v>1053.196201</v>
      </c>
      <c r="F11" s="61">
        <f t="shared" si="10"/>
        <v>1074.260125</v>
      </c>
      <c r="G11" s="61">
        <f t="shared" si="10"/>
        <v>1095.745327</v>
      </c>
      <c r="H11" s="61">
        <f t="shared" si="10"/>
        <v>1117.660234</v>
      </c>
      <c r="I11" s="61">
        <f t="shared" si="10"/>
        <v>1140.013438</v>
      </c>
      <c r="J11" s="61">
        <f t="shared" si="10"/>
        <v>1162.813707</v>
      </c>
      <c r="K11" s="61">
        <f t="shared" si="10"/>
        <v>1186.069981</v>
      </c>
      <c r="L11" s="61">
        <f t="shared" si="10"/>
        <v>1209.791381</v>
      </c>
      <c r="M11" s="61">
        <f t="shared" si="10"/>
        <v>1233.987208</v>
      </c>
      <c r="N11" s="61">
        <f t="shared" si="10"/>
        <v>1258.666953</v>
      </c>
      <c r="O11" s="61">
        <f t="shared" si="10"/>
        <v>1283.840292</v>
      </c>
      <c r="P11" s="61">
        <f t="shared" si="10"/>
        <v>1309.517097</v>
      </c>
      <c r="Q11" s="61">
        <f t="shared" si="10"/>
        <v>1335.707439</v>
      </c>
      <c r="R11" s="61">
        <f t="shared" si="10"/>
        <v>1362.421588</v>
      </c>
      <c r="S11" s="61">
        <f t="shared" si="10"/>
        <v>1389.67002</v>
      </c>
      <c r="T11" s="61">
        <f t="shared" si="10"/>
        <v>1417.46342</v>
      </c>
      <c r="U11" s="61">
        <f t="shared" si="10"/>
        <v>1445.812689</v>
      </c>
      <c r="V11" s="61">
        <f t="shared" si="10"/>
        <v>1474.728943</v>
      </c>
      <c r="W11" s="61">
        <f t="shared" si="10"/>
        <v>1504.223521</v>
      </c>
      <c r="X11" s="61">
        <f t="shared" si="10"/>
        <v>1534.307992</v>
      </c>
      <c r="Y11" s="61">
        <f t="shared" si="10"/>
        <v>1564.994152</v>
      </c>
      <c r="Z11" s="61">
        <f t="shared" si="10"/>
        <v>1596.294035</v>
      </c>
      <c r="AA11" s="61">
        <f t="shared" si="10"/>
        <v>1628.219915</v>
      </c>
      <c r="AB11" s="61">
        <f t="shared" si="10"/>
        <v>1660.784314</v>
      </c>
      <c r="AC11" s="61">
        <f t="shared" si="10"/>
        <v>1694</v>
      </c>
      <c r="AD11" s="61">
        <f t="shared" si="10"/>
        <v>1727.88</v>
      </c>
      <c r="AE11" s="61">
        <f t="shared" si="10"/>
        <v>1762.4376</v>
      </c>
      <c r="AF11" s="61">
        <f t="shared" si="10"/>
        <v>1797.686352</v>
      </c>
      <c r="AG11" s="61">
        <f t="shared" si="10"/>
        <v>1833.640079</v>
      </c>
      <c r="AH11" s="61">
        <f t="shared" si="10"/>
        <v>1870.312881</v>
      </c>
    </row>
    <row r="12">
      <c r="A12" s="6" t="s">
        <v>31</v>
      </c>
      <c r="B12" s="60">
        <v>1127.7807692307692</v>
      </c>
      <c r="C12" s="41">
        <v>0.02</v>
      </c>
      <c r="D12" s="61">
        <f t="shared" ref="D12:AH12" si="11">IF(ISNUMBER(VALUE($B12)), VALUE($B12) * (1 / (1 + $C12)) ^ (2023-D$1), "NA")</f>
        <v>687.550822</v>
      </c>
      <c r="E12" s="61">
        <f t="shared" si="11"/>
        <v>701.3018384</v>
      </c>
      <c r="F12" s="61">
        <f t="shared" si="11"/>
        <v>715.3278752</v>
      </c>
      <c r="G12" s="61">
        <f t="shared" si="11"/>
        <v>729.6344327</v>
      </c>
      <c r="H12" s="61">
        <f t="shared" si="11"/>
        <v>744.2271213</v>
      </c>
      <c r="I12" s="61">
        <f t="shared" si="11"/>
        <v>759.1116637</v>
      </c>
      <c r="J12" s="61">
        <f t="shared" si="11"/>
        <v>774.293897</v>
      </c>
      <c r="K12" s="61">
        <f t="shared" si="11"/>
        <v>789.779775</v>
      </c>
      <c r="L12" s="61">
        <f t="shared" si="11"/>
        <v>805.5753705</v>
      </c>
      <c r="M12" s="61">
        <f t="shared" si="11"/>
        <v>821.6868779</v>
      </c>
      <c r="N12" s="61">
        <f t="shared" si="11"/>
        <v>838.1206154</v>
      </c>
      <c r="O12" s="61">
        <f t="shared" si="11"/>
        <v>854.8830277</v>
      </c>
      <c r="P12" s="61">
        <f t="shared" si="11"/>
        <v>871.9806883</v>
      </c>
      <c r="Q12" s="61">
        <f t="shared" si="11"/>
        <v>889.4203021</v>
      </c>
      <c r="R12" s="61">
        <f t="shared" si="11"/>
        <v>907.2087081</v>
      </c>
      <c r="S12" s="61">
        <f t="shared" si="11"/>
        <v>925.3528823</v>
      </c>
      <c r="T12" s="61">
        <f t="shared" si="11"/>
        <v>943.8599399</v>
      </c>
      <c r="U12" s="61">
        <f t="shared" si="11"/>
        <v>962.7371387</v>
      </c>
      <c r="V12" s="61">
        <f t="shared" si="11"/>
        <v>981.9918815</v>
      </c>
      <c r="W12" s="61">
        <f t="shared" si="11"/>
        <v>1001.631719</v>
      </c>
      <c r="X12" s="61">
        <f t="shared" si="11"/>
        <v>1021.664353</v>
      </c>
      <c r="Y12" s="61">
        <f t="shared" si="11"/>
        <v>1042.097641</v>
      </c>
      <c r="Z12" s="61">
        <f t="shared" si="11"/>
        <v>1062.939593</v>
      </c>
      <c r="AA12" s="61">
        <f t="shared" si="11"/>
        <v>1084.198385</v>
      </c>
      <c r="AB12" s="61">
        <f t="shared" si="11"/>
        <v>1105.882353</v>
      </c>
      <c r="AC12" s="61">
        <f t="shared" si="11"/>
        <v>1128</v>
      </c>
      <c r="AD12" s="61">
        <f t="shared" si="11"/>
        <v>1150.56</v>
      </c>
      <c r="AE12" s="61">
        <f t="shared" si="11"/>
        <v>1173.5712</v>
      </c>
      <c r="AF12" s="61">
        <f t="shared" si="11"/>
        <v>1197.042624</v>
      </c>
      <c r="AG12" s="61">
        <f t="shared" si="11"/>
        <v>1220.983476</v>
      </c>
      <c r="AH12" s="61">
        <f t="shared" si="11"/>
        <v>1245.403146</v>
      </c>
    </row>
    <row r="13">
      <c r="A13" s="6" t="s">
        <v>33</v>
      </c>
      <c r="B13" s="60">
        <v>2552.752718676123</v>
      </c>
      <c r="C13" s="41">
        <v>0.02</v>
      </c>
      <c r="D13" s="61">
        <f t="shared" ref="D13:AH13" si="12">IF(ISNUMBER(VALUE($B13)), VALUE($B13) * (1 / (1 + $C13)) ^ (2023-D$1), "NA")</f>
        <v>1556.132312</v>
      </c>
      <c r="E13" s="61">
        <f t="shared" si="12"/>
        <v>1587.254959</v>
      </c>
      <c r="F13" s="61">
        <f t="shared" si="12"/>
        <v>1619.000058</v>
      </c>
      <c r="G13" s="61">
        <f t="shared" si="12"/>
        <v>1651.380059</v>
      </c>
      <c r="H13" s="61">
        <f t="shared" si="12"/>
        <v>1684.40766</v>
      </c>
      <c r="I13" s="61">
        <f t="shared" si="12"/>
        <v>1718.095813</v>
      </c>
      <c r="J13" s="61">
        <f t="shared" si="12"/>
        <v>1752.45773</v>
      </c>
      <c r="K13" s="61">
        <f t="shared" si="12"/>
        <v>1787.506884</v>
      </c>
      <c r="L13" s="61">
        <f t="shared" si="12"/>
        <v>1823.257022</v>
      </c>
      <c r="M13" s="61">
        <f t="shared" si="12"/>
        <v>1859.722162</v>
      </c>
      <c r="N13" s="61">
        <f t="shared" si="12"/>
        <v>1896.916606</v>
      </c>
      <c r="O13" s="61">
        <f t="shared" si="12"/>
        <v>1934.854938</v>
      </c>
      <c r="P13" s="61">
        <f t="shared" si="12"/>
        <v>1973.552037</v>
      </c>
      <c r="Q13" s="61">
        <f t="shared" si="12"/>
        <v>2013.023077</v>
      </c>
      <c r="R13" s="61">
        <f t="shared" si="12"/>
        <v>2053.283539</v>
      </c>
      <c r="S13" s="61">
        <f t="shared" si="12"/>
        <v>2094.34921</v>
      </c>
      <c r="T13" s="61">
        <f t="shared" si="12"/>
        <v>2136.236194</v>
      </c>
      <c r="U13" s="61">
        <f t="shared" si="12"/>
        <v>2178.960918</v>
      </c>
      <c r="V13" s="61">
        <f t="shared" si="12"/>
        <v>2222.540136</v>
      </c>
      <c r="W13" s="61">
        <f t="shared" si="12"/>
        <v>2266.990939</v>
      </c>
      <c r="X13" s="61">
        <f t="shared" si="12"/>
        <v>2312.330757</v>
      </c>
      <c r="Y13" s="61">
        <f t="shared" si="12"/>
        <v>2358.577373</v>
      </c>
      <c r="Z13" s="61">
        <f t="shared" si="12"/>
        <v>2405.74892</v>
      </c>
      <c r="AA13" s="61">
        <f t="shared" si="12"/>
        <v>2453.863899</v>
      </c>
      <c r="AB13" s="61">
        <f t="shared" si="12"/>
        <v>2502.941176</v>
      </c>
      <c r="AC13" s="61">
        <f t="shared" si="12"/>
        <v>2553</v>
      </c>
      <c r="AD13" s="61">
        <f t="shared" si="12"/>
        <v>2604.06</v>
      </c>
      <c r="AE13" s="61">
        <f t="shared" si="12"/>
        <v>2656.1412</v>
      </c>
      <c r="AF13" s="61">
        <f t="shared" si="12"/>
        <v>2709.264024</v>
      </c>
      <c r="AG13" s="61">
        <f t="shared" si="12"/>
        <v>2763.449304</v>
      </c>
      <c r="AH13" s="61">
        <f t="shared" si="12"/>
        <v>2818.718291</v>
      </c>
    </row>
    <row r="14">
      <c r="A14" s="6" t="s">
        <v>35</v>
      </c>
      <c r="B14" s="60">
        <v>2511.208</v>
      </c>
      <c r="C14" s="41">
        <v>0.02</v>
      </c>
      <c r="D14" s="61">
        <f t="shared" ref="D14:AH14" si="13">IF(ISNUMBER(VALUE($B14)), VALUE($B14) * (1 / (1 + $C14)) ^ (2023-D$1), "NA")</f>
        <v>1530.532016</v>
      </c>
      <c r="E14" s="61">
        <f t="shared" si="13"/>
        <v>1561.142656</v>
      </c>
      <c r="F14" s="61">
        <f t="shared" si="13"/>
        <v>1592.365509</v>
      </c>
      <c r="G14" s="61">
        <f t="shared" si="13"/>
        <v>1624.21282</v>
      </c>
      <c r="H14" s="61">
        <f t="shared" si="13"/>
        <v>1656.697076</v>
      </c>
      <c r="I14" s="61">
        <f t="shared" si="13"/>
        <v>1689.831017</v>
      </c>
      <c r="J14" s="61">
        <f t="shared" si="13"/>
        <v>1723.627638</v>
      </c>
      <c r="K14" s="61">
        <f t="shared" si="13"/>
        <v>1758.100191</v>
      </c>
      <c r="L14" s="61">
        <f t="shared" si="13"/>
        <v>1793.262194</v>
      </c>
      <c r="M14" s="61">
        <f t="shared" si="13"/>
        <v>1829.127438</v>
      </c>
      <c r="N14" s="61">
        <f t="shared" si="13"/>
        <v>1865.709987</v>
      </c>
      <c r="O14" s="61">
        <f t="shared" si="13"/>
        <v>1903.024187</v>
      </c>
      <c r="P14" s="61">
        <f t="shared" si="13"/>
        <v>1941.08467</v>
      </c>
      <c r="Q14" s="61">
        <f t="shared" si="13"/>
        <v>1979.906364</v>
      </c>
      <c r="R14" s="61">
        <f t="shared" si="13"/>
        <v>2019.504491</v>
      </c>
      <c r="S14" s="61">
        <f t="shared" si="13"/>
        <v>2059.894581</v>
      </c>
      <c r="T14" s="61">
        <f t="shared" si="13"/>
        <v>2101.092473</v>
      </c>
      <c r="U14" s="61">
        <f t="shared" si="13"/>
        <v>2143.114322</v>
      </c>
      <c r="V14" s="61">
        <f t="shared" si="13"/>
        <v>2185.976608</v>
      </c>
      <c r="W14" s="61">
        <f t="shared" si="13"/>
        <v>2229.696141</v>
      </c>
      <c r="X14" s="61">
        <f t="shared" si="13"/>
        <v>2274.290063</v>
      </c>
      <c r="Y14" s="61">
        <f t="shared" si="13"/>
        <v>2319.775865</v>
      </c>
      <c r="Z14" s="61">
        <f t="shared" si="13"/>
        <v>2366.171382</v>
      </c>
      <c r="AA14" s="61">
        <f t="shared" si="13"/>
        <v>2413.49481</v>
      </c>
      <c r="AB14" s="61">
        <f t="shared" si="13"/>
        <v>2461.764706</v>
      </c>
      <c r="AC14" s="61">
        <f t="shared" si="13"/>
        <v>2511</v>
      </c>
      <c r="AD14" s="61">
        <f t="shared" si="13"/>
        <v>2561.22</v>
      </c>
      <c r="AE14" s="61">
        <f t="shared" si="13"/>
        <v>2612.4444</v>
      </c>
      <c r="AF14" s="61">
        <f t="shared" si="13"/>
        <v>2664.693288</v>
      </c>
      <c r="AG14" s="61">
        <f t="shared" si="13"/>
        <v>2717.987154</v>
      </c>
      <c r="AH14" s="61">
        <f t="shared" si="13"/>
        <v>2772.346897</v>
      </c>
    </row>
    <row r="15">
      <c r="A15" s="6" t="s">
        <v>37</v>
      </c>
      <c r="B15" s="60">
        <v>3223.4936708860764</v>
      </c>
      <c r="C15" s="41">
        <v>0.02</v>
      </c>
      <c r="D15" s="61">
        <f t="shared" ref="D15:AH15" si="14">IF(ISNUMBER(VALUE($B15)), VALUE($B15) * (1 / (1 + $C15)) ^ (2023-D$1), "NA")</f>
        <v>1964.517996</v>
      </c>
      <c r="E15" s="61">
        <f t="shared" si="14"/>
        <v>2003.808356</v>
      </c>
      <c r="F15" s="61">
        <f t="shared" si="14"/>
        <v>2043.884523</v>
      </c>
      <c r="G15" s="61">
        <f t="shared" si="14"/>
        <v>2084.762213</v>
      </c>
      <c r="H15" s="61">
        <f t="shared" si="14"/>
        <v>2126.457457</v>
      </c>
      <c r="I15" s="61">
        <f t="shared" si="14"/>
        <v>2168.986607</v>
      </c>
      <c r="J15" s="61">
        <f t="shared" si="14"/>
        <v>2212.366339</v>
      </c>
      <c r="K15" s="61">
        <f t="shared" si="14"/>
        <v>2256.613666</v>
      </c>
      <c r="L15" s="61">
        <f t="shared" si="14"/>
        <v>2301.745939</v>
      </c>
      <c r="M15" s="61">
        <f t="shared" si="14"/>
        <v>2347.780858</v>
      </c>
      <c r="N15" s="61">
        <f t="shared" si="14"/>
        <v>2394.736475</v>
      </c>
      <c r="O15" s="61">
        <f t="shared" si="14"/>
        <v>2442.631204</v>
      </c>
      <c r="P15" s="61">
        <f t="shared" si="14"/>
        <v>2491.483828</v>
      </c>
      <c r="Q15" s="61">
        <f t="shared" si="14"/>
        <v>2541.313505</v>
      </c>
      <c r="R15" s="61">
        <f t="shared" si="14"/>
        <v>2592.139775</v>
      </c>
      <c r="S15" s="61">
        <f t="shared" si="14"/>
        <v>2643.98257</v>
      </c>
      <c r="T15" s="61">
        <f t="shared" si="14"/>
        <v>2696.862222</v>
      </c>
      <c r="U15" s="61">
        <f t="shared" si="14"/>
        <v>2750.799466</v>
      </c>
      <c r="V15" s="61">
        <f t="shared" si="14"/>
        <v>2805.815456</v>
      </c>
      <c r="W15" s="61">
        <f t="shared" si="14"/>
        <v>2861.931765</v>
      </c>
      <c r="X15" s="61">
        <f t="shared" si="14"/>
        <v>2919.1704</v>
      </c>
      <c r="Y15" s="61">
        <f t="shared" si="14"/>
        <v>2977.553808</v>
      </c>
      <c r="Z15" s="61">
        <f t="shared" si="14"/>
        <v>3037.104884</v>
      </c>
      <c r="AA15" s="61">
        <f t="shared" si="14"/>
        <v>3097.846982</v>
      </c>
      <c r="AB15" s="61">
        <f t="shared" si="14"/>
        <v>3159.803922</v>
      </c>
      <c r="AC15" s="61">
        <f t="shared" si="14"/>
        <v>3223</v>
      </c>
      <c r="AD15" s="61">
        <f t="shared" si="14"/>
        <v>3287.46</v>
      </c>
      <c r="AE15" s="61">
        <f t="shared" si="14"/>
        <v>3353.2092</v>
      </c>
      <c r="AF15" s="61">
        <f t="shared" si="14"/>
        <v>3420.273384</v>
      </c>
      <c r="AG15" s="61">
        <f t="shared" si="14"/>
        <v>3488.678852</v>
      </c>
      <c r="AH15" s="61">
        <f t="shared" si="14"/>
        <v>3558.452429</v>
      </c>
    </row>
    <row r="16">
      <c r="A16" s="6" t="s">
        <v>39</v>
      </c>
      <c r="B16" s="60">
        <v>2415.2189573459714</v>
      </c>
      <c r="C16" s="41">
        <v>0.02</v>
      </c>
      <c r="D16" s="61">
        <f t="shared" ref="D16:AH16" si="15">IF(ISNUMBER(VALUE($B16)), VALUE($B16) * (1 / (1 + $C16)) ^ (2023-D$1), "NA")</f>
        <v>1472.017052</v>
      </c>
      <c r="E16" s="61">
        <f t="shared" si="15"/>
        <v>1501.457393</v>
      </c>
      <c r="F16" s="61">
        <f t="shared" si="15"/>
        <v>1531.486541</v>
      </c>
      <c r="G16" s="61">
        <f t="shared" si="15"/>
        <v>1562.116272</v>
      </c>
      <c r="H16" s="61">
        <f t="shared" si="15"/>
        <v>1593.358598</v>
      </c>
      <c r="I16" s="61">
        <f t="shared" si="15"/>
        <v>1625.225769</v>
      </c>
      <c r="J16" s="61">
        <f t="shared" si="15"/>
        <v>1657.730285</v>
      </c>
      <c r="K16" s="61">
        <f t="shared" si="15"/>
        <v>1690.884891</v>
      </c>
      <c r="L16" s="61">
        <f t="shared" si="15"/>
        <v>1724.702588</v>
      </c>
      <c r="M16" s="61">
        <f t="shared" si="15"/>
        <v>1759.19664</v>
      </c>
      <c r="N16" s="61">
        <f t="shared" si="15"/>
        <v>1794.380573</v>
      </c>
      <c r="O16" s="61">
        <f t="shared" si="15"/>
        <v>1830.268184</v>
      </c>
      <c r="P16" s="61">
        <f t="shared" si="15"/>
        <v>1866.873548</v>
      </c>
      <c r="Q16" s="61">
        <f t="shared" si="15"/>
        <v>1904.211019</v>
      </c>
      <c r="R16" s="61">
        <f t="shared" si="15"/>
        <v>1942.295239</v>
      </c>
      <c r="S16" s="61">
        <f t="shared" si="15"/>
        <v>1981.141144</v>
      </c>
      <c r="T16" s="61">
        <f t="shared" si="15"/>
        <v>2020.763967</v>
      </c>
      <c r="U16" s="61">
        <f t="shared" si="15"/>
        <v>2061.179246</v>
      </c>
      <c r="V16" s="61">
        <f t="shared" si="15"/>
        <v>2102.402831</v>
      </c>
      <c r="W16" s="61">
        <f t="shared" si="15"/>
        <v>2144.450888</v>
      </c>
      <c r="X16" s="61">
        <f t="shared" si="15"/>
        <v>2187.339906</v>
      </c>
      <c r="Y16" s="61">
        <f t="shared" si="15"/>
        <v>2231.086704</v>
      </c>
      <c r="Z16" s="61">
        <f t="shared" si="15"/>
        <v>2275.708438</v>
      </c>
      <c r="AA16" s="61">
        <f t="shared" si="15"/>
        <v>2321.222607</v>
      </c>
      <c r="AB16" s="61">
        <f t="shared" si="15"/>
        <v>2367.647059</v>
      </c>
      <c r="AC16" s="61">
        <f t="shared" si="15"/>
        <v>2415</v>
      </c>
      <c r="AD16" s="61">
        <f t="shared" si="15"/>
        <v>2463.3</v>
      </c>
      <c r="AE16" s="61">
        <f t="shared" si="15"/>
        <v>2512.566</v>
      </c>
      <c r="AF16" s="61">
        <f t="shared" si="15"/>
        <v>2562.81732</v>
      </c>
      <c r="AG16" s="61">
        <f t="shared" si="15"/>
        <v>2614.073666</v>
      </c>
      <c r="AH16" s="61">
        <f t="shared" si="15"/>
        <v>2666.35514</v>
      </c>
    </row>
    <row r="17">
      <c r="A17" s="6" t="s">
        <v>41</v>
      </c>
      <c r="B17" s="60">
        <v>1879.4045454545455</v>
      </c>
      <c r="C17" s="41">
        <v>0.02</v>
      </c>
      <c r="D17" s="61">
        <f t="shared" ref="D17:AH17" si="16">IF(ISNUMBER(VALUE($B17)), VALUE($B17) * (1 / (1 + $C17)) ^ (2023-D$1), "NA")</f>
        <v>1145.308506</v>
      </c>
      <c r="E17" s="61">
        <f t="shared" si="16"/>
        <v>1168.214676</v>
      </c>
      <c r="F17" s="61">
        <f t="shared" si="16"/>
        <v>1191.578969</v>
      </c>
      <c r="G17" s="61">
        <f t="shared" si="16"/>
        <v>1215.410549</v>
      </c>
      <c r="H17" s="61">
        <f t="shared" si="16"/>
        <v>1239.71876</v>
      </c>
      <c r="I17" s="61">
        <f t="shared" si="16"/>
        <v>1264.513135</v>
      </c>
      <c r="J17" s="61">
        <f t="shared" si="16"/>
        <v>1289.803398</v>
      </c>
      <c r="K17" s="61">
        <f t="shared" si="16"/>
        <v>1315.599466</v>
      </c>
      <c r="L17" s="61">
        <f t="shared" si="16"/>
        <v>1341.911455</v>
      </c>
      <c r="M17" s="61">
        <f t="shared" si="16"/>
        <v>1368.749684</v>
      </c>
      <c r="N17" s="61">
        <f t="shared" si="16"/>
        <v>1396.124678</v>
      </c>
      <c r="O17" s="61">
        <f t="shared" si="16"/>
        <v>1424.047171</v>
      </c>
      <c r="P17" s="61">
        <f t="shared" si="16"/>
        <v>1452.528115</v>
      </c>
      <c r="Q17" s="61">
        <f t="shared" si="16"/>
        <v>1481.578677</v>
      </c>
      <c r="R17" s="61">
        <f t="shared" si="16"/>
        <v>1511.21025</v>
      </c>
      <c r="S17" s="61">
        <f t="shared" si="16"/>
        <v>1541.434455</v>
      </c>
      <c r="T17" s="61">
        <f t="shared" si="16"/>
        <v>1572.263145</v>
      </c>
      <c r="U17" s="61">
        <f t="shared" si="16"/>
        <v>1603.708407</v>
      </c>
      <c r="V17" s="61">
        <f t="shared" si="16"/>
        <v>1635.782576</v>
      </c>
      <c r="W17" s="61">
        <f t="shared" si="16"/>
        <v>1668.498227</v>
      </c>
      <c r="X17" s="61">
        <f t="shared" si="16"/>
        <v>1701.868192</v>
      </c>
      <c r="Y17" s="61">
        <f t="shared" si="16"/>
        <v>1735.905556</v>
      </c>
      <c r="Z17" s="61">
        <f t="shared" si="16"/>
        <v>1770.623667</v>
      </c>
      <c r="AA17" s="61">
        <f t="shared" si="16"/>
        <v>1806.03614</v>
      </c>
      <c r="AB17" s="61">
        <f t="shared" si="16"/>
        <v>1842.156863</v>
      </c>
      <c r="AC17" s="61">
        <f t="shared" si="16"/>
        <v>1879</v>
      </c>
      <c r="AD17" s="61">
        <f t="shared" si="16"/>
        <v>1916.58</v>
      </c>
      <c r="AE17" s="61">
        <f t="shared" si="16"/>
        <v>1954.9116</v>
      </c>
      <c r="AF17" s="61">
        <f t="shared" si="16"/>
        <v>1994.009832</v>
      </c>
      <c r="AG17" s="61">
        <f t="shared" si="16"/>
        <v>2033.890029</v>
      </c>
      <c r="AH17" s="61">
        <f t="shared" si="16"/>
        <v>2074.567829</v>
      </c>
    </row>
    <row r="18">
      <c r="A18" s="6" t="s">
        <v>43</v>
      </c>
      <c r="B18" s="60">
        <v>2596.926315789474</v>
      </c>
      <c r="C18" s="41">
        <v>0.02</v>
      </c>
      <c r="D18" s="61">
        <f t="shared" ref="D18:AH18" si="17">IF(ISNUMBER(VALUE($B18)), VALUE($B18) * (1 / (1 + $C18)) ^ (2023-D$1), "NA")</f>
        <v>1582.951671</v>
      </c>
      <c r="E18" s="61">
        <f t="shared" si="17"/>
        <v>1614.610704</v>
      </c>
      <c r="F18" s="61">
        <f t="shared" si="17"/>
        <v>1646.902918</v>
      </c>
      <c r="G18" s="61">
        <f t="shared" si="17"/>
        <v>1679.840977</v>
      </c>
      <c r="H18" s="61">
        <f t="shared" si="17"/>
        <v>1713.437796</v>
      </c>
      <c r="I18" s="61">
        <f t="shared" si="17"/>
        <v>1747.706552</v>
      </c>
      <c r="J18" s="61">
        <f t="shared" si="17"/>
        <v>1782.660683</v>
      </c>
      <c r="K18" s="61">
        <f t="shared" si="17"/>
        <v>1818.313897</v>
      </c>
      <c r="L18" s="61">
        <f t="shared" si="17"/>
        <v>1854.680175</v>
      </c>
      <c r="M18" s="61">
        <f t="shared" si="17"/>
        <v>1891.773778</v>
      </c>
      <c r="N18" s="61">
        <f t="shared" si="17"/>
        <v>1929.609254</v>
      </c>
      <c r="O18" s="61">
        <f t="shared" si="17"/>
        <v>1968.201439</v>
      </c>
      <c r="P18" s="61">
        <f t="shared" si="17"/>
        <v>2007.565468</v>
      </c>
      <c r="Q18" s="61">
        <f t="shared" si="17"/>
        <v>2047.716777</v>
      </c>
      <c r="R18" s="61">
        <f t="shared" si="17"/>
        <v>2088.671113</v>
      </c>
      <c r="S18" s="61">
        <f t="shared" si="17"/>
        <v>2130.444535</v>
      </c>
      <c r="T18" s="61">
        <f t="shared" si="17"/>
        <v>2173.053425</v>
      </c>
      <c r="U18" s="61">
        <f t="shared" si="17"/>
        <v>2216.514494</v>
      </c>
      <c r="V18" s="61">
        <f t="shared" si="17"/>
        <v>2260.844784</v>
      </c>
      <c r="W18" s="61">
        <f t="shared" si="17"/>
        <v>2306.06168</v>
      </c>
      <c r="X18" s="61">
        <f t="shared" si="17"/>
        <v>2352.182913</v>
      </c>
      <c r="Y18" s="61">
        <f t="shared" si="17"/>
        <v>2399.226571</v>
      </c>
      <c r="Z18" s="61">
        <f t="shared" si="17"/>
        <v>2447.211103</v>
      </c>
      <c r="AA18" s="61">
        <f t="shared" si="17"/>
        <v>2496.155325</v>
      </c>
      <c r="AB18" s="61">
        <f t="shared" si="17"/>
        <v>2546.078431</v>
      </c>
      <c r="AC18" s="61">
        <f t="shared" si="17"/>
        <v>2597</v>
      </c>
      <c r="AD18" s="61">
        <f t="shared" si="17"/>
        <v>2648.94</v>
      </c>
      <c r="AE18" s="61">
        <f t="shared" si="17"/>
        <v>2701.9188</v>
      </c>
      <c r="AF18" s="61">
        <f t="shared" si="17"/>
        <v>2755.957176</v>
      </c>
      <c r="AG18" s="61">
        <f t="shared" si="17"/>
        <v>2811.07632</v>
      </c>
      <c r="AH18" s="61">
        <f t="shared" si="17"/>
        <v>2867.297846</v>
      </c>
    </row>
    <row r="19">
      <c r="A19" s="19" t="s">
        <v>45</v>
      </c>
      <c r="B19" s="60">
        <v>1622.7719298245615</v>
      </c>
      <c r="C19" s="41">
        <v>0.02</v>
      </c>
      <c r="D19" s="61">
        <f t="shared" ref="D19:AH19" si="18">IF(ISNUMBER(VALUE($B19)), VALUE($B19) * (1 / (1 + $C19)) ^ (2023-D$1), "NA")</f>
        <v>989.2686029</v>
      </c>
      <c r="E19" s="61">
        <f t="shared" si="18"/>
        <v>1009.053975</v>
      </c>
      <c r="F19" s="61">
        <f t="shared" si="18"/>
        <v>1029.235054</v>
      </c>
      <c r="G19" s="61">
        <f t="shared" si="18"/>
        <v>1049.819756</v>
      </c>
      <c r="H19" s="61">
        <f t="shared" si="18"/>
        <v>1070.816151</v>
      </c>
      <c r="I19" s="61">
        <f t="shared" si="18"/>
        <v>1092.232474</v>
      </c>
      <c r="J19" s="61">
        <f t="shared" si="18"/>
        <v>1114.077123</v>
      </c>
      <c r="K19" s="61">
        <f t="shared" si="18"/>
        <v>1136.358666</v>
      </c>
      <c r="L19" s="61">
        <f t="shared" si="18"/>
        <v>1159.085839</v>
      </c>
      <c r="M19" s="61">
        <f t="shared" si="18"/>
        <v>1182.267556</v>
      </c>
      <c r="N19" s="61">
        <f t="shared" si="18"/>
        <v>1205.912907</v>
      </c>
      <c r="O19" s="61">
        <f t="shared" si="18"/>
        <v>1230.031165</v>
      </c>
      <c r="P19" s="61">
        <f t="shared" si="18"/>
        <v>1254.631788</v>
      </c>
      <c r="Q19" s="61">
        <f t="shared" si="18"/>
        <v>1279.724424</v>
      </c>
      <c r="R19" s="61">
        <f t="shared" si="18"/>
        <v>1305.318912</v>
      </c>
      <c r="S19" s="61">
        <f t="shared" si="18"/>
        <v>1331.425291</v>
      </c>
      <c r="T19" s="61">
        <f t="shared" si="18"/>
        <v>1358.053797</v>
      </c>
      <c r="U19" s="61">
        <f t="shared" si="18"/>
        <v>1385.214872</v>
      </c>
      <c r="V19" s="61">
        <f t="shared" si="18"/>
        <v>1412.91917</v>
      </c>
      <c r="W19" s="61">
        <f t="shared" si="18"/>
        <v>1441.177553</v>
      </c>
      <c r="X19" s="61">
        <f t="shared" si="18"/>
        <v>1470.001104</v>
      </c>
      <c r="Y19" s="61">
        <f t="shared" si="18"/>
        <v>1499.401126</v>
      </c>
      <c r="Z19" s="61">
        <f t="shared" si="18"/>
        <v>1529.389149</v>
      </c>
      <c r="AA19" s="61">
        <f t="shared" si="18"/>
        <v>1559.976932</v>
      </c>
      <c r="AB19" s="61">
        <f t="shared" si="18"/>
        <v>1591.176471</v>
      </c>
      <c r="AC19" s="61">
        <f t="shared" si="18"/>
        <v>1623</v>
      </c>
      <c r="AD19" s="61">
        <f t="shared" si="18"/>
        <v>1655.46</v>
      </c>
      <c r="AE19" s="61">
        <f t="shared" si="18"/>
        <v>1688.5692</v>
      </c>
      <c r="AF19" s="61">
        <f t="shared" si="18"/>
        <v>1722.340584</v>
      </c>
      <c r="AG19" s="61">
        <f t="shared" si="18"/>
        <v>1756.787396</v>
      </c>
      <c r="AH19" s="61">
        <f t="shared" si="18"/>
        <v>1791.923144</v>
      </c>
    </row>
    <row r="20">
      <c r="A20" s="22" t="s">
        <v>47</v>
      </c>
      <c r="B20" s="60">
        <v>695.0475000000001</v>
      </c>
      <c r="C20" s="41">
        <v>0.02</v>
      </c>
      <c r="D20" s="61">
        <f t="shared" ref="D20:AH20" si="19">IF(ISNUMBER(VALUE($B20)), VALUE($B20) * (1 / (1 + $C20)) ^ (2023-D$1), "NA")</f>
        <v>423.623955</v>
      </c>
      <c r="E20" s="61">
        <f t="shared" si="19"/>
        <v>432.0964341</v>
      </c>
      <c r="F20" s="61">
        <f t="shared" si="19"/>
        <v>440.7383628</v>
      </c>
      <c r="G20" s="61">
        <f t="shared" si="19"/>
        <v>449.5531301</v>
      </c>
      <c r="H20" s="61">
        <f t="shared" si="19"/>
        <v>458.5441927</v>
      </c>
      <c r="I20" s="61">
        <f t="shared" si="19"/>
        <v>467.7150765</v>
      </c>
      <c r="J20" s="61">
        <f t="shared" si="19"/>
        <v>477.069378</v>
      </c>
      <c r="K20" s="61">
        <f t="shared" si="19"/>
        <v>486.6107656</v>
      </c>
      <c r="L20" s="61">
        <f t="shared" si="19"/>
        <v>496.3429809</v>
      </c>
      <c r="M20" s="61">
        <f t="shared" si="19"/>
        <v>506.2698405</v>
      </c>
      <c r="N20" s="61">
        <f t="shared" si="19"/>
        <v>516.3952373</v>
      </c>
      <c r="O20" s="61">
        <f t="shared" si="19"/>
        <v>526.7231421</v>
      </c>
      <c r="P20" s="61">
        <f t="shared" si="19"/>
        <v>537.2576049</v>
      </c>
      <c r="Q20" s="61">
        <f t="shared" si="19"/>
        <v>548.002757</v>
      </c>
      <c r="R20" s="61">
        <f t="shared" si="19"/>
        <v>558.9628122</v>
      </c>
      <c r="S20" s="61">
        <f t="shared" si="19"/>
        <v>570.1420684</v>
      </c>
      <c r="T20" s="61">
        <f t="shared" si="19"/>
        <v>581.5449098</v>
      </c>
      <c r="U20" s="61">
        <f t="shared" si="19"/>
        <v>593.175808</v>
      </c>
      <c r="V20" s="61">
        <f t="shared" si="19"/>
        <v>605.0393241</v>
      </c>
      <c r="W20" s="61">
        <f t="shared" si="19"/>
        <v>617.1401106</v>
      </c>
      <c r="X20" s="61">
        <f t="shared" si="19"/>
        <v>629.4829128</v>
      </c>
      <c r="Y20" s="61">
        <f t="shared" si="19"/>
        <v>642.0725711</v>
      </c>
      <c r="Z20" s="61">
        <f t="shared" si="19"/>
        <v>654.9140225</v>
      </c>
      <c r="AA20" s="61">
        <f t="shared" si="19"/>
        <v>668.012303</v>
      </c>
      <c r="AB20" s="61">
        <f t="shared" si="19"/>
        <v>681.372549</v>
      </c>
      <c r="AC20" s="61">
        <f t="shared" si="19"/>
        <v>695</v>
      </c>
      <c r="AD20" s="61">
        <f t="shared" si="19"/>
        <v>708.9</v>
      </c>
      <c r="AE20" s="61">
        <f t="shared" si="19"/>
        <v>723.078</v>
      </c>
      <c r="AF20" s="61">
        <f t="shared" si="19"/>
        <v>737.53956</v>
      </c>
      <c r="AG20" s="61">
        <f t="shared" si="19"/>
        <v>752.2903512</v>
      </c>
      <c r="AH20" s="61">
        <f t="shared" si="19"/>
        <v>767.3361582</v>
      </c>
    </row>
    <row r="21">
      <c r="A21" s="21" t="s">
        <v>48</v>
      </c>
      <c r="B21" s="60">
        <v>1246.285283018868</v>
      </c>
      <c r="C21" s="41">
        <v>0.02</v>
      </c>
      <c r="D21" s="61">
        <f t="shared" ref="D21:AH21" si="20">IF(ISNUMBER(VALUE($B21)), VALUE($B21) * (1 / (1 + $C21)) ^ (2023-D$1), "NA")</f>
        <v>759.4754647</v>
      </c>
      <c r="E21" s="61">
        <f t="shared" si="20"/>
        <v>774.664974</v>
      </c>
      <c r="F21" s="61">
        <f t="shared" si="20"/>
        <v>790.1582735</v>
      </c>
      <c r="G21" s="61">
        <f t="shared" si="20"/>
        <v>805.9614389</v>
      </c>
      <c r="H21" s="61">
        <f t="shared" si="20"/>
        <v>822.0806677</v>
      </c>
      <c r="I21" s="61">
        <f t="shared" si="20"/>
        <v>838.5222811</v>
      </c>
      <c r="J21" s="61">
        <f t="shared" si="20"/>
        <v>855.2927267</v>
      </c>
      <c r="K21" s="61">
        <f t="shared" si="20"/>
        <v>872.3985812</v>
      </c>
      <c r="L21" s="61">
        <f t="shared" si="20"/>
        <v>889.8465528</v>
      </c>
      <c r="M21" s="61">
        <f t="shared" si="20"/>
        <v>907.6434839</v>
      </c>
      <c r="N21" s="61">
        <f t="shared" si="20"/>
        <v>925.7963536</v>
      </c>
      <c r="O21" s="61">
        <f t="shared" si="20"/>
        <v>944.3122806</v>
      </c>
      <c r="P21" s="61">
        <f t="shared" si="20"/>
        <v>963.1985262</v>
      </c>
      <c r="Q21" s="61">
        <f t="shared" si="20"/>
        <v>982.4624968</v>
      </c>
      <c r="R21" s="61">
        <f t="shared" si="20"/>
        <v>1002.111747</v>
      </c>
      <c r="S21" s="61">
        <f t="shared" si="20"/>
        <v>1022.153982</v>
      </c>
      <c r="T21" s="61">
        <f t="shared" si="20"/>
        <v>1042.597061</v>
      </c>
      <c r="U21" s="61">
        <f t="shared" si="20"/>
        <v>1063.449003</v>
      </c>
      <c r="V21" s="61">
        <f t="shared" si="20"/>
        <v>1084.717983</v>
      </c>
      <c r="W21" s="61">
        <f t="shared" si="20"/>
        <v>1106.412342</v>
      </c>
      <c r="X21" s="61">
        <f t="shared" si="20"/>
        <v>1128.540589</v>
      </c>
      <c r="Y21" s="61">
        <f t="shared" si="20"/>
        <v>1151.111401</v>
      </c>
      <c r="Z21" s="61">
        <f t="shared" si="20"/>
        <v>1174.133629</v>
      </c>
      <c r="AA21" s="61">
        <f t="shared" si="20"/>
        <v>1197.616301</v>
      </c>
      <c r="AB21" s="61">
        <f t="shared" si="20"/>
        <v>1221.568627</v>
      </c>
      <c r="AC21" s="61">
        <f t="shared" si="20"/>
        <v>1246</v>
      </c>
      <c r="AD21" s="61">
        <f t="shared" si="20"/>
        <v>1270.92</v>
      </c>
      <c r="AE21" s="61">
        <f t="shared" si="20"/>
        <v>1296.3384</v>
      </c>
      <c r="AF21" s="61">
        <f t="shared" si="20"/>
        <v>1322.265168</v>
      </c>
      <c r="AG21" s="61">
        <f t="shared" si="20"/>
        <v>1348.710471</v>
      </c>
      <c r="AH21" s="61">
        <f t="shared" si="20"/>
        <v>1375.684681</v>
      </c>
    </row>
    <row r="22">
      <c r="A22" s="21" t="s">
        <v>49</v>
      </c>
      <c r="B22" s="60">
        <v>2385.217638691323</v>
      </c>
      <c r="C22" s="41">
        <v>0.02</v>
      </c>
      <c r="D22" s="61">
        <f t="shared" ref="D22:AH22" si="21">IF(ISNUMBER(VALUE($B22)), VALUE($B22) * (1 / (1 + $C22)) ^ (2023-D$1), "NA")</f>
        <v>1453.731126</v>
      </c>
      <c r="E22" s="61">
        <f t="shared" si="21"/>
        <v>1482.805749</v>
      </c>
      <c r="F22" s="61">
        <f t="shared" si="21"/>
        <v>1512.461864</v>
      </c>
      <c r="G22" s="61">
        <f t="shared" si="21"/>
        <v>1542.711101</v>
      </c>
      <c r="H22" s="61">
        <f t="shared" si="21"/>
        <v>1573.565323</v>
      </c>
      <c r="I22" s="61">
        <f t="shared" si="21"/>
        <v>1605.036629</v>
      </c>
      <c r="J22" s="61">
        <f t="shared" si="21"/>
        <v>1637.137362</v>
      </c>
      <c r="K22" s="61">
        <f t="shared" si="21"/>
        <v>1669.880109</v>
      </c>
      <c r="L22" s="61">
        <f t="shared" si="21"/>
        <v>1703.277711</v>
      </c>
      <c r="M22" s="61">
        <f t="shared" si="21"/>
        <v>1737.343266</v>
      </c>
      <c r="N22" s="61">
        <f t="shared" si="21"/>
        <v>1772.090131</v>
      </c>
      <c r="O22" s="61">
        <f t="shared" si="21"/>
        <v>1807.531934</v>
      </c>
      <c r="P22" s="61">
        <f t="shared" si="21"/>
        <v>1843.682572</v>
      </c>
      <c r="Q22" s="61">
        <f t="shared" si="21"/>
        <v>1880.556224</v>
      </c>
      <c r="R22" s="61">
        <f t="shared" si="21"/>
        <v>1918.167348</v>
      </c>
      <c r="S22" s="61">
        <f t="shared" si="21"/>
        <v>1956.530695</v>
      </c>
      <c r="T22" s="61">
        <f t="shared" si="21"/>
        <v>1995.661309</v>
      </c>
      <c r="U22" s="61">
        <f t="shared" si="21"/>
        <v>2035.574535</v>
      </c>
      <c r="V22" s="61">
        <f t="shared" si="21"/>
        <v>2076.286026</v>
      </c>
      <c r="W22" s="61">
        <f t="shared" si="21"/>
        <v>2117.811747</v>
      </c>
      <c r="X22" s="61">
        <f t="shared" si="21"/>
        <v>2160.167981</v>
      </c>
      <c r="Y22" s="61">
        <f t="shared" si="21"/>
        <v>2203.371341</v>
      </c>
      <c r="Z22" s="61">
        <f t="shared" si="21"/>
        <v>2247.438768</v>
      </c>
      <c r="AA22" s="61">
        <f t="shared" si="21"/>
        <v>2292.387543</v>
      </c>
      <c r="AB22" s="61">
        <f t="shared" si="21"/>
        <v>2338.235294</v>
      </c>
      <c r="AC22" s="61">
        <f t="shared" si="21"/>
        <v>2385</v>
      </c>
      <c r="AD22" s="61">
        <f t="shared" si="21"/>
        <v>2432.7</v>
      </c>
      <c r="AE22" s="61">
        <f t="shared" si="21"/>
        <v>2481.354</v>
      </c>
      <c r="AF22" s="61">
        <f t="shared" si="21"/>
        <v>2530.98108</v>
      </c>
      <c r="AG22" s="61">
        <f t="shared" si="21"/>
        <v>2581.600702</v>
      </c>
      <c r="AH22" s="61">
        <f t="shared" si="21"/>
        <v>2633.232716</v>
      </c>
    </row>
    <row r="23">
      <c r="A23" s="6" t="s">
        <v>51</v>
      </c>
      <c r="B23" s="60">
        <v>1964.6587436332766</v>
      </c>
      <c r="C23" s="41">
        <v>0.02</v>
      </c>
      <c r="D23" s="61">
        <f t="shared" ref="D23:AH23" si="22">IF(ISNUMBER(VALUE($B23)), VALUE($B23) * (1 / (1 + $C23)) ^ (2023-D$1), "NA")</f>
        <v>1197.728161</v>
      </c>
      <c r="E23" s="61">
        <f t="shared" si="22"/>
        <v>1221.682724</v>
      </c>
      <c r="F23" s="61">
        <f t="shared" si="22"/>
        <v>1246.116378</v>
      </c>
      <c r="G23" s="61">
        <f t="shared" si="22"/>
        <v>1271.038706</v>
      </c>
      <c r="H23" s="61">
        <f t="shared" si="22"/>
        <v>1296.45948</v>
      </c>
      <c r="I23" s="61">
        <f t="shared" si="22"/>
        <v>1322.38867</v>
      </c>
      <c r="J23" s="61">
        <f t="shared" si="22"/>
        <v>1348.836443</v>
      </c>
      <c r="K23" s="61">
        <f t="shared" si="22"/>
        <v>1375.813172</v>
      </c>
      <c r="L23" s="61">
        <f t="shared" si="22"/>
        <v>1403.329435</v>
      </c>
      <c r="M23" s="61">
        <f t="shared" si="22"/>
        <v>1431.396024</v>
      </c>
      <c r="N23" s="61">
        <f t="shared" si="22"/>
        <v>1460.023944</v>
      </c>
      <c r="O23" s="61">
        <f t="shared" si="22"/>
        <v>1489.224423</v>
      </c>
      <c r="P23" s="61">
        <f t="shared" si="22"/>
        <v>1519.008912</v>
      </c>
      <c r="Q23" s="61">
        <f t="shared" si="22"/>
        <v>1549.38909</v>
      </c>
      <c r="R23" s="61">
        <f t="shared" si="22"/>
        <v>1580.376872</v>
      </c>
      <c r="S23" s="61">
        <f t="shared" si="22"/>
        <v>1611.984409</v>
      </c>
      <c r="T23" s="61">
        <f t="shared" si="22"/>
        <v>1644.224097</v>
      </c>
      <c r="U23" s="61">
        <f t="shared" si="22"/>
        <v>1677.108579</v>
      </c>
      <c r="V23" s="61">
        <f t="shared" si="22"/>
        <v>1710.650751</v>
      </c>
      <c r="W23" s="61">
        <f t="shared" si="22"/>
        <v>1744.863766</v>
      </c>
      <c r="X23" s="61">
        <f t="shared" si="22"/>
        <v>1779.761041</v>
      </c>
      <c r="Y23" s="61">
        <f t="shared" si="22"/>
        <v>1815.356262</v>
      </c>
      <c r="Z23" s="61">
        <f t="shared" si="22"/>
        <v>1851.663387</v>
      </c>
      <c r="AA23" s="61">
        <f t="shared" si="22"/>
        <v>1888.696655</v>
      </c>
      <c r="AB23" s="61">
        <f t="shared" si="22"/>
        <v>1926.470588</v>
      </c>
      <c r="AC23" s="61">
        <f t="shared" si="22"/>
        <v>1965</v>
      </c>
      <c r="AD23" s="61">
        <f t="shared" si="22"/>
        <v>2004.3</v>
      </c>
      <c r="AE23" s="61">
        <f t="shared" si="22"/>
        <v>2044.386</v>
      </c>
      <c r="AF23" s="61">
        <f t="shared" si="22"/>
        <v>2085.27372</v>
      </c>
      <c r="AG23" s="61">
        <f t="shared" si="22"/>
        <v>2126.979194</v>
      </c>
      <c r="AH23" s="61">
        <f t="shared" si="22"/>
        <v>2169.518778</v>
      </c>
    </row>
    <row r="24">
      <c r="A24" s="21" t="s">
        <v>53</v>
      </c>
      <c r="B24" s="60">
        <v>3516.7504972375696</v>
      </c>
      <c r="C24" s="41">
        <v>0.02</v>
      </c>
      <c r="D24" s="61">
        <f t="shared" ref="D24:AH24" si="23">IF(ISNUMBER(VALUE($B24)), VALUE($B24) * (1 / (1 + $C24)) ^ (2023-D$1), "NA")</f>
        <v>2143.720072</v>
      </c>
      <c r="E24" s="61">
        <f t="shared" si="23"/>
        <v>2186.594473</v>
      </c>
      <c r="F24" s="61">
        <f t="shared" si="23"/>
        <v>2230.326363</v>
      </c>
      <c r="G24" s="61">
        <f t="shared" si="23"/>
        <v>2274.93289</v>
      </c>
      <c r="H24" s="61">
        <f t="shared" si="23"/>
        <v>2320.431548</v>
      </c>
      <c r="I24" s="61">
        <f t="shared" si="23"/>
        <v>2366.840179</v>
      </c>
      <c r="J24" s="61">
        <f t="shared" si="23"/>
        <v>2414.176982</v>
      </c>
      <c r="K24" s="61">
        <f t="shared" si="23"/>
        <v>2462.460522</v>
      </c>
      <c r="L24" s="61">
        <f t="shared" si="23"/>
        <v>2511.709732</v>
      </c>
      <c r="M24" s="61">
        <f t="shared" si="23"/>
        <v>2561.943927</v>
      </c>
      <c r="N24" s="61">
        <f t="shared" si="23"/>
        <v>2613.182805</v>
      </c>
      <c r="O24" s="61">
        <f t="shared" si="23"/>
        <v>2665.446461</v>
      </c>
      <c r="P24" s="61">
        <f t="shared" si="23"/>
        <v>2718.755391</v>
      </c>
      <c r="Q24" s="61">
        <f t="shared" si="23"/>
        <v>2773.130499</v>
      </c>
      <c r="R24" s="61">
        <f t="shared" si="23"/>
        <v>2828.593108</v>
      </c>
      <c r="S24" s="61">
        <f t="shared" si="23"/>
        <v>2885.164971</v>
      </c>
      <c r="T24" s="61">
        <f t="shared" si="23"/>
        <v>2942.86827</v>
      </c>
      <c r="U24" s="61">
        <f t="shared" si="23"/>
        <v>3001.725635</v>
      </c>
      <c r="V24" s="61">
        <f t="shared" si="23"/>
        <v>3061.760148</v>
      </c>
      <c r="W24" s="61">
        <f t="shared" si="23"/>
        <v>3122.995351</v>
      </c>
      <c r="X24" s="61">
        <f t="shared" si="23"/>
        <v>3185.455258</v>
      </c>
      <c r="Y24" s="61">
        <f t="shared" si="23"/>
        <v>3249.164363</v>
      </c>
      <c r="Z24" s="61">
        <f t="shared" si="23"/>
        <v>3314.147651</v>
      </c>
      <c r="AA24" s="61">
        <f t="shared" si="23"/>
        <v>3380.430604</v>
      </c>
      <c r="AB24" s="61">
        <f t="shared" si="23"/>
        <v>3448.039216</v>
      </c>
      <c r="AC24" s="61">
        <f t="shared" si="23"/>
        <v>3517</v>
      </c>
      <c r="AD24" s="61">
        <f t="shared" si="23"/>
        <v>3587.34</v>
      </c>
      <c r="AE24" s="61">
        <f t="shared" si="23"/>
        <v>3659.0868</v>
      </c>
      <c r="AF24" s="61">
        <f t="shared" si="23"/>
        <v>3732.268536</v>
      </c>
      <c r="AG24" s="61">
        <f t="shared" si="23"/>
        <v>3806.913907</v>
      </c>
      <c r="AH24" s="61">
        <f t="shared" si="23"/>
        <v>3883.052185</v>
      </c>
    </row>
    <row r="25">
      <c r="A25" s="6" t="s">
        <v>54</v>
      </c>
      <c r="B25" s="60">
        <v>2852.8392094861665</v>
      </c>
      <c r="C25" s="41">
        <v>0.02</v>
      </c>
      <c r="D25" s="61">
        <f t="shared" ref="D25:AH25" si="24">IF(ISNUMBER(VALUE($B25)), VALUE($B25) * (1 / (1 + $C25)) ^ (2023-D$1), "NA")</f>
        <v>1738.991574</v>
      </c>
      <c r="E25" s="61">
        <f t="shared" si="24"/>
        <v>1773.771405</v>
      </c>
      <c r="F25" s="61">
        <f t="shared" si="24"/>
        <v>1809.246833</v>
      </c>
      <c r="G25" s="61">
        <f t="shared" si="24"/>
        <v>1845.43177</v>
      </c>
      <c r="H25" s="61">
        <f t="shared" si="24"/>
        <v>1882.340405</v>
      </c>
      <c r="I25" s="61">
        <f t="shared" si="24"/>
        <v>1919.987213</v>
      </c>
      <c r="J25" s="61">
        <f t="shared" si="24"/>
        <v>1958.386958</v>
      </c>
      <c r="K25" s="61">
        <f t="shared" si="24"/>
        <v>1997.554697</v>
      </c>
      <c r="L25" s="61">
        <f t="shared" si="24"/>
        <v>2037.505791</v>
      </c>
      <c r="M25" s="61">
        <f t="shared" si="24"/>
        <v>2078.255907</v>
      </c>
      <c r="N25" s="61">
        <f t="shared" si="24"/>
        <v>2119.821025</v>
      </c>
      <c r="O25" s="61">
        <f t="shared" si="24"/>
        <v>2162.217445</v>
      </c>
      <c r="P25" s="61">
        <f t="shared" si="24"/>
        <v>2205.461794</v>
      </c>
      <c r="Q25" s="61">
        <f t="shared" si="24"/>
        <v>2249.57103</v>
      </c>
      <c r="R25" s="61">
        <f t="shared" si="24"/>
        <v>2294.562451</v>
      </c>
      <c r="S25" s="61">
        <f t="shared" si="24"/>
        <v>2340.4537</v>
      </c>
      <c r="T25" s="61">
        <f t="shared" si="24"/>
        <v>2387.262774</v>
      </c>
      <c r="U25" s="61">
        <f t="shared" si="24"/>
        <v>2435.008029</v>
      </c>
      <c r="V25" s="61">
        <f t="shared" si="24"/>
        <v>2483.70819</v>
      </c>
      <c r="W25" s="61">
        <f t="shared" si="24"/>
        <v>2533.382353</v>
      </c>
      <c r="X25" s="61">
        <f t="shared" si="24"/>
        <v>2584.05</v>
      </c>
      <c r="Y25" s="61">
        <f t="shared" si="24"/>
        <v>2635.731</v>
      </c>
      <c r="Z25" s="61">
        <f t="shared" si="24"/>
        <v>2688.44562</v>
      </c>
      <c r="AA25" s="61">
        <f t="shared" si="24"/>
        <v>2742.214533</v>
      </c>
      <c r="AB25" s="61">
        <f t="shared" si="24"/>
        <v>2797.058824</v>
      </c>
      <c r="AC25" s="61">
        <f t="shared" si="24"/>
        <v>2853</v>
      </c>
      <c r="AD25" s="61">
        <f t="shared" si="24"/>
        <v>2910.06</v>
      </c>
      <c r="AE25" s="61">
        <f t="shared" si="24"/>
        <v>2968.2612</v>
      </c>
      <c r="AF25" s="61">
        <f t="shared" si="24"/>
        <v>3027.626424</v>
      </c>
      <c r="AG25" s="61">
        <f t="shared" si="24"/>
        <v>3088.178952</v>
      </c>
      <c r="AH25" s="61">
        <f t="shared" si="24"/>
        <v>3149.942532</v>
      </c>
    </row>
    <row r="26">
      <c r="A26" s="25" t="s">
        <v>56</v>
      </c>
      <c r="B26" s="62">
        <v>2381.9359271665385</v>
      </c>
      <c r="C26" s="46">
        <v>0.02</v>
      </c>
      <c r="D26" s="63">
        <f t="shared" ref="D26:AH26" si="25">IF(ISNUMBER(VALUE($B26)), VALUE($B26) * (1 / (1 + $C26)) ^ (2023-D$1), "NA")</f>
        <v>1451.902534</v>
      </c>
      <c r="E26" s="63">
        <f t="shared" si="25"/>
        <v>1480.940584</v>
      </c>
      <c r="F26" s="63">
        <f t="shared" si="25"/>
        <v>1510.559396</v>
      </c>
      <c r="G26" s="63">
        <f t="shared" si="25"/>
        <v>1540.770584</v>
      </c>
      <c r="H26" s="63">
        <f t="shared" si="25"/>
        <v>1571.585996</v>
      </c>
      <c r="I26" s="63">
        <f t="shared" si="25"/>
        <v>1603.017715</v>
      </c>
      <c r="J26" s="63">
        <f t="shared" si="25"/>
        <v>1635.07807</v>
      </c>
      <c r="K26" s="63">
        <f t="shared" si="25"/>
        <v>1667.779631</v>
      </c>
      <c r="L26" s="63">
        <f t="shared" si="25"/>
        <v>1701.135224</v>
      </c>
      <c r="M26" s="63">
        <f t="shared" si="25"/>
        <v>1735.157928</v>
      </c>
      <c r="N26" s="63">
        <f t="shared" si="25"/>
        <v>1769.861087</v>
      </c>
      <c r="O26" s="63">
        <f t="shared" si="25"/>
        <v>1805.258309</v>
      </c>
      <c r="P26" s="63">
        <f t="shared" si="25"/>
        <v>1841.363475</v>
      </c>
      <c r="Q26" s="63">
        <f t="shared" si="25"/>
        <v>1878.190744</v>
      </c>
      <c r="R26" s="63">
        <f t="shared" si="25"/>
        <v>1915.754559</v>
      </c>
      <c r="S26" s="63">
        <f t="shared" si="25"/>
        <v>1954.06965</v>
      </c>
      <c r="T26" s="63">
        <f t="shared" si="25"/>
        <v>1993.151043</v>
      </c>
      <c r="U26" s="63">
        <f t="shared" si="25"/>
        <v>2033.014064</v>
      </c>
      <c r="V26" s="63">
        <f t="shared" si="25"/>
        <v>2073.674345</v>
      </c>
      <c r="W26" s="63">
        <f t="shared" si="25"/>
        <v>2115.147832</v>
      </c>
      <c r="X26" s="63">
        <f t="shared" si="25"/>
        <v>2157.450789</v>
      </c>
      <c r="Y26" s="63">
        <f t="shared" si="25"/>
        <v>2200.599805</v>
      </c>
      <c r="Z26" s="63">
        <f t="shared" si="25"/>
        <v>2244.611801</v>
      </c>
      <c r="AA26" s="63">
        <f t="shared" si="25"/>
        <v>2289.504037</v>
      </c>
      <c r="AB26" s="63">
        <f t="shared" si="25"/>
        <v>2335.294118</v>
      </c>
      <c r="AC26" s="63">
        <f t="shared" si="25"/>
        <v>2382</v>
      </c>
      <c r="AD26" s="63">
        <f t="shared" si="25"/>
        <v>2429.64</v>
      </c>
      <c r="AE26" s="63">
        <f t="shared" si="25"/>
        <v>2478.2328</v>
      </c>
      <c r="AF26" s="63">
        <f t="shared" si="25"/>
        <v>2527.797456</v>
      </c>
      <c r="AG26" s="63">
        <f t="shared" si="25"/>
        <v>2578.353405</v>
      </c>
      <c r="AH26" s="63">
        <f t="shared" si="25"/>
        <v>2629.920473</v>
      </c>
    </row>
    <row r="27">
      <c r="A27" s="5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</row>
    <row r="28">
      <c r="A28" s="5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</row>
    <row r="29">
      <c r="A29" s="32" t="s">
        <v>57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</row>
    <row r="30">
      <c r="A30" s="22" t="s">
        <v>58</v>
      </c>
      <c r="B30" s="60">
        <v>1594.824</v>
      </c>
      <c r="C30" s="41">
        <v>0.02</v>
      </c>
      <c r="D30" s="61">
        <f t="shared" ref="D30:AH30" si="26">IF(ISNUMBER(VALUE($B30)), VALUE($B30) * (1 / (1 + $C30)) ^ (2023-D$1), "NA")</f>
        <v>972.2017385</v>
      </c>
      <c r="E30" s="61">
        <f t="shared" si="26"/>
        <v>991.6457733</v>
      </c>
      <c r="F30" s="61">
        <f t="shared" si="26"/>
        <v>1011.478689</v>
      </c>
      <c r="G30" s="61">
        <f t="shared" si="26"/>
        <v>1031.708263</v>
      </c>
      <c r="H30" s="61">
        <f t="shared" si="26"/>
        <v>1052.342428</v>
      </c>
      <c r="I30" s="61">
        <f t="shared" si="26"/>
        <v>1073.389276</v>
      </c>
      <c r="J30" s="61">
        <f t="shared" si="26"/>
        <v>1094.857062</v>
      </c>
      <c r="K30" s="61">
        <f t="shared" si="26"/>
        <v>1116.754203</v>
      </c>
      <c r="L30" s="61">
        <f t="shared" si="26"/>
        <v>1139.089287</v>
      </c>
      <c r="M30" s="61">
        <f t="shared" si="26"/>
        <v>1161.871073</v>
      </c>
      <c r="N30" s="61">
        <f t="shared" si="26"/>
        <v>1185.108494</v>
      </c>
      <c r="O30" s="61">
        <f t="shared" si="26"/>
        <v>1208.810664</v>
      </c>
      <c r="P30" s="61">
        <f t="shared" si="26"/>
        <v>1232.986878</v>
      </c>
      <c r="Q30" s="61">
        <f t="shared" si="26"/>
        <v>1257.646615</v>
      </c>
      <c r="R30" s="61">
        <f t="shared" si="26"/>
        <v>1282.799547</v>
      </c>
      <c r="S30" s="61">
        <f t="shared" si="26"/>
        <v>1308.455538</v>
      </c>
      <c r="T30" s="61">
        <f t="shared" si="26"/>
        <v>1334.624649</v>
      </c>
      <c r="U30" s="61">
        <f t="shared" si="26"/>
        <v>1361.317142</v>
      </c>
      <c r="V30" s="61">
        <f t="shared" si="26"/>
        <v>1388.543485</v>
      </c>
      <c r="W30" s="61">
        <f t="shared" si="26"/>
        <v>1416.314355</v>
      </c>
      <c r="X30" s="61">
        <f t="shared" si="26"/>
        <v>1444.640642</v>
      </c>
      <c r="Y30" s="61">
        <f t="shared" si="26"/>
        <v>1473.533455</v>
      </c>
      <c r="Z30" s="61">
        <f t="shared" si="26"/>
        <v>1503.004124</v>
      </c>
      <c r="AA30" s="61">
        <f t="shared" si="26"/>
        <v>1533.064206</v>
      </c>
      <c r="AB30" s="61">
        <f t="shared" si="26"/>
        <v>1563.72549</v>
      </c>
      <c r="AC30" s="61">
        <f t="shared" si="26"/>
        <v>1595</v>
      </c>
      <c r="AD30" s="61">
        <f t="shared" si="26"/>
        <v>1626.9</v>
      </c>
      <c r="AE30" s="61">
        <f t="shared" si="26"/>
        <v>1659.438</v>
      </c>
      <c r="AF30" s="61">
        <f t="shared" si="26"/>
        <v>1692.62676</v>
      </c>
      <c r="AG30" s="61">
        <f t="shared" si="26"/>
        <v>1726.479295</v>
      </c>
      <c r="AH30" s="61">
        <f t="shared" si="26"/>
        <v>1761.008881</v>
      </c>
    </row>
    <row r="31">
      <c r="A31" s="6" t="s">
        <v>61</v>
      </c>
      <c r="B31" s="60">
        <v>5144.844444444445</v>
      </c>
      <c r="C31" s="41">
        <v>0.02</v>
      </c>
      <c r="D31" s="61">
        <f t="shared" ref="D31:AH31" si="27">IF(ISNUMBER(VALUE($B31)), VALUE($B31) * (1 / (1 + $C31)) ^ (2023-D$1), "NA")</f>
        <v>3136.036329</v>
      </c>
      <c r="E31" s="61">
        <f t="shared" si="27"/>
        <v>3198.757055</v>
      </c>
      <c r="F31" s="61">
        <f t="shared" si="27"/>
        <v>3262.732197</v>
      </c>
      <c r="G31" s="61">
        <f t="shared" si="27"/>
        <v>3327.98684</v>
      </c>
      <c r="H31" s="61">
        <f t="shared" si="27"/>
        <v>3394.546577</v>
      </c>
      <c r="I31" s="61">
        <f t="shared" si="27"/>
        <v>3462.437509</v>
      </c>
      <c r="J31" s="61">
        <f t="shared" si="27"/>
        <v>3531.686259</v>
      </c>
      <c r="K31" s="61">
        <f t="shared" si="27"/>
        <v>3602.319984</v>
      </c>
      <c r="L31" s="61">
        <f t="shared" si="27"/>
        <v>3674.366384</v>
      </c>
      <c r="M31" s="61">
        <f t="shared" si="27"/>
        <v>3747.853712</v>
      </c>
      <c r="N31" s="61">
        <f t="shared" si="27"/>
        <v>3822.810786</v>
      </c>
      <c r="O31" s="61">
        <f t="shared" si="27"/>
        <v>3899.267002</v>
      </c>
      <c r="P31" s="61">
        <f t="shared" si="27"/>
        <v>3977.252342</v>
      </c>
      <c r="Q31" s="61">
        <f t="shared" si="27"/>
        <v>4056.797388</v>
      </c>
      <c r="R31" s="61">
        <f t="shared" si="27"/>
        <v>4137.933336</v>
      </c>
      <c r="S31" s="61">
        <f t="shared" si="27"/>
        <v>4220.692003</v>
      </c>
      <c r="T31" s="61">
        <f t="shared" si="27"/>
        <v>4305.105843</v>
      </c>
      <c r="U31" s="61">
        <f t="shared" si="27"/>
        <v>4391.20796</v>
      </c>
      <c r="V31" s="61">
        <f t="shared" si="27"/>
        <v>4479.032119</v>
      </c>
      <c r="W31" s="61">
        <f t="shared" si="27"/>
        <v>4568.612761</v>
      </c>
      <c r="X31" s="61">
        <f t="shared" si="27"/>
        <v>4659.985017</v>
      </c>
      <c r="Y31" s="61">
        <f t="shared" si="27"/>
        <v>4753.184717</v>
      </c>
      <c r="Z31" s="61">
        <f t="shared" si="27"/>
        <v>4848.248411</v>
      </c>
      <c r="AA31" s="61">
        <f t="shared" si="27"/>
        <v>4945.213379</v>
      </c>
      <c r="AB31" s="61">
        <f t="shared" si="27"/>
        <v>5044.117647</v>
      </c>
      <c r="AC31" s="61">
        <f t="shared" si="27"/>
        <v>5145</v>
      </c>
      <c r="AD31" s="61">
        <f t="shared" si="27"/>
        <v>5247.9</v>
      </c>
      <c r="AE31" s="61">
        <f t="shared" si="27"/>
        <v>5352.858</v>
      </c>
      <c r="AF31" s="61">
        <f t="shared" si="27"/>
        <v>5459.91516</v>
      </c>
      <c r="AG31" s="61">
        <f t="shared" si="27"/>
        <v>5569.113463</v>
      </c>
      <c r="AH31" s="61">
        <f t="shared" si="27"/>
        <v>5680.495732</v>
      </c>
    </row>
    <row r="32">
      <c r="A32" s="25" t="s">
        <v>63</v>
      </c>
      <c r="B32" s="62">
        <v>2839.636363636364</v>
      </c>
      <c r="C32" s="46">
        <v>0.02</v>
      </c>
      <c r="D32" s="63">
        <f t="shared" ref="D32:AH32" si="28">IF(ISNUMBER(VALUE($B32)), VALUE($B32) * (1 / (1 + $C32)) ^ (2023-D$1), "NA")</f>
        <v>1731.067672</v>
      </c>
      <c r="E32" s="63">
        <f t="shared" si="28"/>
        <v>1765.689026</v>
      </c>
      <c r="F32" s="63">
        <f t="shared" si="28"/>
        <v>1801.002806</v>
      </c>
      <c r="G32" s="63">
        <f t="shared" si="28"/>
        <v>1837.022862</v>
      </c>
      <c r="H32" s="63">
        <f t="shared" si="28"/>
        <v>1873.76332</v>
      </c>
      <c r="I32" s="63">
        <f t="shared" si="28"/>
        <v>1911.238586</v>
      </c>
      <c r="J32" s="63">
        <f t="shared" si="28"/>
        <v>1949.463358</v>
      </c>
      <c r="K32" s="63">
        <f t="shared" si="28"/>
        <v>1988.452625</v>
      </c>
      <c r="L32" s="63">
        <f t="shared" si="28"/>
        <v>2028.221677</v>
      </c>
      <c r="M32" s="63">
        <f t="shared" si="28"/>
        <v>2068.786111</v>
      </c>
      <c r="N32" s="63">
        <f t="shared" si="28"/>
        <v>2110.161833</v>
      </c>
      <c r="O32" s="63">
        <f t="shared" si="28"/>
        <v>2152.36507</v>
      </c>
      <c r="P32" s="63">
        <f t="shared" si="28"/>
        <v>2195.412371</v>
      </c>
      <c r="Q32" s="63">
        <f t="shared" si="28"/>
        <v>2239.320619</v>
      </c>
      <c r="R32" s="63">
        <f t="shared" si="28"/>
        <v>2284.107031</v>
      </c>
      <c r="S32" s="63">
        <f t="shared" si="28"/>
        <v>2329.789172</v>
      </c>
      <c r="T32" s="63">
        <f t="shared" si="28"/>
        <v>2376.384955</v>
      </c>
      <c r="U32" s="63">
        <f t="shared" si="28"/>
        <v>2423.912654</v>
      </c>
      <c r="V32" s="63">
        <f t="shared" si="28"/>
        <v>2472.390907</v>
      </c>
      <c r="W32" s="63">
        <f t="shared" si="28"/>
        <v>2521.838725</v>
      </c>
      <c r="X32" s="63">
        <f t="shared" si="28"/>
        <v>2572.2755</v>
      </c>
      <c r="Y32" s="63">
        <f t="shared" si="28"/>
        <v>2623.72101</v>
      </c>
      <c r="Z32" s="63">
        <f t="shared" si="28"/>
        <v>2676.19543</v>
      </c>
      <c r="AA32" s="63">
        <f t="shared" si="28"/>
        <v>2729.719339</v>
      </c>
      <c r="AB32" s="63">
        <f t="shared" si="28"/>
        <v>2784.313725</v>
      </c>
      <c r="AC32" s="63">
        <f t="shared" si="28"/>
        <v>2840</v>
      </c>
      <c r="AD32" s="63">
        <f t="shared" si="28"/>
        <v>2896.8</v>
      </c>
      <c r="AE32" s="63">
        <f t="shared" si="28"/>
        <v>2954.736</v>
      </c>
      <c r="AF32" s="63">
        <f t="shared" si="28"/>
        <v>3013.83072</v>
      </c>
      <c r="AG32" s="63">
        <f t="shared" si="28"/>
        <v>3074.107334</v>
      </c>
      <c r="AH32" s="63">
        <f t="shared" si="28"/>
        <v>3135.589481</v>
      </c>
    </row>
    <row r="33">
      <c r="A33" s="5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</row>
    <row r="34">
      <c r="A34" s="32" t="s">
        <v>64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</row>
    <row r="35">
      <c r="A35" s="19" t="s">
        <v>65</v>
      </c>
      <c r="B35" s="60">
        <v>1701.9240000000002</v>
      </c>
      <c r="C35" s="41">
        <v>0.02</v>
      </c>
      <c r="D35" s="61">
        <f t="shared" ref="D35:AH35" si="29">IF(ISNUMBER(VALUE($B35)), VALUE($B35) * (1 / (1 + $C35)) ^ (2023-D$1), "NA")</f>
        <v>1037.421542</v>
      </c>
      <c r="E35" s="61">
        <f t="shared" si="29"/>
        <v>1058.169972</v>
      </c>
      <c r="F35" s="61">
        <f t="shared" si="29"/>
        <v>1079.333372</v>
      </c>
      <c r="G35" s="61">
        <f t="shared" si="29"/>
        <v>1100.920039</v>
      </c>
      <c r="H35" s="61">
        <f t="shared" si="29"/>
        <v>1122.93844</v>
      </c>
      <c r="I35" s="61">
        <f t="shared" si="29"/>
        <v>1145.397209</v>
      </c>
      <c r="J35" s="61">
        <f t="shared" si="29"/>
        <v>1168.305153</v>
      </c>
      <c r="K35" s="61">
        <f t="shared" si="29"/>
        <v>1191.671256</v>
      </c>
      <c r="L35" s="61">
        <f t="shared" si="29"/>
        <v>1215.504681</v>
      </c>
      <c r="M35" s="61">
        <f t="shared" si="29"/>
        <v>1239.814775</v>
      </c>
      <c r="N35" s="61">
        <f t="shared" si="29"/>
        <v>1264.61107</v>
      </c>
      <c r="O35" s="61">
        <f t="shared" si="29"/>
        <v>1289.903292</v>
      </c>
      <c r="P35" s="61">
        <f t="shared" si="29"/>
        <v>1315.701358</v>
      </c>
      <c r="Q35" s="61">
        <f t="shared" si="29"/>
        <v>1342.015385</v>
      </c>
      <c r="R35" s="61">
        <f t="shared" si="29"/>
        <v>1368.855693</v>
      </c>
      <c r="S35" s="61">
        <f t="shared" si="29"/>
        <v>1396.232806</v>
      </c>
      <c r="T35" s="61">
        <f t="shared" si="29"/>
        <v>1424.157463</v>
      </c>
      <c r="U35" s="61">
        <f t="shared" si="29"/>
        <v>1452.640612</v>
      </c>
      <c r="V35" s="61">
        <f t="shared" si="29"/>
        <v>1481.693424</v>
      </c>
      <c r="W35" s="61">
        <f t="shared" si="29"/>
        <v>1511.327292</v>
      </c>
      <c r="X35" s="61">
        <f t="shared" si="29"/>
        <v>1541.553838</v>
      </c>
      <c r="Y35" s="61">
        <f t="shared" si="29"/>
        <v>1572.384915</v>
      </c>
      <c r="Z35" s="61">
        <f t="shared" si="29"/>
        <v>1603.832613</v>
      </c>
      <c r="AA35" s="61">
        <f t="shared" si="29"/>
        <v>1635.909266</v>
      </c>
      <c r="AB35" s="61">
        <f t="shared" si="29"/>
        <v>1668.627451</v>
      </c>
      <c r="AC35" s="61">
        <f t="shared" si="29"/>
        <v>1702</v>
      </c>
      <c r="AD35" s="61">
        <f t="shared" si="29"/>
        <v>1736.04</v>
      </c>
      <c r="AE35" s="61">
        <f t="shared" si="29"/>
        <v>1770.7608</v>
      </c>
      <c r="AF35" s="61">
        <f t="shared" si="29"/>
        <v>1806.176016</v>
      </c>
      <c r="AG35" s="61">
        <f t="shared" si="29"/>
        <v>1842.299536</v>
      </c>
      <c r="AH35" s="61">
        <f t="shared" si="29"/>
        <v>1879.145527</v>
      </c>
    </row>
    <row r="36">
      <c r="A36" s="19" t="s">
        <v>68</v>
      </c>
      <c r="B36" s="60">
        <v>1150.4410256410258</v>
      </c>
      <c r="C36" s="41">
        <v>0.02</v>
      </c>
      <c r="D36" s="61">
        <f t="shared" ref="D36:AH36" si="30">IF(ISNUMBER(VALUE($B36)), VALUE($B36) * (1 / (1 + $C36)) ^ (2023-D$1), "NA")</f>
        <v>700.9605011</v>
      </c>
      <c r="E36" s="61">
        <f t="shared" si="30"/>
        <v>714.9797111</v>
      </c>
      <c r="F36" s="61">
        <f t="shared" si="30"/>
        <v>729.2793054</v>
      </c>
      <c r="G36" s="61">
        <f t="shared" si="30"/>
        <v>743.8648915</v>
      </c>
      <c r="H36" s="61">
        <f t="shared" si="30"/>
        <v>758.7421893</v>
      </c>
      <c r="I36" s="61">
        <f t="shared" si="30"/>
        <v>773.9170331</v>
      </c>
      <c r="J36" s="61">
        <f t="shared" si="30"/>
        <v>789.3953737</v>
      </c>
      <c r="K36" s="61">
        <f t="shared" si="30"/>
        <v>805.1832812</v>
      </c>
      <c r="L36" s="61">
        <f t="shared" si="30"/>
        <v>821.2869468</v>
      </c>
      <c r="M36" s="61">
        <f t="shared" si="30"/>
        <v>837.7126858</v>
      </c>
      <c r="N36" s="61">
        <f t="shared" si="30"/>
        <v>854.4669395</v>
      </c>
      <c r="O36" s="61">
        <f t="shared" si="30"/>
        <v>871.5562783</v>
      </c>
      <c r="P36" s="61">
        <f t="shared" si="30"/>
        <v>888.9874038</v>
      </c>
      <c r="Q36" s="61">
        <f t="shared" si="30"/>
        <v>906.7671519</v>
      </c>
      <c r="R36" s="61">
        <f t="shared" si="30"/>
        <v>924.902495</v>
      </c>
      <c r="S36" s="61">
        <f t="shared" si="30"/>
        <v>943.4005449</v>
      </c>
      <c r="T36" s="61">
        <f t="shared" si="30"/>
        <v>962.2685558</v>
      </c>
      <c r="U36" s="61">
        <f t="shared" si="30"/>
        <v>981.5139269</v>
      </c>
      <c r="V36" s="61">
        <f t="shared" si="30"/>
        <v>1001.144205</v>
      </c>
      <c r="W36" s="61">
        <f t="shared" si="30"/>
        <v>1021.16709</v>
      </c>
      <c r="X36" s="61">
        <f t="shared" si="30"/>
        <v>1041.590431</v>
      </c>
      <c r="Y36" s="61">
        <f t="shared" si="30"/>
        <v>1062.42224</v>
      </c>
      <c r="Z36" s="61">
        <f t="shared" si="30"/>
        <v>1083.670685</v>
      </c>
      <c r="AA36" s="61">
        <f t="shared" si="30"/>
        <v>1105.344098</v>
      </c>
      <c r="AB36" s="61">
        <f t="shared" si="30"/>
        <v>1127.45098</v>
      </c>
      <c r="AC36" s="61">
        <f t="shared" si="30"/>
        <v>1150</v>
      </c>
      <c r="AD36" s="61">
        <f t="shared" si="30"/>
        <v>1173</v>
      </c>
      <c r="AE36" s="61">
        <f t="shared" si="30"/>
        <v>1196.46</v>
      </c>
      <c r="AF36" s="61">
        <f t="shared" si="30"/>
        <v>1220.3892</v>
      </c>
      <c r="AG36" s="61">
        <f t="shared" si="30"/>
        <v>1244.796984</v>
      </c>
      <c r="AH36" s="61">
        <f t="shared" si="30"/>
        <v>1269.692924</v>
      </c>
    </row>
    <row r="37">
      <c r="A37" s="19" t="s">
        <v>69</v>
      </c>
      <c r="B37" s="60">
        <v>257.9808</v>
      </c>
      <c r="C37" s="41">
        <v>0.02</v>
      </c>
      <c r="D37" s="61">
        <f t="shared" ref="D37:AH37" si="31">IF(ISNUMBER(VALUE($B37)), VALUE($B37) * (1 / (1 + $C37)) ^ (2023-D$1), "NA")</f>
        <v>157.2589646</v>
      </c>
      <c r="E37" s="61">
        <f t="shared" si="31"/>
        <v>160.4041439</v>
      </c>
      <c r="F37" s="61">
        <f t="shared" si="31"/>
        <v>163.6122268</v>
      </c>
      <c r="G37" s="61">
        <f t="shared" si="31"/>
        <v>166.8844713</v>
      </c>
      <c r="H37" s="61">
        <f t="shared" si="31"/>
        <v>170.2221607</v>
      </c>
      <c r="I37" s="61">
        <f t="shared" si="31"/>
        <v>173.6266039</v>
      </c>
      <c r="J37" s="61">
        <f t="shared" si="31"/>
        <v>177.099136</v>
      </c>
      <c r="K37" s="61">
        <f t="shared" si="31"/>
        <v>180.6411187</v>
      </c>
      <c r="L37" s="61">
        <f t="shared" si="31"/>
        <v>184.2539411</v>
      </c>
      <c r="M37" s="61">
        <f t="shared" si="31"/>
        <v>187.9390199</v>
      </c>
      <c r="N37" s="61">
        <f t="shared" si="31"/>
        <v>191.6978003</v>
      </c>
      <c r="O37" s="61">
        <f t="shared" si="31"/>
        <v>195.5317563</v>
      </c>
      <c r="P37" s="61">
        <f t="shared" si="31"/>
        <v>199.4423915</v>
      </c>
      <c r="Q37" s="61">
        <f t="shared" si="31"/>
        <v>203.4312393</v>
      </c>
      <c r="R37" s="61">
        <f t="shared" si="31"/>
        <v>207.4998641</v>
      </c>
      <c r="S37" s="61">
        <f t="shared" si="31"/>
        <v>211.6498614</v>
      </c>
      <c r="T37" s="61">
        <f t="shared" si="31"/>
        <v>215.8828586</v>
      </c>
      <c r="U37" s="61">
        <f t="shared" si="31"/>
        <v>220.2005158</v>
      </c>
      <c r="V37" s="61">
        <f t="shared" si="31"/>
        <v>224.6045261</v>
      </c>
      <c r="W37" s="61">
        <f t="shared" si="31"/>
        <v>229.0966166</v>
      </c>
      <c r="X37" s="61">
        <f t="shared" si="31"/>
        <v>233.6785489</v>
      </c>
      <c r="Y37" s="61">
        <f t="shared" si="31"/>
        <v>238.3521199</v>
      </c>
      <c r="Z37" s="61">
        <f t="shared" si="31"/>
        <v>243.1191623</v>
      </c>
      <c r="AA37" s="61">
        <f t="shared" si="31"/>
        <v>247.9815456</v>
      </c>
      <c r="AB37" s="61">
        <f t="shared" si="31"/>
        <v>252.9411765</v>
      </c>
      <c r="AC37" s="61">
        <f t="shared" si="31"/>
        <v>258</v>
      </c>
      <c r="AD37" s="61">
        <f t="shared" si="31"/>
        <v>263.16</v>
      </c>
      <c r="AE37" s="61">
        <f t="shared" si="31"/>
        <v>268.4232</v>
      </c>
      <c r="AF37" s="61">
        <f t="shared" si="31"/>
        <v>273.791664</v>
      </c>
      <c r="AG37" s="61">
        <f t="shared" si="31"/>
        <v>279.2674973</v>
      </c>
      <c r="AH37" s="61">
        <f t="shared" si="31"/>
        <v>284.8528472</v>
      </c>
    </row>
    <row r="38">
      <c r="A38" s="6" t="s">
        <v>71</v>
      </c>
      <c r="B38" s="60">
        <v>1640.5963636363635</v>
      </c>
      <c r="C38" s="41">
        <v>0.02</v>
      </c>
      <c r="D38" s="61">
        <f t="shared" ref="D38:AH38" si="32">IF(ISNUMBER(VALUE($B38)), VALUE($B38) * (1 / (1 + $C38)) ^ (2023-D$1), "NA")</f>
        <v>1000.240159</v>
      </c>
      <c r="E38" s="61">
        <f t="shared" si="32"/>
        <v>1020.244962</v>
      </c>
      <c r="F38" s="61">
        <f t="shared" si="32"/>
        <v>1040.649861</v>
      </c>
      <c r="G38" s="61">
        <f t="shared" si="32"/>
        <v>1061.462858</v>
      </c>
      <c r="H38" s="61">
        <f t="shared" si="32"/>
        <v>1082.692115</v>
      </c>
      <c r="I38" s="61">
        <f t="shared" si="32"/>
        <v>1104.345958</v>
      </c>
      <c r="J38" s="61">
        <f t="shared" si="32"/>
        <v>1126.432877</v>
      </c>
      <c r="K38" s="61">
        <f t="shared" si="32"/>
        <v>1148.961534</v>
      </c>
      <c r="L38" s="61">
        <f t="shared" si="32"/>
        <v>1171.940765</v>
      </c>
      <c r="M38" s="61">
        <f t="shared" si="32"/>
        <v>1195.37958</v>
      </c>
      <c r="N38" s="61">
        <f t="shared" si="32"/>
        <v>1219.287172</v>
      </c>
      <c r="O38" s="61">
        <f t="shared" si="32"/>
        <v>1243.672915</v>
      </c>
      <c r="P38" s="61">
        <f t="shared" si="32"/>
        <v>1268.546374</v>
      </c>
      <c r="Q38" s="61">
        <f t="shared" si="32"/>
        <v>1293.917301</v>
      </c>
      <c r="R38" s="61">
        <f t="shared" si="32"/>
        <v>1319.795647</v>
      </c>
      <c r="S38" s="61">
        <f t="shared" si="32"/>
        <v>1346.19156</v>
      </c>
      <c r="T38" s="61">
        <f t="shared" si="32"/>
        <v>1373.115391</v>
      </c>
      <c r="U38" s="61">
        <f t="shared" si="32"/>
        <v>1400.577699</v>
      </c>
      <c r="V38" s="61">
        <f t="shared" si="32"/>
        <v>1428.589253</v>
      </c>
      <c r="W38" s="61">
        <f t="shared" si="32"/>
        <v>1457.161038</v>
      </c>
      <c r="X38" s="61">
        <f t="shared" si="32"/>
        <v>1486.304259</v>
      </c>
      <c r="Y38" s="61">
        <f t="shared" si="32"/>
        <v>1516.030344</v>
      </c>
      <c r="Z38" s="61">
        <f t="shared" si="32"/>
        <v>1546.350951</v>
      </c>
      <c r="AA38" s="61">
        <f t="shared" si="32"/>
        <v>1577.27797</v>
      </c>
      <c r="AB38" s="61">
        <f t="shared" si="32"/>
        <v>1608.823529</v>
      </c>
      <c r="AC38" s="61">
        <f t="shared" si="32"/>
        <v>1641</v>
      </c>
      <c r="AD38" s="61">
        <f t="shared" si="32"/>
        <v>1673.82</v>
      </c>
      <c r="AE38" s="61">
        <f t="shared" si="32"/>
        <v>1707.2964</v>
      </c>
      <c r="AF38" s="61">
        <f t="shared" si="32"/>
        <v>1741.442328</v>
      </c>
      <c r="AG38" s="61">
        <f t="shared" si="32"/>
        <v>1776.271175</v>
      </c>
      <c r="AH38" s="61">
        <f t="shared" si="32"/>
        <v>1811.796598</v>
      </c>
    </row>
    <row r="39">
      <c r="A39" s="21" t="s">
        <v>73</v>
      </c>
      <c r="B39" s="60">
        <v>2003.7777777777778</v>
      </c>
      <c r="C39" s="41">
        <v>0.02</v>
      </c>
      <c r="D39" s="61">
        <f t="shared" ref="D39:AH39" si="33">IF(ISNUMBER(VALUE($B39)), VALUE($B39) * (1 / (1 + $C39)) ^ (2023-D$1), "NA")</f>
        <v>1221.499865</v>
      </c>
      <c r="E39" s="61">
        <f t="shared" si="33"/>
        <v>1245.929862</v>
      </c>
      <c r="F39" s="61">
        <f t="shared" si="33"/>
        <v>1270.848459</v>
      </c>
      <c r="G39" s="61">
        <f t="shared" si="33"/>
        <v>1296.265428</v>
      </c>
      <c r="H39" s="61">
        <f t="shared" si="33"/>
        <v>1322.190737</v>
      </c>
      <c r="I39" s="61">
        <f t="shared" si="33"/>
        <v>1348.634552</v>
      </c>
      <c r="J39" s="61">
        <f t="shared" si="33"/>
        <v>1375.607243</v>
      </c>
      <c r="K39" s="61">
        <f t="shared" si="33"/>
        <v>1403.119387</v>
      </c>
      <c r="L39" s="61">
        <f t="shared" si="33"/>
        <v>1431.181775</v>
      </c>
      <c r="M39" s="61">
        <f t="shared" si="33"/>
        <v>1459.805411</v>
      </c>
      <c r="N39" s="61">
        <f t="shared" si="33"/>
        <v>1489.001519</v>
      </c>
      <c r="O39" s="61">
        <f t="shared" si="33"/>
        <v>1518.781549</v>
      </c>
      <c r="P39" s="61">
        <f t="shared" si="33"/>
        <v>1549.15718</v>
      </c>
      <c r="Q39" s="61">
        <f t="shared" si="33"/>
        <v>1580.140324</v>
      </c>
      <c r="R39" s="61">
        <f t="shared" si="33"/>
        <v>1611.74313</v>
      </c>
      <c r="S39" s="61">
        <f t="shared" si="33"/>
        <v>1643.977993</v>
      </c>
      <c r="T39" s="61">
        <f t="shared" si="33"/>
        <v>1676.857553</v>
      </c>
      <c r="U39" s="61">
        <f t="shared" si="33"/>
        <v>1710.394704</v>
      </c>
      <c r="V39" s="61">
        <f t="shared" si="33"/>
        <v>1744.602598</v>
      </c>
      <c r="W39" s="61">
        <f t="shared" si="33"/>
        <v>1779.49465</v>
      </c>
      <c r="X39" s="61">
        <f t="shared" si="33"/>
        <v>1815.084543</v>
      </c>
      <c r="Y39" s="61">
        <f t="shared" si="33"/>
        <v>1851.386234</v>
      </c>
      <c r="Z39" s="61">
        <f t="shared" si="33"/>
        <v>1888.413958</v>
      </c>
      <c r="AA39" s="61">
        <f t="shared" si="33"/>
        <v>1926.182238</v>
      </c>
      <c r="AB39" s="61">
        <f t="shared" si="33"/>
        <v>1964.705882</v>
      </c>
      <c r="AC39" s="61">
        <f t="shared" si="33"/>
        <v>2004</v>
      </c>
      <c r="AD39" s="61">
        <f t="shared" si="33"/>
        <v>2044.08</v>
      </c>
      <c r="AE39" s="61">
        <f t="shared" si="33"/>
        <v>2084.9616</v>
      </c>
      <c r="AF39" s="61">
        <f t="shared" si="33"/>
        <v>2126.660832</v>
      </c>
      <c r="AG39" s="61">
        <f t="shared" si="33"/>
        <v>2169.194049</v>
      </c>
      <c r="AH39" s="61">
        <f t="shared" si="33"/>
        <v>2212.57793</v>
      </c>
    </row>
    <row r="40">
      <c r="A40" s="22" t="s">
        <v>75</v>
      </c>
      <c r="B40" s="60">
        <v>202.8</v>
      </c>
      <c r="C40" s="41">
        <v>0.02</v>
      </c>
      <c r="D40" s="61">
        <f t="shared" ref="D40:AH40" si="34">IF(ISNUMBER(VALUE($B40)), VALUE($B40) * (1 / (1 + $C40)) ^ (2023-D$1), "NA")</f>
        <v>123.7347667</v>
      </c>
      <c r="E40" s="61">
        <f t="shared" si="34"/>
        <v>126.2094621</v>
      </c>
      <c r="F40" s="61">
        <f t="shared" si="34"/>
        <v>128.7336513</v>
      </c>
      <c r="G40" s="61">
        <f t="shared" si="34"/>
        <v>131.3083243</v>
      </c>
      <c r="H40" s="61">
        <f t="shared" si="34"/>
        <v>133.9344908</v>
      </c>
      <c r="I40" s="61">
        <f t="shared" si="34"/>
        <v>136.6131806</v>
      </c>
      <c r="J40" s="61">
        <f t="shared" si="34"/>
        <v>139.3454442</v>
      </c>
      <c r="K40" s="61">
        <f t="shared" si="34"/>
        <v>142.1323531</v>
      </c>
      <c r="L40" s="61">
        <f t="shared" si="34"/>
        <v>144.9750002</v>
      </c>
      <c r="M40" s="61">
        <f t="shared" si="34"/>
        <v>147.8745002</v>
      </c>
      <c r="N40" s="61">
        <f t="shared" si="34"/>
        <v>150.8319902</v>
      </c>
      <c r="O40" s="61">
        <f t="shared" si="34"/>
        <v>153.84863</v>
      </c>
      <c r="P40" s="61">
        <f t="shared" si="34"/>
        <v>156.9256026</v>
      </c>
      <c r="Q40" s="61">
        <f t="shared" si="34"/>
        <v>160.0641146</v>
      </c>
      <c r="R40" s="61">
        <f t="shared" si="34"/>
        <v>163.2653969</v>
      </c>
      <c r="S40" s="61">
        <f t="shared" si="34"/>
        <v>166.5307049</v>
      </c>
      <c r="T40" s="61">
        <f t="shared" si="34"/>
        <v>169.861319</v>
      </c>
      <c r="U40" s="61">
        <f t="shared" si="34"/>
        <v>173.2585454</v>
      </c>
      <c r="V40" s="61">
        <f t="shared" si="34"/>
        <v>176.7237163</v>
      </c>
      <c r="W40" s="61">
        <f t="shared" si="34"/>
        <v>180.2581906</v>
      </c>
      <c r="X40" s="61">
        <f t="shared" si="34"/>
        <v>183.8633544</v>
      </c>
      <c r="Y40" s="61">
        <f t="shared" si="34"/>
        <v>187.5406215</v>
      </c>
      <c r="Z40" s="61">
        <f t="shared" si="34"/>
        <v>191.2914339</v>
      </c>
      <c r="AA40" s="61">
        <f t="shared" si="34"/>
        <v>195.1172626</v>
      </c>
      <c r="AB40" s="61">
        <f t="shared" si="34"/>
        <v>199.0196078</v>
      </c>
      <c r="AC40" s="61">
        <f t="shared" si="34"/>
        <v>203</v>
      </c>
      <c r="AD40" s="61">
        <f t="shared" si="34"/>
        <v>207.06</v>
      </c>
      <c r="AE40" s="61">
        <f t="shared" si="34"/>
        <v>211.2012</v>
      </c>
      <c r="AF40" s="61">
        <f t="shared" si="34"/>
        <v>215.425224</v>
      </c>
      <c r="AG40" s="61">
        <f t="shared" si="34"/>
        <v>219.7337285</v>
      </c>
      <c r="AH40" s="61">
        <f t="shared" si="34"/>
        <v>224.128403</v>
      </c>
    </row>
    <row r="41">
      <c r="A41" s="21" t="s">
        <v>77</v>
      </c>
      <c r="B41" s="60">
        <v>1999.0078780177892</v>
      </c>
      <c r="C41" s="41">
        <v>0.02</v>
      </c>
      <c r="D41" s="61">
        <f t="shared" ref="D41:AH41" si="35">IF(ISNUMBER(VALUE($B41)), VALUE($B41) * (1 / (1 + $C41)) ^ (2023-D$1), "NA")</f>
        <v>1218.45221</v>
      </c>
      <c r="E41" s="61">
        <f t="shared" si="35"/>
        <v>1242.821254</v>
      </c>
      <c r="F41" s="61">
        <f t="shared" si="35"/>
        <v>1267.677679</v>
      </c>
      <c r="G41" s="61">
        <f t="shared" si="35"/>
        <v>1293.031233</v>
      </c>
      <c r="H41" s="61">
        <f t="shared" si="35"/>
        <v>1318.891858</v>
      </c>
      <c r="I41" s="61">
        <f t="shared" si="35"/>
        <v>1345.269695</v>
      </c>
      <c r="J41" s="61">
        <f t="shared" si="35"/>
        <v>1372.175089</v>
      </c>
      <c r="K41" s="61">
        <f t="shared" si="35"/>
        <v>1399.618591</v>
      </c>
      <c r="L41" s="61">
        <f t="shared" si="35"/>
        <v>1427.610962</v>
      </c>
      <c r="M41" s="61">
        <f t="shared" si="35"/>
        <v>1456.163182</v>
      </c>
      <c r="N41" s="61">
        <f t="shared" si="35"/>
        <v>1485.286445</v>
      </c>
      <c r="O41" s="61">
        <f t="shared" si="35"/>
        <v>1514.992174</v>
      </c>
      <c r="P41" s="61">
        <f t="shared" si="35"/>
        <v>1545.292018</v>
      </c>
      <c r="Q41" s="61">
        <f t="shared" si="35"/>
        <v>1576.197858</v>
      </c>
      <c r="R41" s="61">
        <f t="shared" si="35"/>
        <v>1607.721815</v>
      </c>
      <c r="S41" s="61">
        <f t="shared" si="35"/>
        <v>1639.876251</v>
      </c>
      <c r="T41" s="61">
        <f t="shared" si="35"/>
        <v>1672.673776</v>
      </c>
      <c r="U41" s="61">
        <f t="shared" si="35"/>
        <v>1706.127252</v>
      </c>
      <c r="V41" s="61">
        <f t="shared" si="35"/>
        <v>1740.249797</v>
      </c>
      <c r="W41" s="61">
        <f t="shared" si="35"/>
        <v>1775.054793</v>
      </c>
      <c r="X41" s="61">
        <f t="shared" si="35"/>
        <v>1810.555889</v>
      </c>
      <c r="Y41" s="61">
        <f t="shared" si="35"/>
        <v>1846.767007</v>
      </c>
      <c r="Z41" s="61">
        <f t="shared" si="35"/>
        <v>1883.702347</v>
      </c>
      <c r="AA41" s="61">
        <f t="shared" si="35"/>
        <v>1921.376394</v>
      </c>
      <c r="AB41" s="61">
        <f t="shared" si="35"/>
        <v>1959.803922</v>
      </c>
      <c r="AC41" s="61">
        <f t="shared" si="35"/>
        <v>1999</v>
      </c>
      <c r="AD41" s="61">
        <f t="shared" si="35"/>
        <v>2038.98</v>
      </c>
      <c r="AE41" s="61">
        <f t="shared" si="35"/>
        <v>2079.7596</v>
      </c>
      <c r="AF41" s="61">
        <f t="shared" si="35"/>
        <v>2121.354792</v>
      </c>
      <c r="AG41" s="61">
        <f t="shared" si="35"/>
        <v>2163.781888</v>
      </c>
      <c r="AH41" s="61">
        <f t="shared" si="35"/>
        <v>2207.057526</v>
      </c>
    </row>
    <row r="42">
      <c r="A42" s="8" t="s">
        <v>79</v>
      </c>
      <c r="B42" s="60">
        <v>296.0646464646465</v>
      </c>
      <c r="C42" s="41">
        <v>0.02</v>
      </c>
      <c r="D42" s="61">
        <f t="shared" ref="D42:AH42" si="36">IF(ISNUMBER(VALUE($B42)), VALUE($B42) * (1 / (1 + $C42)) ^ (2023-D$1), "NA")</f>
        <v>180.4211377</v>
      </c>
      <c r="E42" s="61">
        <f t="shared" si="36"/>
        <v>184.0295604</v>
      </c>
      <c r="F42" s="61">
        <f t="shared" si="36"/>
        <v>187.7101516</v>
      </c>
      <c r="G42" s="61">
        <f t="shared" si="36"/>
        <v>191.4643547</v>
      </c>
      <c r="H42" s="61">
        <f t="shared" si="36"/>
        <v>195.2936418</v>
      </c>
      <c r="I42" s="61">
        <f t="shared" si="36"/>
        <v>199.1995146</v>
      </c>
      <c r="J42" s="61">
        <f t="shared" si="36"/>
        <v>203.1835049</v>
      </c>
      <c r="K42" s="61">
        <f t="shared" si="36"/>
        <v>207.247175</v>
      </c>
      <c r="L42" s="61">
        <f t="shared" si="36"/>
        <v>211.3921185</v>
      </c>
      <c r="M42" s="61">
        <f t="shared" si="36"/>
        <v>215.6199609</v>
      </c>
      <c r="N42" s="61">
        <f t="shared" si="36"/>
        <v>219.9323601</v>
      </c>
      <c r="O42" s="61">
        <f t="shared" si="36"/>
        <v>224.3310073</v>
      </c>
      <c r="P42" s="61">
        <f t="shared" si="36"/>
        <v>228.8176274</v>
      </c>
      <c r="Q42" s="61">
        <f t="shared" si="36"/>
        <v>233.39398</v>
      </c>
      <c r="R42" s="61">
        <f t="shared" si="36"/>
        <v>238.0618596</v>
      </c>
      <c r="S42" s="61">
        <f t="shared" si="36"/>
        <v>242.8230968</v>
      </c>
      <c r="T42" s="61">
        <f t="shared" si="36"/>
        <v>247.6795587</v>
      </c>
      <c r="U42" s="61">
        <f t="shared" si="36"/>
        <v>252.6331499</v>
      </c>
      <c r="V42" s="61">
        <f t="shared" si="36"/>
        <v>257.6858129</v>
      </c>
      <c r="W42" s="61">
        <f t="shared" si="36"/>
        <v>262.8395291</v>
      </c>
      <c r="X42" s="61">
        <f t="shared" si="36"/>
        <v>268.0963197</v>
      </c>
      <c r="Y42" s="61">
        <f t="shared" si="36"/>
        <v>273.4582461</v>
      </c>
      <c r="Z42" s="61">
        <f t="shared" si="36"/>
        <v>278.927411</v>
      </c>
      <c r="AA42" s="61">
        <f t="shared" si="36"/>
        <v>284.5059592</v>
      </c>
      <c r="AB42" s="61">
        <f t="shared" si="36"/>
        <v>290.1960784</v>
      </c>
      <c r="AC42" s="61">
        <f t="shared" si="36"/>
        <v>296</v>
      </c>
      <c r="AD42" s="61">
        <f t="shared" si="36"/>
        <v>301.92</v>
      </c>
      <c r="AE42" s="61">
        <f t="shared" si="36"/>
        <v>307.9584</v>
      </c>
      <c r="AF42" s="61">
        <f t="shared" si="36"/>
        <v>314.117568</v>
      </c>
      <c r="AG42" s="61">
        <f t="shared" si="36"/>
        <v>320.3999194</v>
      </c>
      <c r="AH42" s="61">
        <f t="shared" si="36"/>
        <v>326.8079177</v>
      </c>
    </row>
    <row r="43">
      <c r="A43" s="25" t="s">
        <v>80</v>
      </c>
      <c r="B43" s="62">
        <v>1197.501627770151</v>
      </c>
      <c r="C43" s="46">
        <v>0.02</v>
      </c>
      <c r="D43" s="63">
        <f t="shared" ref="D43:AH43" si="37">IF(ISNUMBER(VALUE($B43)), VALUE($B43) * (1 / (1 + $C43)) ^ (2023-D$1), "NA")</f>
        <v>730.2179829</v>
      </c>
      <c r="E43" s="63">
        <f t="shared" si="37"/>
        <v>744.8223426</v>
      </c>
      <c r="F43" s="63">
        <f t="shared" si="37"/>
        <v>759.7187894</v>
      </c>
      <c r="G43" s="63">
        <f t="shared" si="37"/>
        <v>774.9131652</v>
      </c>
      <c r="H43" s="63">
        <f t="shared" si="37"/>
        <v>790.4114285</v>
      </c>
      <c r="I43" s="63">
        <f t="shared" si="37"/>
        <v>806.2196571</v>
      </c>
      <c r="J43" s="63">
        <f t="shared" si="37"/>
        <v>822.3440502</v>
      </c>
      <c r="K43" s="63">
        <f t="shared" si="37"/>
        <v>838.7909312</v>
      </c>
      <c r="L43" s="63">
        <f t="shared" si="37"/>
        <v>855.5667498</v>
      </c>
      <c r="M43" s="63">
        <f t="shared" si="37"/>
        <v>872.6780848</v>
      </c>
      <c r="N43" s="63">
        <f t="shared" si="37"/>
        <v>890.1316465</v>
      </c>
      <c r="O43" s="63">
        <f t="shared" si="37"/>
        <v>907.9342795</v>
      </c>
      <c r="P43" s="63">
        <f t="shared" si="37"/>
        <v>926.092965</v>
      </c>
      <c r="Q43" s="63">
        <f t="shared" si="37"/>
        <v>944.6148243</v>
      </c>
      <c r="R43" s="63">
        <f t="shared" si="37"/>
        <v>963.5071208</v>
      </c>
      <c r="S43" s="63">
        <f t="shared" si="37"/>
        <v>982.7772633</v>
      </c>
      <c r="T43" s="63">
        <f t="shared" si="37"/>
        <v>1002.432809</v>
      </c>
      <c r="U43" s="63">
        <f t="shared" si="37"/>
        <v>1022.481465</v>
      </c>
      <c r="V43" s="63">
        <f t="shared" si="37"/>
        <v>1042.931094</v>
      </c>
      <c r="W43" s="63">
        <f t="shared" si="37"/>
        <v>1063.789716</v>
      </c>
      <c r="X43" s="63">
        <f t="shared" si="37"/>
        <v>1085.06551</v>
      </c>
      <c r="Y43" s="63">
        <f t="shared" si="37"/>
        <v>1106.76682</v>
      </c>
      <c r="Z43" s="63">
        <f t="shared" si="37"/>
        <v>1128.902157</v>
      </c>
      <c r="AA43" s="63">
        <f t="shared" si="37"/>
        <v>1151.4802</v>
      </c>
      <c r="AB43" s="63">
        <f t="shared" si="37"/>
        <v>1174.509804</v>
      </c>
      <c r="AC43" s="63">
        <f t="shared" si="37"/>
        <v>1198</v>
      </c>
      <c r="AD43" s="63">
        <f t="shared" si="37"/>
        <v>1221.96</v>
      </c>
      <c r="AE43" s="63">
        <f t="shared" si="37"/>
        <v>1246.3992</v>
      </c>
      <c r="AF43" s="63">
        <f t="shared" si="37"/>
        <v>1271.327184</v>
      </c>
      <c r="AG43" s="63">
        <f t="shared" si="37"/>
        <v>1296.753728</v>
      </c>
      <c r="AH43" s="63">
        <f t="shared" si="37"/>
        <v>1322.688802</v>
      </c>
    </row>
    <row r="44">
      <c r="A44" s="5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</row>
    <row r="45">
      <c r="A45" s="5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</row>
    <row r="46">
      <c r="A46" s="32" t="s">
        <v>81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</row>
    <row r="47">
      <c r="A47" s="37" t="s">
        <v>82</v>
      </c>
      <c r="B47" s="60">
        <v>1112.65</v>
      </c>
      <c r="C47" s="41">
        <v>0.02</v>
      </c>
      <c r="D47" s="61">
        <f t="shared" ref="D47:AH47" si="38">IF(ISNUMBER(VALUE($B47)), VALUE($B47) * (1 / (1 + $C47)) ^ (2023-D$1), "NA")</f>
        <v>678.4078589</v>
      </c>
      <c r="E47" s="61">
        <f t="shared" si="38"/>
        <v>691.9760161</v>
      </c>
      <c r="F47" s="61">
        <f t="shared" si="38"/>
        <v>705.8155364</v>
      </c>
      <c r="G47" s="61">
        <f t="shared" si="38"/>
        <v>719.9318471</v>
      </c>
      <c r="H47" s="61">
        <f t="shared" si="38"/>
        <v>734.3304841</v>
      </c>
      <c r="I47" s="61">
        <f t="shared" si="38"/>
        <v>749.0170937</v>
      </c>
      <c r="J47" s="61">
        <f t="shared" si="38"/>
        <v>763.9974356</v>
      </c>
      <c r="K47" s="61">
        <f t="shared" si="38"/>
        <v>779.2773843</v>
      </c>
      <c r="L47" s="61">
        <f t="shared" si="38"/>
        <v>794.862932</v>
      </c>
      <c r="M47" s="61">
        <f t="shared" si="38"/>
        <v>810.7601907</v>
      </c>
      <c r="N47" s="61">
        <f t="shared" si="38"/>
        <v>826.9753945</v>
      </c>
      <c r="O47" s="61">
        <f t="shared" si="38"/>
        <v>843.5149024</v>
      </c>
      <c r="P47" s="61">
        <f t="shared" si="38"/>
        <v>860.3852004</v>
      </c>
      <c r="Q47" s="61">
        <f t="shared" si="38"/>
        <v>877.5929044</v>
      </c>
      <c r="R47" s="61">
        <f t="shared" si="38"/>
        <v>895.1447625</v>
      </c>
      <c r="S47" s="61">
        <f t="shared" si="38"/>
        <v>913.0476578</v>
      </c>
      <c r="T47" s="61">
        <f t="shared" si="38"/>
        <v>931.3086109</v>
      </c>
      <c r="U47" s="61">
        <f t="shared" si="38"/>
        <v>949.9347831</v>
      </c>
      <c r="V47" s="61">
        <f t="shared" si="38"/>
        <v>968.9334788</v>
      </c>
      <c r="W47" s="61">
        <f t="shared" si="38"/>
        <v>988.3121484</v>
      </c>
      <c r="X47" s="61">
        <f t="shared" si="38"/>
        <v>1008.078391</v>
      </c>
      <c r="Y47" s="61">
        <f t="shared" si="38"/>
        <v>1028.239959</v>
      </c>
      <c r="Z47" s="61">
        <f t="shared" si="38"/>
        <v>1048.804758</v>
      </c>
      <c r="AA47" s="61">
        <f t="shared" si="38"/>
        <v>1069.780854</v>
      </c>
      <c r="AB47" s="61">
        <f t="shared" si="38"/>
        <v>1091.176471</v>
      </c>
      <c r="AC47" s="61">
        <f t="shared" si="38"/>
        <v>1113</v>
      </c>
      <c r="AD47" s="61">
        <f t="shared" si="38"/>
        <v>1135.26</v>
      </c>
      <c r="AE47" s="61">
        <f t="shared" si="38"/>
        <v>1157.9652</v>
      </c>
      <c r="AF47" s="61">
        <f t="shared" si="38"/>
        <v>1181.124504</v>
      </c>
      <c r="AG47" s="61">
        <f t="shared" si="38"/>
        <v>1204.746994</v>
      </c>
      <c r="AH47" s="61">
        <f t="shared" si="38"/>
        <v>1228.841934</v>
      </c>
    </row>
    <row r="48">
      <c r="A48" s="22" t="s">
        <v>85</v>
      </c>
      <c r="B48" s="60">
        <v>857.5137254901962</v>
      </c>
      <c r="C48" s="41">
        <v>0.02</v>
      </c>
      <c r="D48" s="61">
        <f t="shared" ref="D48:AH48" si="39">IF(ISNUMBER(VALUE($B48)), VALUE($B48) * (1 / (1 + $C48)) ^ (2023-D$1), "NA")</f>
        <v>522.9774869</v>
      </c>
      <c r="E48" s="61">
        <f t="shared" si="39"/>
        <v>533.4370367</v>
      </c>
      <c r="F48" s="61">
        <f t="shared" si="39"/>
        <v>544.1057774</v>
      </c>
      <c r="G48" s="61">
        <f t="shared" si="39"/>
        <v>554.9878929</v>
      </c>
      <c r="H48" s="61">
        <f t="shared" si="39"/>
        <v>566.0876508</v>
      </c>
      <c r="I48" s="61">
        <f t="shared" si="39"/>
        <v>577.4094038</v>
      </c>
      <c r="J48" s="61">
        <f t="shared" si="39"/>
        <v>588.9575919</v>
      </c>
      <c r="K48" s="61">
        <f t="shared" si="39"/>
        <v>600.7367437</v>
      </c>
      <c r="L48" s="61">
        <f t="shared" si="39"/>
        <v>612.7514786</v>
      </c>
      <c r="M48" s="61">
        <f t="shared" si="39"/>
        <v>625.0065082</v>
      </c>
      <c r="N48" s="61">
        <f t="shared" si="39"/>
        <v>637.5066383</v>
      </c>
      <c r="O48" s="61">
        <f t="shared" si="39"/>
        <v>650.2567711</v>
      </c>
      <c r="P48" s="61">
        <f t="shared" si="39"/>
        <v>663.2619065</v>
      </c>
      <c r="Q48" s="61">
        <f t="shared" si="39"/>
        <v>676.5271446</v>
      </c>
      <c r="R48" s="61">
        <f t="shared" si="39"/>
        <v>690.0576875</v>
      </c>
      <c r="S48" s="61">
        <f t="shared" si="39"/>
        <v>703.8588413</v>
      </c>
      <c r="T48" s="61">
        <f t="shared" si="39"/>
        <v>717.9360181</v>
      </c>
      <c r="U48" s="61">
        <f t="shared" si="39"/>
        <v>732.2947385</v>
      </c>
      <c r="V48" s="61">
        <f t="shared" si="39"/>
        <v>746.9406333</v>
      </c>
      <c r="W48" s="61">
        <f t="shared" si="39"/>
        <v>761.8794459</v>
      </c>
      <c r="X48" s="61">
        <f t="shared" si="39"/>
        <v>777.1170348</v>
      </c>
      <c r="Y48" s="61">
        <f t="shared" si="39"/>
        <v>792.6593755</v>
      </c>
      <c r="Z48" s="61">
        <f t="shared" si="39"/>
        <v>808.512563</v>
      </c>
      <c r="AA48" s="61">
        <f t="shared" si="39"/>
        <v>824.6828143</v>
      </c>
      <c r="AB48" s="61">
        <f t="shared" si="39"/>
        <v>841.1764706</v>
      </c>
      <c r="AC48" s="61">
        <f t="shared" si="39"/>
        <v>858</v>
      </c>
      <c r="AD48" s="61">
        <f t="shared" si="39"/>
        <v>875.16</v>
      </c>
      <c r="AE48" s="61">
        <f t="shared" si="39"/>
        <v>892.6632</v>
      </c>
      <c r="AF48" s="61">
        <f t="shared" si="39"/>
        <v>910.516464</v>
      </c>
      <c r="AG48" s="61">
        <f t="shared" si="39"/>
        <v>928.7267933</v>
      </c>
      <c r="AH48" s="61">
        <f t="shared" si="39"/>
        <v>947.3013291</v>
      </c>
    </row>
    <row r="49">
      <c r="A49" s="6" t="s">
        <v>86</v>
      </c>
      <c r="B49" s="60">
        <v>3060.064153529815</v>
      </c>
      <c r="C49" s="41">
        <v>0.02</v>
      </c>
      <c r="D49" s="61">
        <f t="shared" ref="D49:AH49" si="40">IF(ISNUMBER(VALUE($B49)), VALUE($B49) * (1 / (1 + $C49)) ^ (2023-D$1), "NA")</f>
        <v>1865.164464</v>
      </c>
      <c r="E49" s="61">
        <f t="shared" si="40"/>
        <v>1902.467753</v>
      </c>
      <c r="F49" s="61">
        <f t="shared" si="40"/>
        <v>1940.517108</v>
      </c>
      <c r="G49" s="61">
        <f t="shared" si="40"/>
        <v>1979.32745</v>
      </c>
      <c r="H49" s="61">
        <f t="shared" si="40"/>
        <v>2018.913999</v>
      </c>
      <c r="I49" s="61">
        <f t="shared" si="40"/>
        <v>2059.292279</v>
      </c>
      <c r="J49" s="61">
        <f t="shared" si="40"/>
        <v>2100.478125</v>
      </c>
      <c r="K49" s="61">
        <f t="shared" si="40"/>
        <v>2142.487687</v>
      </c>
      <c r="L49" s="61">
        <f t="shared" si="40"/>
        <v>2185.337441</v>
      </c>
      <c r="M49" s="61">
        <f t="shared" si="40"/>
        <v>2229.04419</v>
      </c>
      <c r="N49" s="61">
        <f t="shared" si="40"/>
        <v>2273.625074</v>
      </c>
      <c r="O49" s="61">
        <f t="shared" si="40"/>
        <v>2319.097575</v>
      </c>
      <c r="P49" s="61">
        <f t="shared" si="40"/>
        <v>2365.479527</v>
      </c>
      <c r="Q49" s="61">
        <f t="shared" si="40"/>
        <v>2412.789117</v>
      </c>
      <c r="R49" s="61">
        <f t="shared" si="40"/>
        <v>2461.0449</v>
      </c>
      <c r="S49" s="61">
        <f t="shared" si="40"/>
        <v>2510.265798</v>
      </c>
      <c r="T49" s="61">
        <f t="shared" si="40"/>
        <v>2560.471114</v>
      </c>
      <c r="U49" s="61">
        <f t="shared" si="40"/>
        <v>2611.680536</v>
      </c>
      <c r="V49" s="61">
        <f t="shared" si="40"/>
        <v>2663.914147</v>
      </c>
      <c r="W49" s="61">
        <f t="shared" si="40"/>
        <v>2717.192429</v>
      </c>
      <c r="X49" s="61">
        <f t="shared" si="40"/>
        <v>2771.536278</v>
      </c>
      <c r="Y49" s="61">
        <f t="shared" si="40"/>
        <v>2826.967004</v>
      </c>
      <c r="Z49" s="61">
        <f t="shared" si="40"/>
        <v>2883.506344</v>
      </c>
      <c r="AA49" s="61">
        <f t="shared" si="40"/>
        <v>2941.176471</v>
      </c>
      <c r="AB49" s="61">
        <f t="shared" si="40"/>
        <v>3000</v>
      </c>
      <c r="AC49" s="61">
        <f t="shared" si="40"/>
        <v>3060</v>
      </c>
      <c r="AD49" s="61">
        <f t="shared" si="40"/>
        <v>3121.2</v>
      </c>
      <c r="AE49" s="61">
        <f t="shared" si="40"/>
        <v>3183.624</v>
      </c>
      <c r="AF49" s="61">
        <f t="shared" si="40"/>
        <v>3247.29648</v>
      </c>
      <c r="AG49" s="61">
        <f t="shared" si="40"/>
        <v>3312.24241</v>
      </c>
      <c r="AH49" s="61">
        <f t="shared" si="40"/>
        <v>3378.487258</v>
      </c>
    </row>
    <row r="50">
      <c r="A50" s="25" t="s">
        <v>88</v>
      </c>
      <c r="B50" s="62">
        <v>1685.9872137837226</v>
      </c>
      <c r="C50" s="46">
        <v>0.02</v>
      </c>
      <c r="D50" s="63">
        <f t="shared" ref="D50:AH50" si="41">IF(ISNUMBER(VALUE($B50)), VALUE($B50) * (1 / (1 + $C50)) ^ (2023-D$1), "NA")</f>
        <v>1027.669048</v>
      </c>
      <c r="E50" s="63">
        <f t="shared" si="41"/>
        <v>1048.222429</v>
      </c>
      <c r="F50" s="63">
        <f t="shared" si="41"/>
        <v>1069.186877</v>
      </c>
      <c r="G50" s="63">
        <f t="shared" si="41"/>
        <v>1090.570615</v>
      </c>
      <c r="H50" s="63">
        <f t="shared" si="41"/>
        <v>1112.382027</v>
      </c>
      <c r="I50" s="63">
        <f t="shared" si="41"/>
        <v>1134.629668</v>
      </c>
      <c r="J50" s="63">
        <f t="shared" si="41"/>
        <v>1157.322261</v>
      </c>
      <c r="K50" s="63">
        <f t="shared" si="41"/>
        <v>1180.468706</v>
      </c>
      <c r="L50" s="63">
        <f t="shared" si="41"/>
        <v>1204.07808</v>
      </c>
      <c r="M50" s="63">
        <f t="shared" si="41"/>
        <v>1228.159642</v>
      </c>
      <c r="N50" s="63">
        <f t="shared" si="41"/>
        <v>1252.722835</v>
      </c>
      <c r="O50" s="63">
        <f t="shared" si="41"/>
        <v>1277.777291</v>
      </c>
      <c r="P50" s="63">
        <f t="shared" si="41"/>
        <v>1303.332837</v>
      </c>
      <c r="Q50" s="63">
        <f t="shared" si="41"/>
        <v>1329.399494</v>
      </c>
      <c r="R50" s="63">
        <f t="shared" si="41"/>
        <v>1355.987484</v>
      </c>
      <c r="S50" s="63">
        <f t="shared" si="41"/>
        <v>1383.107234</v>
      </c>
      <c r="T50" s="63">
        <f t="shared" si="41"/>
        <v>1410.769378</v>
      </c>
      <c r="U50" s="63">
        <f t="shared" si="41"/>
        <v>1438.984766</v>
      </c>
      <c r="V50" s="63">
        <f t="shared" si="41"/>
        <v>1467.764461</v>
      </c>
      <c r="W50" s="63">
        <f t="shared" si="41"/>
        <v>1497.11975</v>
      </c>
      <c r="X50" s="63">
        <f t="shared" si="41"/>
        <v>1527.062145</v>
      </c>
      <c r="Y50" s="63">
        <f t="shared" si="41"/>
        <v>1557.603388</v>
      </c>
      <c r="Z50" s="63">
        <f t="shared" si="41"/>
        <v>1588.755456</v>
      </c>
      <c r="AA50" s="63">
        <f t="shared" si="41"/>
        <v>1620.530565</v>
      </c>
      <c r="AB50" s="63">
        <f t="shared" si="41"/>
        <v>1652.941176</v>
      </c>
      <c r="AC50" s="63">
        <f t="shared" si="41"/>
        <v>1686</v>
      </c>
      <c r="AD50" s="63">
        <f t="shared" si="41"/>
        <v>1719.72</v>
      </c>
      <c r="AE50" s="63">
        <f t="shared" si="41"/>
        <v>1754.1144</v>
      </c>
      <c r="AF50" s="63">
        <f t="shared" si="41"/>
        <v>1789.196688</v>
      </c>
      <c r="AG50" s="63">
        <f t="shared" si="41"/>
        <v>1824.980622</v>
      </c>
      <c r="AH50" s="63">
        <f t="shared" si="41"/>
        <v>1861.480234</v>
      </c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25.86"/>
    <col customWidth="1" min="3" max="3" width="15.86"/>
  </cols>
  <sheetData>
    <row r="1">
      <c r="A1" s="32" t="s">
        <v>0</v>
      </c>
      <c r="B1" s="28" t="s">
        <v>7</v>
      </c>
      <c r="C1" s="28" t="s">
        <v>90</v>
      </c>
      <c r="D1" s="59">
        <v>1998.0</v>
      </c>
      <c r="E1" s="59">
        <v>1999.0</v>
      </c>
      <c r="F1" s="59">
        <v>2000.0</v>
      </c>
      <c r="G1" s="59">
        <v>2001.0</v>
      </c>
      <c r="H1" s="59">
        <v>2002.0</v>
      </c>
      <c r="I1" s="59">
        <v>2003.0</v>
      </c>
      <c r="J1" s="59">
        <v>2004.0</v>
      </c>
      <c r="K1" s="59">
        <v>2005.0</v>
      </c>
      <c r="L1" s="59">
        <v>2006.0</v>
      </c>
      <c r="M1" s="59">
        <v>2007.0</v>
      </c>
      <c r="N1" s="59">
        <v>2008.0</v>
      </c>
      <c r="O1" s="59">
        <v>2009.0</v>
      </c>
      <c r="P1" s="59">
        <v>2010.0</v>
      </c>
      <c r="Q1" s="59">
        <v>2011.0</v>
      </c>
      <c r="R1" s="59">
        <v>2012.0</v>
      </c>
      <c r="S1" s="59">
        <v>2013.0</v>
      </c>
      <c r="T1" s="59">
        <v>2014.0</v>
      </c>
      <c r="U1" s="59">
        <v>2015.0</v>
      </c>
      <c r="V1" s="59">
        <v>2016.0</v>
      </c>
      <c r="W1" s="59">
        <v>2017.0</v>
      </c>
      <c r="X1" s="59">
        <v>2018.0</v>
      </c>
      <c r="Y1" s="59">
        <v>2019.0</v>
      </c>
      <c r="Z1" s="32">
        <v>2020.0</v>
      </c>
      <c r="AA1" s="32">
        <v>2021.0</v>
      </c>
      <c r="AB1" s="32">
        <v>2022.0</v>
      </c>
      <c r="AC1" s="32">
        <v>2023.0</v>
      </c>
      <c r="AD1" s="32">
        <v>2024.0</v>
      </c>
      <c r="AE1" s="32">
        <v>2025.0</v>
      </c>
      <c r="AF1" s="32">
        <v>2026.0</v>
      </c>
      <c r="AG1" s="32">
        <v>2027.0</v>
      </c>
      <c r="AH1" s="32">
        <v>2028.0</v>
      </c>
      <c r="AI1" s="30"/>
    </row>
    <row r="2">
      <c r="A2" s="6" t="s">
        <v>10</v>
      </c>
      <c r="B2" s="60">
        <v>3180.58755186722</v>
      </c>
      <c r="C2" s="41">
        <v>0.02</v>
      </c>
      <c r="D2" s="61">
        <f t="shared" ref="D2:AH2" si="1">IF(ISNUMBER(VALUE($B2)), VALUE($B2) * (1 / (1 + $C2)) ^ (2023-D$1), "NA")</f>
        <v>1938.917699</v>
      </c>
      <c r="E2" s="61">
        <f t="shared" si="1"/>
        <v>1977.696053</v>
      </c>
      <c r="F2" s="61">
        <f t="shared" si="1"/>
        <v>2017.249974</v>
      </c>
      <c r="G2" s="61">
        <f t="shared" si="1"/>
        <v>2057.594974</v>
      </c>
      <c r="H2" s="61">
        <f t="shared" si="1"/>
        <v>2098.746873</v>
      </c>
      <c r="I2" s="61">
        <f t="shared" si="1"/>
        <v>2140.721811</v>
      </c>
      <c r="J2" s="61">
        <f t="shared" si="1"/>
        <v>2183.536247</v>
      </c>
      <c r="K2" s="61">
        <f t="shared" si="1"/>
        <v>2227.206972</v>
      </c>
      <c r="L2" s="61">
        <f t="shared" si="1"/>
        <v>2271.751111</v>
      </c>
      <c r="M2" s="61">
        <f t="shared" si="1"/>
        <v>2317.186133</v>
      </c>
      <c r="N2" s="61">
        <f t="shared" si="1"/>
        <v>2363.529856</v>
      </c>
      <c r="O2" s="61">
        <f t="shared" si="1"/>
        <v>2410.800453</v>
      </c>
      <c r="P2" s="61">
        <f t="shared" si="1"/>
        <v>2459.016462</v>
      </c>
      <c r="Q2" s="61">
        <f t="shared" si="1"/>
        <v>2508.196792</v>
      </c>
      <c r="R2" s="61">
        <f t="shared" si="1"/>
        <v>2558.360727</v>
      </c>
      <c r="S2" s="61">
        <f t="shared" si="1"/>
        <v>2609.527942</v>
      </c>
      <c r="T2" s="61">
        <f t="shared" si="1"/>
        <v>2661.718501</v>
      </c>
      <c r="U2" s="61">
        <f t="shared" si="1"/>
        <v>2714.952871</v>
      </c>
      <c r="V2" s="61">
        <f t="shared" si="1"/>
        <v>2769.251928</v>
      </c>
      <c r="W2" s="61">
        <f t="shared" si="1"/>
        <v>2824.636967</v>
      </c>
      <c r="X2" s="61">
        <f t="shared" si="1"/>
        <v>2881.129706</v>
      </c>
      <c r="Y2" s="61">
        <f t="shared" si="1"/>
        <v>2938.7523</v>
      </c>
      <c r="Z2" s="61">
        <f t="shared" si="1"/>
        <v>2997.527346</v>
      </c>
      <c r="AA2" s="61">
        <f t="shared" si="1"/>
        <v>3057.477893</v>
      </c>
      <c r="AB2" s="61">
        <f t="shared" si="1"/>
        <v>3118.627451</v>
      </c>
      <c r="AC2" s="61">
        <f t="shared" si="1"/>
        <v>3181</v>
      </c>
      <c r="AD2" s="61">
        <f t="shared" si="1"/>
        <v>3244.62</v>
      </c>
      <c r="AE2" s="61">
        <f t="shared" si="1"/>
        <v>3309.5124</v>
      </c>
      <c r="AF2" s="61">
        <f t="shared" si="1"/>
        <v>3375.702648</v>
      </c>
      <c r="AG2" s="61">
        <f t="shared" si="1"/>
        <v>3443.216701</v>
      </c>
      <c r="AH2" s="61">
        <f t="shared" si="1"/>
        <v>3512.081035</v>
      </c>
    </row>
    <row r="3">
      <c r="A3" s="14" t="s">
        <v>13</v>
      </c>
      <c r="B3" s="60">
        <v>4956.314345114345</v>
      </c>
      <c r="C3" s="41">
        <v>0.02</v>
      </c>
      <c r="D3" s="61">
        <f t="shared" ref="D3:AH3" si="2">IF(ISNUMBER(VALUE($B3)), VALUE($B3) * (1 / (1 + $C3)) ^ (2023-D$1), "NA")</f>
        <v>3020.834994</v>
      </c>
      <c r="E3" s="61">
        <f t="shared" si="2"/>
        <v>3081.251694</v>
      </c>
      <c r="F3" s="61">
        <f t="shared" si="2"/>
        <v>3142.876728</v>
      </c>
      <c r="G3" s="61">
        <f t="shared" si="2"/>
        <v>3205.734263</v>
      </c>
      <c r="H3" s="61">
        <f t="shared" si="2"/>
        <v>3269.848948</v>
      </c>
      <c r="I3" s="61">
        <f t="shared" si="2"/>
        <v>3335.245927</v>
      </c>
      <c r="J3" s="61">
        <f t="shared" si="2"/>
        <v>3401.950845</v>
      </c>
      <c r="K3" s="61">
        <f t="shared" si="2"/>
        <v>3469.989862</v>
      </c>
      <c r="L3" s="61">
        <f t="shared" si="2"/>
        <v>3539.38966</v>
      </c>
      <c r="M3" s="61">
        <f t="shared" si="2"/>
        <v>3610.177453</v>
      </c>
      <c r="N3" s="61">
        <f t="shared" si="2"/>
        <v>3682.381002</v>
      </c>
      <c r="O3" s="61">
        <f t="shared" si="2"/>
        <v>3756.028622</v>
      </c>
      <c r="P3" s="61">
        <f t="shared" si="2"/>
        <v>3831.149194</v>
      </c>
      <c r="Q3" s="61">
        <f t="shared" si="2"/>
        <v>3907.772178</v>
      </c>
      <c r="R3" s="61">
        <f t="shared" si="2"/>
        <v>3985.927622</v>
      </c>
      <c r="S3" s="61">
        <f t="shared" si="2"/>
        <v>4065.646174</v>
      </c>
      <c r="T3" s="61">
        <f t="shared" si="2"/>
        <v>4146.959098</v>
      </c>
      <c r="U3" s="61">
        <f t="shared" si="2"/>
        <v>4229.89828</v>
      </c>
      <c r="V3" s="61">
        <f t="shared" si="2"/>
        <v>4314.496245</v>
      </c>
      <c r="W3" s="61">
        <f t="shared" si="2"/>
        <v>4400.78617</v>
      </c>
      <c r="X3" s="61">
        <f t="shared" si="2"/>
        <v>4488.801894</v>
      </c>
      <c r="Y3" s="61">
        <f t="shared" si="2"/>
        <v>4578.577931</v>
      </c>
      <c r="Z3" s="61">
        <f t="shared" si="2"/>
        <v>4670.14949</v>
      </c>
      <c r="AA3" s="61">
        <f t="shared" si="2"/>
        <v>4763.55248</v>
      </c>
      <c r="AB3" s="61">
        <f t="shared" si="2"/>
        <v>4858.823529</v>
      </c>
      <c r="AC3" s="61">
        <f t="shared" si="2"/>
        <v>4956</v>
      </c>
      <c r="AD3" s="61">
        <f t="shared" si="2"/>
        <v>5055.12</v>
      </c>
      <c r="AE3" s="61">
        <f t="shared" si="2"/>
        <v>5156.2224</v>
      </c>
      <c r="AF3" s="61">
        <f t="shared" si="2"/>
        <v>5259.346848</v>
      </c>
      <c r="AG3" s="61">
        <f t="shared" si="2"/>
        <v>5364.533785</v>
      </c>
      <c r="AH3" s="61">
        <f t="shared" si="2"/>
        <v>5471.824461</v>
      </c>
    </row>
    <row r="4">
      <c r="A4" s="19" t="s">
        <v>15</v>
      </c>
      <c r="B4" s="60">
        <v>902.7789473684211</v>
      </c>
      <c r="C4" s="41">
        <v>0.02</v>
      </c>
      <c r="D4" s="61">
        <f t="shared" ref="D4:AH4" si="3">IF(ISNUMBER(VALUE($B4)), VALUE($B4) * (1 / (1 + $C4)) ^ (2023-D$1), "NA")</f>
        <v>550.4063761</v>
      </c>
      <c r="E4" s="61">
        <f t="shared" si="3"/>
        <v>561.4145036</v>
      </c>
      <c r="F4" s="61">
        <f t="shared" si="3"/>
        <v>572.6427937</v>
      </c>
      <c r="G4" s="61">
        <f t="shared" si="3"/>
        <v>584.0956496</v>
      </c>
      <c r="H4" s="61">
        <f t="shared" si="3"/>
        <v>595.7775625</v>
      </c>
      <c r="I4" s="61">
        <f t="shared" si="3"/>
        <v>607.6931138</v>
      </c>
      <c r="J4" s="61">
        <f t="shared" si="3"/>
        <v>619.8469761</v>
      </c>
      <c r="K4" s="61">
        <f t="shared" si="3"/>
        <v>632.2439156</v>
      </c>
      <c r="L4" s="61">
        <f t="shared" si="3"/>
        <v>644.8887939</v>
      </c>
      <c r="M4" s="61">
        <f t="shared" si="3"/>
        <v>657.7865698</v>
      </c>
      <c r="N4" s="61">
        <f t="shared" si="3"/>
        <v>670.9423012</v>
      </c>
      <c r="O4" s="61">
        <f t="shared" si="3"/>
        <v>684.3611472</v>
      </c>
      <c r="P4" s="61">
        <f t="shared" si="3"/>
        <v>698.0483701</v>
      </c>
      <c r="Q4" s="61">
        <f t="shared" si="3"/>
        <v>712.0093376</v>
      </c>
      <c r="R4" s="61">
        <f t="shared" si="3"/>
        <v>726.2495243</v>
      </c>
      <c r="S4" s="61">
        <f t="shared" si="3"/>
        <v>740.7745148</v>
      </c>
      <c r="T4" s="61">
        <f t="shared" si="3"/>
        <v>755.5900051</v>
      </c>
      <c r="U4" s="61">
        <f t="shared" si="3"/>
        <v>770.7018052</v>
      </c>
      <c r="V4" s="61">
        <f t="shared" si="3"/>
        <v>786.1158413</v>
      </c>
      <c r="W4" s="61">
        <f t="shared" si="3"/>
        <v>801.8381581</v>
      </c>
      <c r="X4" s="61">
        <f t="shared" si="3"/>
        <v>817.8749213</v>
      </c>
      <c r="Y4" s="61">
        <f t="shared" si="3"/>
        <v>834.2324197</v>
      </c>
      <c r="Z4" s="61">
        <f t="shared" si="3"/>
        <v>850.9170681</v>
      </c>
      <c r="AA4" s="61">
        <f t="shared" si="3"/>
        <v>867.9354095</v>
      </c>
      <c r="AB4" s="61">
        <f t="shared" si="3"/>
        <v>885.2941176</v>
      </c>
      <c r="AC4" s="61">
        <f t="shared" si="3"/>
        <v>903</v>
      </c>
      <c r="AD4" s="61">
        <f t="shared" si="3"/>
        <v>921.06</v>
      </c>
      <c r="AE4" s="61">
        <f t="shared" si="3"/>
        <v>939.4812</v>
      </c>
      <c r="AF4" s="61">
        <f t="shared" si="3"/>
        <v>958.270824</v>
      </c>
      <c r="AG4" s="61">
        <f t="shared" si="3"/>
        <v>977.4362405</v>
      </c>
      <c r="AH4" s="61">
        <f t="shared" si="3"/>
        <v>996.9849653</v>
      </c>
    </row>
    <row r="5">
      <c r="A5" s="6" t="s">
        <v>17</v>
      </c>
      <c r="B5" s="60">
        <v>1594.4473933649292</v>
      </c>
      <c r="C5" s="41">
        <v>0.02</v>
      </c>
      <c r="D5" s="61">
        <f t="shared" ref="D5:AH5" si="4">IF(ISNUMBER(VALUE($B5)), VALUE($B5) * (1 / (1 + $C5)) ^ (2023-D$1), "NA")</f>
        <v>971.5922076</v>
      </c>
      <c r="E5" s="61">
        <f t="shared" si="4"/>
        <v>991.0240518</v>
      </c>
      <c r="F5" s="61">
        <f t="shared" si="4"/>
        <v>1010.844533</v>
      </c>
      <c r="G5" s="61">
        <f t="shared" si="4"/>
        <v>1031.061423</v>
      </c>
      <c r="H5" s="61">
        <f t="shared" si="4"/>
        <v>1051.682652</v>
      </c>
      <c r="I5" s="61">
        <f t="shared" si="4"/>
        <v>1072.716305</v>
      </c>
      <c r="J5" s="61">
        <f t="shared" si="4"/>
        <v>1094.170631</v>
      </c>
      <c r="K5" s="61">
        <f t="shared" si="4"/>
        <v>1116.054044</v>
      </c>
      <c r="L5" s="61">
        <f t="shared" si="4"/>
        <v>1138.375125</v>
      </c>
      <c r="M5" s="61">
        <f t="shared" si="4"/>
        <v>1161.142627</v>
      </c>
      <c r="N5" s="61">
        <f t="shared" si="4"/>
        <v>1184.36548</v>
      </c>
      <c r="O5" s="61">
        <f t="shared" si="4"/>
        <v>1208.052789</v>
      </c>
      <c r="P5" s="61">
        <f t="shared" si="4"/>
        <v>1232.213845</v>
      </c>
      <c r="Q5" s="61">
        <f t="shared" si="4"/>
        <v>1256.858122</v>
      </c>
      <c r="R5" s="61">
        <f t="shared" si="4"/>
        <v>1281.995284</v>
      </c>
      <c r="S5" s="61">
        <f t="shared" si="4"/>
        <v>1307.63519</v>
      </c>
      <c r="T5" s="61">
        <f t="shared" si="4"/>
        <v>1333.787894</v>
      </c>
      <c r="U5" s="61">
        <f t="shared" si="4"/>
        <v>1360.463652</v>
      </c>
      <c r="V5" s="61">
        <f t="shared" si="4"/>
        <v>1387.672925</v>
      </c>
      <c r="W5" s="61">
        <f t="shared" si="4"/>
        <v>1415.426383</v>
      </c>
      <c r="X5" s="61">
        <f t="shared" si="4"/>
        <v>1443.734911</v>
      </c>
      <c r="Y5" s="61">
        <f t="shared" si="4"/>
        <v>1472.609609</v>
      </c>
      <c r="Z5" s="61">
        <f t="shared" si="4"/>
        <v>1502.061801</v>
      </c>
      <c r="AA5" s="61">
        <f t="shared" si="4"/>
        <v>1532.103037</v>
      </c>
      <c r="AB5" s="61">
        <f t="shared" si="4"/>
        <v>1562.745098</v>
      </c>
      <c r="AC5" s="61">
        <f t="shared" si="4"/>
        <v>1594</v>
      </c>
      <c r="AD5" s="61">
        <f t="shared" si="4"/>
        <v>1625.88</v>
      </c>
      <c r="AE5" s="61">
        <f t="shared" si="4"/>
        <v>1658.3976</v>
      </c>
      <c r="AF5" s="61">
        <f t="shared" si="4"/>
        <v>1691.565552</v>
      </c>
      <c r="AG5" s="61">
        <f t="shared" si="4"/>
        <v>1725.396863</v>
      </c>
      <c r="AH5" s="61">
        <f t="shared" si="4"/>
        <v>1759.9048</v>
      </c>
    </row>
    <row r="6">
      <c r="A6" s="6" t="s">
        <v>19</v>
      </c>
      <c r="B6" s="60">
        <v>3053.407668898357</v>
      </c>
      <c r="C6" s="41">
        <v>0.02</v>
      </c>
      <c r="D6" s="61">
        <f t="shared" ref="D6:AH6" si="5">IF(ISNUMBER(VALUE($B6)), VALUE($B6) * (1 / (1 + $C6)) ^ (2023-D$1), "NA")</f>
        <v>1860.897748</v>
      </c>
      <c r="E6" s="61">
        <f t="shared" si="5"/>
        <v>1898.115703</v>
      </c>
      <c r="F6" s="61">
        <f t="shared" si="5"/>
        <v>1936.078017</v>
      </c>
      <c r="G6" s="61">
        <f t="shared" si="5"/>
        <v>1974.799577</v>
      </c>
      <c r="H6" s="61">
        <f t="shared" si="5"/>
        <v>2014.295569</v>
      </c>
      <c r="I6" s="61">
        <f t="shared" si="5"/>
        <v>2054.58148</v>
      </c>
      <c r="J6" s="61">
        <f t="shared" si="5"/>
        <v>2095.67311</v>
      </c>
      <c r="K6" s="61">
        <f t="shared" si="5"/>
        <v>2137.586572</v>
      </c>
      <c r="L6" s="61">
        <f t="shared" si="5"/>
        <v>2180.338303</v>
      </c>
      <c r="M6" s="61">
        <f t="shared" si="5"/>
        <v>2223.945069</v>
      </c>
      <c r="N6" s="61">
        <f t="shared" si="5"/>
        <v>2268.423971</v>
      </c>
      <c r="O6" s="61">
        <f t="shared" si="5"/>
        <v>2313.79245</v>
      </c>
      <c r="P6" s="61">
        <f t="shared" si="5"/>
        <v>2360.068299</v>
      </c>
      <c r="Q6" s="61">
        <f t="shared" si="5"/>
        <v>2407.269665</v>
      </c>
      <c r="R6" s="61">
        <f t="shared" si="5"/>
        <v>2455.415058</v>
      </c>
      <c r="S6" s="61">
        <f t="shared" si="5"/>
        <v>2504.52336</v>
      </c>
      <c r="T6" s="61">
        <f t="shared" si="5"/>
        <v>2554.613827</v>
      </c>
      <c r="U6" s="61">
        <f t="shared" si="5"/>
        <v>2605.706103</v>
      </c>
      <c r="V6" s="61">
        <f t="shared" si="5"/>
        <v>2657.820225</v>
      </c>
      <c r="W6" s="61">
        <f t="shared" si="5"/>
        <v>2710.97663</v>
      </c>
      <c r="X6" s="61">
        <f t="shared" si="5"/>
        <v>2765.196162</v>
      </c>
      <c r="Y6" s="61">
        <f t="shared" si="5"/>
        <v>2820.500086</v>
      </c>
      <c r="Z6" s="61">
        <f t="shared" si="5"/>
        <v>2876.910087</v>
      </c>
      <c r="AA6" s="61">
        <f t="shared" si="5"/>
        <v>2934.448289</v>
      </c>
      <c r="AB6" s="61">
        <f t="shared" si="5"/>
        <v>2993.137255</v>
      </c>
      <c r="AC6" s="61">
        <f t="shared" si="5"/>
        <v>3053</v>
      </c>
      <c r="AD6" s="61">
        <f t="shared" si="5"/>
        <v>3114.06</v>
      </c>
      <c r="AE6" s="61">
        <f t="shared" si="5"/>
        <v>3176.3412</v>
      </c>
      <c r="AF6" s="61">
        <f t="shared" si="5"/>
        <v>3239.868024</v>
      </c>
      <c r="AG6" s="61">
        <f t="shared" si="5"/>
        <v>3304.665384</v>
      </c>
      <c r="AH6" s="61">
        <f t="shared" si="5"/>
        <v>3370.758692</v>
      </c>
    </row>
    <row r="7">
      <c r="A7" s="6" t="s">
        <v>21</v>
      </c>
      <c r="B7" s="60">
        <v>1412.6836363636364</v>
      </c>
      <c r="C7" s="41">
        <v>0.02</v>
      </c>
      <c r="D7" s="61">
        <f t="shared" ref="D7:AH7" si="6">IF(ISNUMBER(VALUE($B7)), VALUE($B7) * (1 / (1 + $C7)) ^ (2023-D$1), "NA")</f>
        <v>861.2671201</v>
      </c>
      <c r="E7" s="61">
        <f t="shared" si="6"/>
        <v>878.4924625</v>
      </c>
      <c r="F7" s="61">
        <f t="shared" si="6"/>
        <v>896.0623117</v>
      </c>
      <c r="G7" s="61">
        <f t="shared" si="6"/>
        <v>913.9835579</v>
      </c>
      <c r="H7" s="61">
        <f t="shared" si="6"/>
        <v>932.2632291</v>
      </c>
      <c r="I7" s="61">
        <f t="shared" si="6"/>
        <v>950.9084937</v>
      </c>
      <c r="J7" s="61">
        <f t="shared" si="6"/>
        <v>969.9266636</v>
      </c>
      <c r="K7" s="61">
        <f t="shared" si="6"/>
        <v>989.3251968</v>
      </c>
      <c r="L7" s="61">
        <f t="shared" si="6"/>
        <v>1009.111701</v>
      </c>
      <c r="M7" s="61">
        <f t="shared" si="6"/>
        <v>1029.293935</v>
      </c>
      <c r="N7" s="61">
        <f t="shared" si="6"/>
        <v>1049.879813</v>
      </c>
      <c r="O7" s="61">
        <f t="shared" si="6"/>
        <v>1070.87741</v>
      </c>
      <c r="P7" s="61">
        <f t="shared" si="6"/>
        <v>1092.294958</v>
      </c>
      <c r="Q7" s="61">
        <f t="shared" si="6"/>
        <v>1114.140857</v>
      </c>
      <c r="R7" s="61">
        <f t="shared" si="6"/>
        <v>1136.423674</v>
      </c>
      <c r="S7" s="61">
        <f t="shared" si="6"/>
        <v>1159.152148</v>
      </c>
      <c r="T7" s="61">
        <f t="shared" si="6"/>
        <v>1182.335191</v>
      </c>
      <c r="U7" s="61">
        <f t="shared" si="6"/>
        <v>1205.981894</v>
      </c>
      <c r="V7" s="61">
        <f t="shared" si="6"/>
        <v>1230.101532</v>
      </c>
      <c r="W7" s="61">
        <f t="shared" si="6"/>
        <v>1254.703563</v>
      </c>
      <c r="X7" s="61">
        <f t="shared" si="6"/>
        <v>1279.797634</v>
      </c>
      <c r="Y7" s="61">
        <f t="shared" si="6"/>
        <v>1305.393587</v>
      </c>
      <c r="Z7" s="61">
        <f t="shared" si="6"/>
        <v>1331.501459</v>
      </c>
      <c r="AA7" s="61">
        <f t="shared" si="6"/>
        <v>1358.131488</v>
      </c>
      <c r="AB7" s="61">
        <f t="shared" si="6"/>
        <v>1385.294118</v>
      </c>
      <c r="AC7" s="61">
        <f t="shared" si="6"/>
        <v>1413</v>
      </c>
      <c r="AD7" s="61">
        <f t="shared" si="6"/>
        <v>1441.26</v>
      </c>
      <c r="AE7" s="61">
        <f t="shared" si="6"/>
        <v>1470.0852</v>
      </c>
      <c r="AF7" s="61">
        <f t="shared" si="6"/>
        <v>1499.486904</v>
      </c>
      <c r="AG7" s="61">
        <f t="shared" si="6"/>
        <v>1529.476642</v>
      </c>
      <c r="AH7" s="61">
        <f t="shared" si="6"/>
        <v>1560.066175</v>
      </c>
    </row>
    <row r="8">
      <c r="A8" s="14" t="s">
        <v>23</v>
      </c>
      <c r="B8" s="60">
        <v>6244.461176470589</v>
      </c>
      <c r="C8" s="41">
        <v>0.02</v>
      </c>
      <c r="D8" s="61">
        <f t="shared" ref="D8:AH8" si="7">IF(ISNUMBER(VALUE($B8)), VALUE($B8) * (1 / (1 + $C8)) ^ (2023-D$1), "NA")</f>
        <v>3805.910756</v>
      </c>
      <c r="E8" s="61">
        <f t="shared" si="7"/>
        <v>3882.028971</v>
      </c>
      <c r="F8" s="61">
        <f t="shared" si="7"/>
        <v>3959.66955</v>
      </c>
      <c r="G8" s="61">
        <f t="shared" si="7"/>
        <v>4038.862941</v>
      </c>
      <c r="H8" s="61">
        <f t="shared" si="7"/>
        <v>4119.6402</v>
      </c>
      <c r="I8" s="61">
        <f t="shared" si="7"/>
        <v>4202.033004</v>
      </c>
      <c r="J8" s="61">
        <f t="shared" si="7"/>
        <v>4286.073664</v>
      </c>
      <c r="K8" s="61">
        <f t="shared" si="7"/>
        <v>4371.795137</v>
      </c>
      <c r="L8" s="61">
        <f t="shared" si="7"/>
        <v>4459.23104</v>
      </c>
      <c r="M8" s="61">
        <f t="shared" si="7"/>
        <v>4548.415661</v>
      </c>
      <c r="N8" s="61">
        <f t="shared" si="7"/>
        <v>4639.383974</v>
      </c>
      <c r="O8" s="61">
        <f t="shared" si="7"/>
        <v>4732.171654</v>
      </c>
      <c r="P8" s="61">
        <f t="shared" si="7"/>
        <v>4826.815087</v>
      </c>
      <c r="Q8" s="61">
        <f t="shared" si="7"/>
        <v>4923.351388</v>
      </c>
      <c r="R8" s="61">
        <f t="shared" si="7"/>
        <v>5021.818416</v>
      </c>
      <c r="S8" s="61">
        <f t="shared" si="7"/>
        <v>5122.254784</v>
      </c>
      <c r="T8" s="61">
        <f t="shared" si="7"/>
        <v>5224.69988</v>
      </c>
      <c r="U8" s="61">
        <f t="shared" si="7"/>
        <v>5329.193878</v>
      </c>
      <c r="V8" s="61">
        <f t="shared" si="7"/>
        <v>5435.777755</v>
      </c>
      <c r="W8" s="61">
        <f t="shared" si="7"/>
        <v>5544.49331</v>
      </c>
      <c r="X8" s="61">
        <f t="shared" si="7"/>
        <v>5655.383177</v>
      </c>
      <c r="Y8" s="61">
        <f t="shared" si="7"/>
        <v>5768.49084</v>
      </c>
      <c r="Z8" s="61">
        <f t="shared" si="7"/>
        <v>5883.860657</v>
      </c>
      <c r="AA8" s="61">
        <f t="shared" si="7"/>
        <v>6001.53787</v>
      </c>
      <c r="AB8" s="61">
        <f t="shared" si="7"/>
        <v>6121.568627</v>
      </c>
      <c r="AC8" s="61">
        <f t="shared" si="7"/>
        <v>6244</v>
      </c>
      <c r="AD8" s="61">
        <f t="shared" si="7"/>
        <v>6368.88</v>
      </c>
      <c r="AE8" s="61">
        <f t="shared" si="7"/>
        <v>6496.2576</v>
      </c>
      <c r="AF8" s="61">
        <f t="shared" si="7"/>
        <v>6626.182752</v>
      </c>
      <c r="AG8" s="61">
        <f t="shared" si="7"/>
        <v>6758.706407</v>
      </c>
      <c r="AH8" s="61">
        <f t="shared" si="7"/>
        <v>6893.880535</v>
      </c>
    </row>
    <row r="9">
      <c r="A9" s="6" t="s">
        <v>25</v>
      </c>
      <c r="B9" s="60">
        <v>2343.302053515868</v>
      </c>
      <c r="C9" s="41">
        <v>0.02</v>
      </c>
      <c r="D9" s="61">
        <f t="shared" ref="D9:AH9" si="8">IF(ISNUMBER(VALUE($B9)), VALUE($B9) * (1 / (1 + $C9)) ^ (2023-D$1), "NA")</f>
        <v>1428.13083</v>
      </c>
      <c r="E9" s="61">
        <f t="shared" si="8"/>
        <v>1456.693446</v>
      </c>
      <c r="F9" s="61">
        <f t="shared" si="8"/>
        <v>1485.827315</v>
      </c>
      <c r="G9" s="61">
        <f t="shared" si="8"/>
        <v>1515.543861</v>
      </c>
      <c r="H9" s="61">
        <f t="shared" si="8"/>
        <v>1545.854739</v>
      </c>
      <c r="I9" s="61">
        <f t="shared" si="8"/>
        <v>1576.771833</v>
      </c>
      <c r="J9" s="61">
        <f t="shared" si="8"/>
        <v>1608.30727</v>
      </c>
      <c r="K9" s="61">
        <f t="shared" si="8"/>
        <v>1640.473416</v>
      </c>
      <c r="L9" s="61">
        <f t="shared" si="8"/>
        <v>1673.282884</v>
      </c>
      <c r="M9" s="61">
        <f t="shared" si="8"/>
        <v>1706.748542</v>
      </c>
      <c r="N9" s="61">
        <f t="shared" si="8"/>
        <v>1740.883512</v>
      </c>
      <c r="O9" s="61">
        <f t="shared" si="8"/>
        <v>1775.701183</v>
      </c>
      <c r="P9" s="61">
        <f t="shared" si="8"/>
        <v>1811.215206</v>
      </c>
      <c r="Q9" s="61">
        <f t="shared" si="8"/>
        <v>1847.43951</v>
      </c>
      <c r="R9" s="61">
        <f t="shared" si="8"/>
        <v>1884.388301</v>
      </c>
      <c r="S9" s="61">
        <f t="shared" si="8"/>
        <v>1922.076067</v>
      </c>
      <c r="T9" s="61">
        <f t="shared" si="8"/>
        <v>1960.517588</v>
      </c>
      <c r="U9" s="61">
        <f t="shared" si="8"/>
        <v>1999.72794</v>
      </c>
      <c r="V9" s="61">
        <f t="shared" si="8"/>
        <v>2039.722498</v>
      </c>
      <c r="W9" s="61">
        <f t="shared" si="8"/>
        <v>2080.516948</v>
      </c>
      <c r="X9" s="61">
        <f t="shared" si="8"/>
        <v>2122.127287</v>
      </c>
      <c r="Y9" s="61">
        <f t="shared" si="8"/>
        <v>2164.569833</v>
      </c>
      <c r="Z9" s="61">
        <f t="shared" si="8"/>
        <v>2207.86123</v>
      </c>
      <c r="AA9" s="61">
        <f t="shared" si="8"/>
        <v>2252.018454</v>
      </c>
      <c r="AB9" s="61">
        <f t="shared" si="8"/>
        <v>2297.058824</v>
      </c>
      <c r="AC9" s="61">
        <f t="shared" si="8"/>
        <v>2343</v>
      </c>
      <c r="AD9" s="61">
        <f t="shared" si="8"/>
        <v>2389.86</v>
      </c>
      <c r="AE9" s="61">
        <f t="shared" si="8"/>
        <v>2437.6572</v>
      </c>
      <c r="AF9" s="61">
        <f t="shared" si="8"/>
        <v>2486.410344</v>
      </c>
      <c r="AG9" s="61">
        <f t="shared" si="8"/>
        <v>2536.138551</v>
      </c>
      <c r="AH9" s="61">
        <f t="shared" si="8"/>
        <v>2586.861322</v>
      </c>
    </row>
    <row r="10">
      <c r="A10" s="21" t="s">
        <v>27</v>
      </c>
      <c r="B10" s="60">
        <v>3593.4614173228347</v>
      </c>
      <c r="C10" s="41">
        <v>0.02</v>
      </c>
      <c r="D10" s="61">
        <f t="shared" ref="D10:AH10" si="9">IF(ISNUMBER(VALUE($B10)), VALUE($B10) * (1 / (1 + $C10)) ^ (2023-D$1), "NA")</f>
        <v>2190.044418</v>
      </c>
      <c r="E10" s="61">
        <f t="shared" si="9"/>
        <v>2233.845306</v>
      </c>
      <c r="F10" s="61">
        <f t="shared" si="9"/>
        <v>2278.522212</v>
      </c>
      <c r="G10" s="61">
        <f t="shared" si="9"/>
        <v>2324.092657</v>
      </c>
      <c r="H10" s="61">
        <f t="shared" si="9"/>
        <v>2370.57451</v>
      </c>
      <c r="I10" s="61">
        <f t="shared" si="9"/>
        <v>2417.986</v>
      </c>
      <c r="J10" s="61">
        <f t="shared" si="9"/>
        <v>2466.34572</v>
      </c>
      <c r="K10" s="61">
        <f t="shared" si="9"/>
        <v>2515.672634</v>
      </c>
      <c r="L10" s="61">
        <f t="shared" si="9"/>
        <v>2565.986087</v>
      </c>
      <c r="M10" s="61">
        <f t="shared" si="9"/>
        <v>2617.305809</v>
      </c>
      <c r="N10" s="61">
        <f t="shared" si="9"/>
        <v>2669.651925</v>
      </c>
      <c r="O10" s="61">
        <f t="shared" si="9"/>
        <v>2723.044963</v>
      </c>
      <c r="P10" s="61">
        <f t="shared" si="9"/>
        <v>2777.505863</v>
      </c>
      <c r="Q10" s="61">
        <f t="shared" si="9"/>
        <v>2833.05598</v>
      </c>
      <c r="R10" s="61">
        <f t="shared" si="9"/>
        <v>2889.717099</v>
      </c>
      <c r="S10" s="61">
        <f t="shared" si="9"/>
        <v>2947.511441</v>
      </c>
      <c r="T10" s="61">
        <f t="shared" si="9"/>
        <v>3006.46167</v>
      </c>
      <c r="U10" s="61">
        <f t="shared" si="9"/>
        <v>3066.590904</v>
      </c>
      <c r="V10" s="61">
        <f t="shared" si="9"/>
        <v>3127.922722</v>
      </c>
      <c r="W10" s="61">
        <f t="shared" si="9"/>
        <v>3190.481176</v>
      </c>
      <c r="X10" s="61">
        <f t="shared" si="9"/>
        <v>3254.2908</v>
      </c>
      <c r="Y10" s="61">
        <f t="shared" si="9"/>
        <v>3319.376616</v>
      </c>
      <c r="Z10" s="61">
        <f t="shared" si="9"/>
        <v>3385.764148</v>
      </c>
      <c r="AA10" s="61">
        <f t="shared" si="9"/>
        <v>3453.479431</v>
      </c>
      <c r="AB10" s="61">
        <f t="shared" si="9"/>
        <v>3522.54902</v>
      </c>
      <c r="AC10" s="61">
        <f t="shared" si="9"/>
        <v>3593</v>
      </c>
      <c r="AD10" s="61">
        <f t="shared" si="9"/>
        <v>3664.86</v>
      </c>
      <c r="AE10" s="61">
        <f t="shared" si="9"/>
        <v>3738.1572</v>
      </c>
      <c r="AF10" s="61">
        <f t="shared" si="9"/>
        <v>3812.920344</v>
      </c>
      <c r="AG10" s="61">
        <f t="shared" si="9"/>
        <v>3889.178751</v>
      </c>
      <c r="AH10" s="61">
        <f t="shared" si="9"/>
        <v>3966.962326</v>
      </c>
    </row>
    <row r="11">
      <c r="A11" s="6" t="s">
        <v>29</v>
      </c>
      <c r="B11" s="60">
        <v>1694.1595854922282</v>
      </c>
      <c r="C11" s="41">
        <v>0.02</v>
      </c>
      <c r="D11" s="61">
        <f t="shared" ref="D11:AH11" si="10">IF(ISNUMBER(VALUE($B11)), VALUE($B11) * (1 / (1 + $C11)) ^ (2023-D$1), "NA")</f>
        <v>1032.545295</v>
      </c>
      <c r="E11" s="61">
        <f t="shared" si="10"/>
        <v>1053.196201</v>
      </c>
      <c r="F11" s="61">
        <f t="shared" si="10"/>
        <v>1074.260125</v>
      </c>
      <c r="G11" s="61">
        <f t="shared" si="10"/>
        <v>1095.745327</v>
      </c>
      <c r="H11" s="61">
        <f t="shared" si="10"/>
        <v>1117.660234</v>
      </c>
      <c r="I11" s="61">
        <f t="shared" si="10"/>
        <v>1140.013438</v>
      </c>
      <c r="J11" s="61">
        <f t="shared" si="10"/>
        <v>1162.813707</v>
      </c>
      <c r="K11" s="61">
        <f t="shared" si="10"/>
        <v>1186.069981</v>
      </c>
      <c r="L11" s="61">
        <f t="shared" si="10"/>
        <v>1209.791381</v>
      </c>
      <c r="M11" s="61">
        <f t="shared" si="10"/>
        <v>1233.987208</v>
      </c>
      <c r="N11" s="61">
        <f t="shared" si="10"/>
        <v>1258.666953</v>
      </c>
      <c r="O11" s="61">
        <f t="shared" si="10"/>
        <v>1283.840292</v>
      </c>
      <c r="P11" s="61">
        <f t="shared" si="10"/>
        <v>1309.517097</v>
      </c>
      <c r="Q11" s="61">
        <f t="shared" si="10"/>
        <v>1335.707439</v>
      </c>
      <c r="R11" s="61">
        <f t="shared" si="10"/>
        <v>1362.421588</v>
      </c>
      <c r="S11" s="61">
        <f t="shared" si="10"/>
        <v>1389.67002</v>
      </c>
      <c r="T11" s="61">
        <f t="shared" si="10"/>
        <v>1417.46342</v>
      </c>
      <c r="U11" s="61">
        <f t="shared" si="10"/>
        <v>1445.812689</v>
      </c>
      <c r="V11" s="61">
        <f t="shared" si="10"/>
        <v>1474.728943</v>
      </c>
      <c r="W11" s="61">
        <f t="shared" si="10"/>
        <v>1504.223521</v>
      </c>
      <c r="X11" s="61">
        <f t="shared" si="10"/>
        <v>1534.307992</v>
      </c>
      <c r="Y11" s="61">
        <f t="shared" si="10"/>
        <v>1564.994152</v>
      </c>
      <c r="Z11" s="61">
        <f t="shared" si="10"/>
        <v>1596.294035</v>
      </c>
      <c r="AA11" s="61">
        <f t="shared" si="10"/>
        <v>1628.219915</v>
      </c>
      <c r="AB11" s="61">
        <f t="shared" si="10"/>
        <v>1660.784314</v>
      </c>
      <c r="AC11" s="61">
        <f t="shared" si="10"/>
        <v>1694</v>
      </c>
      <c r="AD11" s="61">
        <f t="shared" si="10"/>
        <v>1727.88</v>
      </c>
      <c r="AE11" s="61">
        <f t="shared" si="10"/>
        <v>1762.4376</v>
      </c>
      <c r="AF11" s="61">
        <f t="shared" si="10"/>
        <v>1797.686352</v>
      </c>
      <c r="AG11" s="61">
        <f t="shared" si="10"/>
        <v>1833.640079</v>
      </c>
      <c r="AH11" s="61">
        <f t="shared" si="10"/>
        <v>1870.312881</v>
      </c>
    </row>
    <row r="12">
      <c r="A12" s="6" t="s">
        <v>31</v>
      </c>
      <c r="B12" s="60">
        <v>1127.7807692307692</v>
      </c>
      <c r="C12" s="41">
        <v>0.02</v>
      </c>
      <c r="D12" s="61">
        <f t="shared" ref="D12:AH12" si="11">IF(ISNUMBER(VALUE($B12)), VALUE($B12) * (1 / (1 + $C12)) ^ (2023-D$1), "NA")</f>
        <v>687.550822</v>
      </c>
      <c r="E12" s="61">
        <f t="shared" si="11"/>
        <v>701.3018384</v>
      </c>
      <c r="F12" s="61">
        <f t="shared" si="11"/>
        <v>715.3278752</v>
      </c>
      <c r="G12" s="61">
        <f t="shared" si="11"/>
        <v>729.6344327</v>
      </c>
      <c r="H12" s="61">
        <f t="shared" si="11"/>
        <v>744.2271213</v>
      </c>
      <c r="I12" s="61">
        <f t="shared" si="11"/>
        <v>759.1116637</v>
      </c>
      <c r="J12" s="61">
        <f t="shared" si="11"/>
        <v>774.293897</v>
      </c>
      <c r="K12" s="61">
        <f t="shared" si="11"/>
        <v>789.779775</v>
      </c>
      <c r="L12" s="61">
        <f t="shared" si="11"/>
        <v>805.5753705</v>
      </c>
      <c r="M12" s="61">
        <f t="shared" si="11"/>
        <v>821.6868779</v>
      </c>
      <c r="N12" s="61">
        <f t="shared" si="11"/>
        <v>838.1206154</v>
      </c>
      <c r="O12" s="61">
        <f t="shared" si="11"/>
        <v>854.8830277</v>
      </c>
      <c r="P12" s="61">
        <f t="shared" si="11"/>
        <v>871.9806883</v>
      </c>
      <c r="Q12" s="61">
        <f t="shared" si="11"/>
        <v>889.4203021</v>
      </c>
      <c r="R12" s="61">
        <f t="shared" si="11"/>
        <v>907.2087081</v>
      </c>
      <c r="S12" s="61">
        <f t="shared" si="11"/>
        <v>925.3528823</v>
      </c>
      <c r="T12" s="61">
        <f t="shared" si="11"/>
        <v>943.8599399</v>
      </c>
      <c r="U12" s="61">
        <f t="shared" si="11"/>
        <v>962.7371387</v>
      </c>
      <c r="V12" s="61">
        <f t="shared" si="11"/>
        <v>981.9918815</v>
      </c>
      <c r="W12" s="61">
        <f t="shared" si="11"/>
        <v>1001.631719</v>
      </c>
      <c r="X12" s="61">
        <f t="shared" si="11"/>
        <v>1021.664353</v>
      </c>
      <c r="Y12" s="61">
        <f t="shared" si="11"/>
        <v>1042.097641</v>
      </c>
      <c r="Z12" s="61">
        <f t="shared" si="11"/>
        <v>1062.939593</v>
      </c>
      <c r="AA12" s="61">
        <f t="shared" si="11"/>
        <v>1084.198385</v>
      </c>
      <c r="AB12" s="61">
        <f t="shared" si="11"/>
        <v>1105.882353</v>
      </c>
      <c r="AC12" s="61">
        <f t="shared" si="11"/>
        <v>1128</v>
      </c>
      <c r="AD12" s="61">
        <f t="shared" si="11"/>
        <v>1150.56</v>
      </c>
      <c r="AE12" s="61">
        <f t="shared" si="11"/>
        <v>1173.5712</v>
      </c>
      <c r="AF12" s="61">
        <f t="shared" si="11"/>
        <v>1197.042624</v>
      </c>
      <c r="AG12" s="61">
        <f t="shared" si="11"/>
        <v>1220.983476</v>
      </c>
      <c r="AH12" s="61">
        <f t="shared" si="11"/>
        <v>1245.403146</v>
      </c>
    </row>
    <row r="13">
      <c r="A13" s="6" t="s">
        <v>33</v>
      </c>
      <c r="B13" s="60">
        <v>2552.752718676123</v>
      </c>
      <c r="C13" s="41">
        <v>0.02</v>
      </c>
      <c r="D13" s="61">
        <f t="shared" ref="D13:AH13" si="12">IF(ISNUMBER(VALUE($B13)), VALUE($B13) * (1 / (1 + $C13)) ^ (2023-D$1), "NA")</f>
        <v>1556.132312</v>
      </c>
      <c r="E13" s="61">
        <f t="shared" si="12"/>
        <v>1587.254959</v>
      </c>
      <c r="F13" s="61">
        <f t="shared" si="12"/>
        <v>1619.000058</v>
      </c>
      <c r="G13" s="61">
        <f t="shared" si="12"/>
        <v>1651.380059</v>
      </c>
      <c r="H13" s="61">
        <f t="shared" si="12"/>
        <v>1684.40766</v>
      </c>
      <c r="I13" s="61">
        <f t="shared" si="12"/>
        <v>1718.095813</v>
      </c>
      <c r="J13" s="61">
        <f t="shared" si="12"/>
        <v>1752.45773</v>
      </c>
      <c r="K13" s="61">
        <f t="shared" si="12"/>
        <v>1787.506884</v>
      </c>
      <c r="L13" s="61">
        <f t="shared" si="12"/>
        <v>1823.257022</v>
      </c>
      <c r="M13" s="61">
        <f t="shared" si="12"/>
        <v>1859.722162</v>
      </c>
      <c r="N13" s="61">
        <f t="shared" si="12"/>
        <v>1896.916606</v>
      </c>
      <c r="O13" s="61">
        <f t="shared" si="12"/>
        <v>1934.854938</v>
      </c>
      <c r="P13" s="61">
        <f t="shared" si="12"/>
        <v>1973.552037</v>
      </c>
      <c r="Q13" s="61">
        <f t="shared" si="12"/>
        <v>2013.023077</v>
      </c>
      <c r="R13" s="61">
        <f t="shared" si="12"/>
        <v>2053.283539</v>
      </c>
      <c r="S13" s="61">
        <f t="shared" si="12"/>
        <v>2094.34921</v>
      </c>
      <c r="T13" s="61">
        <f t="shared" si="12"/>
        <v>2136.236194</v>
      </c>
      <c r="U13" s="61">
        <f t="shared" si="12"/>
        <v>2178.960918</v>
      </c>
      <c r="V13" s="61">
        <f t="shared" si="12"/>
        <v>2222.540136</v>
      </c>
      <c r="W13" s="61">
        <f t="shared" si="12"/>
        <v>2266.990939</v>
      </c>
      <c r="X13" s="61">
        <f t="shared" si="12"/>
        <v>2312.330757</v>
      </c>
      <c r="Y13" s="61">
        <f t="shared" si="12"/>
        <v>2358.577373</v>
      </c>
      <c r="Z13" s="61">
        <f t="shared" si="12"/>
        <v>2405.74892</v>
      </c>
      <c r="AA13" s="61">
        <f t="shared" si="12"/>
        <v>2453.863899</v>
      </c>
      <c r="AB13" s="61">
        <f t="shared" si="12"/>
        <v>2502.941176</v>
      </c>
      <c r="AC13" s="61">
        <f t="shared" si="12"/>
        <v>2553</v>
      </c>
      <c r="AD13" s="61">
        <f t="shared" si="12"/>
        <v>2604.06</v>
      </c>
      <c r="AE13" s="61">
        <f t="shared" si="12"/>
        <v>2656.1412</v>
      </c>
      <c r="AF13" s="61">
        <f t="shared" si="12"/>
        <v>2709.264024</v>
      </c>
      <c r="AG13" s="61">
        <f t="shared" si="12"/>
        <v>2763.449304</v>
      </c>
      <c r="AH13" s="61">
        <f t="shared" si="12"/>
        <v>2818.718291</v>
      </c>
    </row>
    <row r="14">
      <c r="A14" s="6" t="s">
        <v>35</v>
      </c>
      <c r="B14" s="60">
        <v>2511.208</v>
      </c>
      <c r="C14" s="41">
        <v>0.02</v>
      </c>
      <c r="D14" s="61">
        <f t="shared" ref="D14:AH14" si="13">IF(ISNUMBER(VALUE($B14)), VALUE($B14) * (1 / (1 + $C14)) ^ (2023-D$1), "NA")</f>
        <v>1530.532016</v>
      </c>
      <c r="E14" s="61">
        <f t="shared" si="13"/>
        <v>1561.142656</v>
      </c>
      <c r="F14" s="61">
        <f t="shared" si="13"/>
        <v>1592.365509</v>
      </c>
      <c r="G14" s="61">
        <f t="shared" si="13"/>
        <v>1624.21282</v>
      </c>
      <c r="H14" s="61">
        <f t="shared" si="13"/>
        <v>1656.697076</v>
      </c>
      <c r="I14" s="61">
        <f t="shared" si="13"/>
        <v>1689.831017</v>
      </c>
      <c r="J14" s="61">
        <f t="shared" si="13"/>
        <v>1723.627638</v>
      </c>
      <c r="K14" s="61">
        <f t="shared" si="13"/>
        <v>1758.100191</v>
      </c>
      <c r="L14" s="61">
        <f t="shared" si="13"/>
        <v>1793.262194</v>
      </c>
      <c r="M14" s="61">
        <f t="shared" si="13"/>
        <v>1829.127438</v>
      </c>
      <c r="N14" s="61">
        <f t="shared" si="13"/>
        <v>1865.709987</v>
      </c>
      <c r="O14" s="61">
        <f t="shared" si="13"/>
        <v>1903.024187</v>
      </c>
      <c r="P14" s="61">
        <f t="shared" si="13"/>
        <v>1941.08467</v>
      </c>
      <c r="Q14" s="61">
        <f t="shared" si="13"/>
        <v>1979.906364</v>
      </c>
      <c r="R14" s="61">
        <f t="shared" si="13"/>
        <v>2019.504491</v>
      </c>
      <c r="S14" s="61">
        <f t="shared" si="13"/>
        <v>2059.894581</v>
      </c>
      <c r="T14" s="61">
        <f t="shared" si="13"/>
        <v>2101.092473</v>
      </c>
      <c r="U14" s="61">
        <f t="shared" si="13"/>
        <v>2143.114322</v>
      </c>
      <c r="V14" s="61">
        <f t="shared" si="13"/>
        <v>2185.976608</v>
      </c>
      <c r="W14" s="61">
        <f t="shared" si="13"/>
        <v>2229.696141</v>
      </c>
      <c r="X14" s="61">
        <f t="shared" si="13"/>
        <v>2274.290063</v>
      </c>
      <c r="Y14" s="61">
        <f t="shared" si="13"/>
        <v>2319.775865</v>
      </c>
      <c r="Z14" s="61">
        <f t="shared" si="13"/>
        <v>2366.171382</v>
      </c>
      <c r="AA14" s="61">
        <f t="shared" si="13"/>
        <v>2413.49481</v>
      </c>
      <c r="AB14" s="61">
        <f t="shared" si="13"/>
        <v>2461.764706</v>
      </c>
      <c r="AC14" s="61">
        <f t="shared" si="13"/>
        <v>2511</v>
      </c>
      <c r="AD14" s="61">
        <f t="shared" si="13"/>
        <v>2561.22</v>
      </c>
      <c r="AE14" s="61">
        <f t="shared" si="13"/>
        <v>2612.4444</v>
      </c>
      <c r="AF14" s="61">
        <f t="shared" si="13"/>
        <v>2664.693288</v>
      </c>
      <c r="AG14" s="61">
        <f t="shared" si="13"/>
        <v>2717.987154</v>
      </c>
      <c r="AH14" s="61">
        <f t="shared" si="13"/>
        <v>2772.346897</v>
      </c>
    </row>
    <row r="15">
      <c r="A15" s="6" t="s">
        <v>37</v>
      </c>
      <c r="B15" s="60">
        <v>3223.4936708860764</v>
      </c>
      <c r="C15" s="41">
        <v>0.02</v>
      </c>
      <c r="D15" s="61">
        <f t="shared" ref="D15:AH15" si="14">IF(ISNUMBER(VALUE($B15)), VALUE($B15) * (1 / (1 + $C15)) ^ (2023-D$1), "NA")</f>
        <v>1964.517996</v>
      </c>
      <c r="E15" s="61">
        <f t="shared" si="14"/>
        <v>2003.808356</v>
      </c>
      <c r="F15" s="61">
        <f t="shared" si="14"/>
        <v>2043.884523</v>
      </c>
      <c r="G15" s="61">
        <f t="shared" si="14"/>
        <v>2084.762213</v>
      </c>
      <c r="H15" s="61">
        <f t="shared" si="14"/>
        <v>2126.457457</v>
      </c>
      <c r="I15" s="61">
        <f t="shared" si="14"/>
        <v>2168.986607</v>
      </c>
      <c r="J15" s="61">
        <f t="shared" si="14"/>
        <v>2212.366339</v>
      </c>
      <c r="K15" s="61">
        <f t="shared" si="14"/>
        <v>2256.613666</v>
      </c>
      <c r="L15" s="61">
        <f t="shared" si="14"/>
        <v>2301.745939</v>
      </c>
      <c r="M15" s="61">
        <f t="shared" si="14"/>
        <v>2347.780858</v>
      </c>
      <c r="N15" s="61">
        <f t="shared" si="14"/>
        <v>2394.736475</v>
      </c>
      <c r="O15" s="61">
        <f t="shared" si="14"/>
        <v>2442.631204</v>
      </c>
      <c r="P15" s="61">
        <f t="shared" si="14"/>
        <v>2491.483828</v>
      </c>
      <c r="Q15" s="61">
        <f t="shared" si="14"/>
        <v>2541.313505</v>
      </c>
      <c r="R15" s="61">
        <f t="shared" si="14"/>
        <v>2592.139775</v>
      </c>
      <c r="S15" s="61">
        <f t="shared" si="14"/>
        <v>2643.98257</v>
      </c>
      <c r="T15" s="61">
        <f t="shared" si="14"/>
        <v>2696.862222</v>
      </c>
      <c r="U15" s="61">
        <f t="shared" si="14"/>
        <v>2750.799466</v>
      </c>
      <c r="V15" s="61">
        <f t="shared" si="14"/>
        <v>2805.815456</v>
      </c>
      <c r="W15" s="61">
        <f t="shared" si="14"/>
        <v>2861.931765</v>
      </c>
      <c r="X15" s="61">
        <f t="shared" si="14"/>
        <v>2919.1704</v>
      </c>
      <c r="Y15" s="61">
        <f t="shared" si="14"/>
        <v>2977.553808</v>
      </c>
      <c r="Z15" s="61">
        <f t="shared" si="14"/>
        <v>3037.104884</v>
      </c>
      <c r="AA15" s="61">
        <f t="shared" si="14"/>
        <v>3097.846982</v>
      </c>
      <c r="AB15" s="61">
        <f t="shared" si="14"/>
        <v>3159.803922</v>
      </c>
      <c r="AC15" s="61">
        <f t="shared" si="14"/>
        <v>3223</v>
      </c>
      <c r="AD15" s="61">
        <f t="shared" si="14"/>
        <v>3287.46</v>
      </c>
      <c r="AE15" s="61">
        <f t="shared" si="14"/>
        <v>3353.2092</v>
      </c>
      <c r="AF15" s="61">
        <f t="shared" si="14"/>
        <v>3420.273384</v>
      </c>
      <c r="AG15" s="61">
        <f t="shared" si="14"/>
        <v>3488.678852</v>
      </c>
      <c r="AH15" s="61">
        <f t="shared" si="14"/>
        <v>3558.452429</v>
      </c>
    </row>
    <row r="16">
      <c r="A16" s="6" t="s">
        <v>39</v>
      </c>
      <c r="B16" s="60">
        <v>2415.2189573459714</v>
      </c>
      <c r="C16" s="41">
        <v>0.02</v>
      </c>
      <c r="D16" s="61">
        <f t="shared" ref="D16:AH16" si="15">IF(ISNUMBER(VALUE($B16)), VALUE($B16) * (1 / (1 + $C16)) ^ (2023-D$1), "NA")</f>
        <v>1472.017052</v>
      </c>
      <c r="E16" s="61">
        <f t="shared" si="15"/>
        <v>1501.457393</v>
      </c>
      <c r="F16" s="61">
        <f t="shared" si="15"/>
        <v>1531.486541</v>
      </c>
      <c r="G16" s="61">
        <f t="shared" si="15"/>
        <v>1562.116272</v>
      </c>
      <c r="H16" s="61">
        <f t="shared" si="15"/>
        <v>1593.358598</v>
      </c>
      <c r="I16" s="61">
        <f t="shared" si="15"/>
        <v>1625.225769</v>
      </c>
      <c r="J16" s="61">
        <f t="shared" si="15"/>
        <v>1657.730285</v>
      </c>
      <c r="K16" s="61">
        <f t="shared" si="15"/>
        <v>1690.884891</v>
      </c>
      <c r="L16" s="61">
        <f t="shared" si="15"/>
        <v>1724.702588</v>
      </c>
      <c r="M16" s="61">
        <f t="shared" si="15"/>
        <v>1759.19664</v>
      </c>
      <c r="N16" s="61">
        <f t="shared" si="15"/>
        <v>1794.380573</v>
      </c>
      <c r="O16" s="61">
        <f t="shared" si="15"/>
        <v>1830.268184</v>
      </c>
      <c r="P16" s="61">
        <f t="shared" si="15"/>
        <v>1866.873548</v>
      </c>
      <c r="Q16" s="61">
        <f t="shared" si="15"/>
        <v>1904.211019</v>
      </c>
      <c r="R16" s="61">
        <f t="shared" si="15"/>
        <v>1942.295239</v>
      </c>
      <c r="S16" s="61">
        <f t="shared" si="15"/>
        <v>1981.141144</v>
      </c>
      <c r="T16" s="61">
        <f t="shared" si="15"/>
        <v>2020.763967</v>
      </c>
      <c r="U16" s="61">
        <f t="shared" si="15"/>
        <v>2061.179246</v>
      </c>
      <c r="V16" s="61">
        <f t="shared" si="15"/>
        <v>2102.402831</v>
      </c>
      <c r="W16" s="61">
        <f t="shared" si="15"/>
        <v>2144.450888</v>
      </c>
      <c r="X16" s="61">
        <f t="shared" si="15"/>
        <v>2187.339906</v>
      </c>
      <c r="Y16" s="61">
        <f t="shared" si="15"/>
        <v>2231.086704</v>
      </c>
      <c r="Z16" s="61">
        <f t="shared" si="15"/>
        <v>2275.708438</v>
      </c>
      <c r="AA16" s="61">
        <f t="shared" si="15"/>
        <v>2321.222607</v>
      </c>
      <c r="AB16" s="61">
        <f t="shared" si="15"/>
        <v>2367.647059</v>
      </c>
      <c r="AC16" s="61">
        <f t="shared" si="15"/>
        <v>2415</v>
      </c>
      <c r="AD16" s="61">
        <f t="shared" si="15"/>
        <v>2463.3</v>
      </c>
      <c r="AE16" s="61">
        <f t="shared" si="15"/>
        <v>2512.566</v>
      </c>
      <c r="AF16" s="61">
        <f t="shared" si="15"/>
        <v>2562.81732</v>
      </c>
      <c r="AG16" s="61">
        <f t="shared" si="15"/>
        <v>2614.073666</v>
      </c>
      <c r="AH16" s="61">
        <f t="shared" si="15"/>
        <v>2666.35514</v>
      </c>
    </row>
    <row r="17">
      <c r="A17" s="6" t="s">
        <v>41</v>
      </c>
      <c r="B17" s="60">
        <v>1879.4045454545455</v>
      </c>
      <c r="C17" s="41">
        <v>0.02</v>
      </c>
      <c r="D17" s="61">
        <f t="shared" ref="D17:AH17" si="16">IF(ISNUMBER(VALUE($B17)), VALUE($B17) * (1 / (1 + $C17)) ^ (2023-D$1), "NA")</f>
        <v>1145.308506</v>
      </c>
      <c r="E17" s="61">
        <f t="shared" si="16"/>
        <v>1168.214676</v>
      </c>
      <c r="F17" s="61">
        <f t="shared" si="16"/>
        <v>1191.578969</v>
      </c>
      <c r="G17" s="61">
        <f t="shared" si="16"/>
        <v>1215.410549</v>
      </c>
      <c r="H17" s="61">
        <f t="shared" si="16"/>
        <v>1239.71876</v>
      </c>
      <c r="I17" s="61">
        <f t="shared" si="16"/>
        <v>1264.513135</v>
      </c>
      <c r="J17" s="61">
        <f t="shared" si="16"/>
        <v>1289.803398</v>
      </c>
      <c r="K17" s="61">
        <f t="shared" si="16"/>
        <v>1315.599466</v>
      </c>
      <c r="L17" s="61">
        <f t="shared" si="16"/>
        <v>1341.911455</v>
      </c>
      <c r="M17" s="61">
        <f t="shared" si="16"/>
        <v>1368.749684</v>
      </c>
      <c r="N17" s="61">
        <f t="shared" si="16"/>
        <v>1396.124678</v>
      </c>
      <c r="O17" s="61">
        <f t="shared" si="16"/>
        <v>1424.047171</v>
      </c>
      <c r="P17" s="61">
        <f t="shared" si="16"/>
        <v>1452.528115</v>
      </c>
      <c r="Q17" s="61">
        <f t="shared" si="16"/>
        <v>1481.578677</v>
      </c>
      <c r="R17" s="61">
        <f t="shared" si="16"/>
        <v>1511.21025</v>
      </c>
      <c r="S17" s="61">
        <f t="shared" si="16"/>
        <v>1541.434455</v>
      </c>
      <c r="T17" s="61">
        <f t="shared" si="16"/>
        <v>1572.263145</v>
      </c>
      <c r="U17" s="61">
        <f t="shared" si="16"/>
        <v>1603.708407</v>
      </c>
      <c r="V17" s="61">
        <f t="shared" si="16"/>
        <v>1635.782576</v>
      </c>
      <c r="W17" s="61">
        <f t="shared" si="16"/>
        <v>1668.498227</v>
      </c>
      <c r="X17" s="61">
        <f t="shared" si="16"/>
        <v>1701.868192</v>
      </c>
      <c r="Y17" s="61">
        <f t="shared" si="16"/>
        <v>1735.905556</v>
      </c>
      <c r="Z17" s="61">
        <f t="shared" si="16"/>
        <v>1770.623667</v>
      </c>
      <c r="AA17" s="61">
        <f t="shared" si="16"/>
        <v>1806.03614</v>
      </c>
      <c r="AB17" s="61">
        <f t="shared" si="16"/>
        <v>1842.156863</v>
      </c>
      <c r="AC17" s="61">
        <f t="shared" si="16"/>
        <v>1879</v>
      </c>
      <c r="AD17" s="61">
        <f t="shared" si="16"/>
        <v>1916.58</v>
      </c>
      <c r="AE17" s="61">
        <f t="shared" si="16"/>
        <v>1954.9116</v>
      </c>
      <c r="AF17" s="61">
        <f t="shared" si="16"/>
        <v>1994.009832</v>
      </c>
      <c r="AG17" s="61">
        <f t="shared" si="16"/>
        <v>2033.890029</v>
      </c>
      <c r="AH17" s="61">
        <f t="shared" si="16"/>
        <v>2074.567829</v>
      </c>
    </row>
    <row r="18">
      <c r="A18" s="6" t="s">
        <v>43</v>
      </c>
      <c r="B18" s="60">
        <v>2596.926315789474</v>
      </c>
      <c r="C18" s="41">
        <v>0.02</v>
      </c>
      <c r="D18" s="61">
        <f t="shared" ref="D18:AH18" si="17">IF(ISNUMBER(VALUE($B18)), VALUE($B18) * (1 / (1 + $C18)) ^ (2023-D$1), "NA")</f>
        <v>1582.951671</v>
      </c>
      <c r="E18" s="61">
        <f t="shared" si="17"/>
        <v>1614.610704</v>
      </c>
      <c r="F18" s="61">
        <f t="shared" si="17"/>
        <v>1646.902918</v>
      </c>
      <c r="G18" s="61">
        <f t="shared" si="17"/>
        <v>1679.840977</v>
      </c>
      <c r="H18" s="61">
        <f t="shared" si="17"/>
        <v>1713.437796</v>
      </c>
      <c r="I18" s="61">
        <f t="shared" si="17"/>
        <v>1747.706552</v>
      </c>
      <c r="J18" s="61">
        <f t="shared" si="17"/>
        <v>1782.660683</v>
      </c>
      <c r="K18" s="61">
        <f t="shared" si="17"/>
        <v>1818.313897</v>
      </c>
      <c r="L18" s="61">
        <f t="shared" si="17"/>
        <v>1854.680175</v>
      </c>
      <c r="M18" s="61">
        <f t="shared" si="17"/>
        <v>1891.773778</v>
      </c>
      <c r="N18" s="61">
        <f t="shared" si="17"/>
        <v>1929.609254</v>
      </c>
      <c r="O18" s="61">
        <f t="shared" si="17"/>
        <v>1968.201439</v>
      </c>
      <c r="P18" s="61">
        <f t="shared" si="17"/>
        <v>2007.565468</v>
      </c>
      <c r="Q18" s="61">
        <f t="shared" si="17"/>
        <v>2047.716777</v>
      </c>
      <c r="R18" s="61">
        <f t="shared" si="17"/>
        <v>2088.671113</v>
      </c>
      <c r="S18" s="61">
        <f t="shared" si="17"/>
        <v>2130.444535</v>
      </c>
      <c r="T18" s="61">
        <f t="shared" si="17"/>
        <v>2173.053425</v>
      </c>
      <c r="U18" s="61">
        <f t="shared" si="17"/>
        <v>2216.514494</v>
      </c>
      <c r="V18" s="61">
        <f t="shared" si="17"/>
        <v>2260.844784</v>
      </c>
      <c r="W18" s="61">
        <f t="shared" si="17"/>
        <v>2306.06168</v>
      </c>
      <c r="X18" s="61">
        <f t="shared" si="17"/>
        <v>2352.182913</v>
      </c>
      <c r="Y18" s="61">
        <f t="shared" si="17"/>
        <v>2399.226571</v>
      </c>
      <c r="Z18" s="61">
        <f t="shared" si="17"/>
        <v>2447.211103</v>
      </c>
      <c r="AA18" s="61">
        <f t="shared" si="17"/>
        <v>2496.155325</v>
      </c>
      <c r="AB18" s="61">
        <f t="shared" si="17"/>
        <v>2546.078431</v>
      </c>
      <c r="AC18" s="61">
        <f t="shared" si="17"/>
        <v>2597</v>
      </c>
      <c r="AD18" s="61">
        <f t="shared" si="17"/>
        <v>2648.94</v>
      </c>
      <c r="AE18" s="61">
        <f t="shared" si="17"/>
        <v>2701.9188</v>
      </c>
      <c r="AF18" s="61">
        <f t="shared" si="17"/>
        <v>2755.957176</v>
      </c>
      <c r="AG18" s="61">
        <f t="shared" si="17"/>
        <v>2811.07632</v>
      </c>
      <c r="AH18" s="61">
        <f t="shared" si="17"/>
        <v>2867.297846</v>
      </c>
    </row>
    <row r="19">
      <c r="A19" s="19" t="s">
        <v>45</v>
      </c>
      <c r="B19" s="60">
        <v>1622.7719298245615</v>
      </c>
      <c r="C19" s="41">
        <v>0.02</v>
      </c>
      <c r="D19" s="61">
        <f t="shared" ref="D19:AH19" si="18">IF(ISNUMBER(VALUE($B19)), VALUE($B19) * (1 / (1 + $C19)) ^ (2023-D$1), "NA")</f>
        <v>989.2686029</v>
      </c>
      <c r="E19" s="61">
        <f t="shared" si="18"/>
        <v>1009.053975</v>
      </c>
      <c r="F19" s="61">
        <f t="shared" si="18"/>
        <v>1029.235054</v>
      </c>
      <c r="G19" s="61">
        <f t="shared" si="18"/>
        <v>1049.819756</v>
      </c>
      <c r="H19" s="61">
        <f t="shared" si="18"/>
        <v>1070.816151</v>
      </c>
      <c r="I19" s="61">
        <f t="shared" si="18"/>
        <v>1092.232474</v>
      </c>
      <c r="J19" s="61">
        <f t="shared" si="18"/>
        <v>1114.077123</v>
      </c>
      <c r="K19" s="61">
        <f t="shared" si="18"/>
        <v>1136.358666</v>
      </c>
      <c r="L19" s="61">
        <f t="shared" si="18"/>
        <v>1159.085839</v>
      </c>
      <c r="M19" s="61">
        <f t="shared" si="18"/>
        <v>1182.267556</v>
      </c>
      <c r="N19" s="61">
        <f t="shared" si="18"/>
        <v>1205.912907</v>
      </c>
      <c r="O19" s="61">
        <f t="shared" si="18"/>
        <v>1230.031165</v>
      </c>
      <c r="P19" s="61">
        <f t="shared" si="18"/>
        <v>1254.631788</v>
      </c>
      <c r="Q19" s="61">
        <f t="shared" si="18"/>
        <v>1279.724424</v>
      </c>
      <c r="R19" s="61">
        <f t="shared" si="18"/>
        <v>1305.318912</v>
      </c>
      <c r="S19" s="61">
        <f t="shared" si="18"/>
        <v>1331.425291</v>
      </c>
      <c r="T19" s="61">
        <f t="shared" si="18"/>
        <v>1358.053797</v>
      </c>
      <c r="U19" s="61">
        <f t="shared" si="18"/>
        <v>1385.214872</v>
      </c>
      <c r="V19" s="61">
        <f t="shared" si="18"/>
        <v>1412.91917</v>
      </c>
      <c r="W19" s="61">
        <f t="shared" si="18"/>
        <v>1441.177553</v>
      </c>
      <c r="X19" s="61">
        <f t="shared" si="18"/>
        <v>1470.001104</v>
      </c>
      <c r="Y19" s="61">
        <f t="shared" si="18"/>
        <v>1499.401126</v>
      </c>
      <c r="Z19" s="61">
        <f t="shared" si="18"/>
        <v>1529.389149</v>
      </c>
      <c r="AA19" s="61">
        <f t="shared" si="18"/>
        <v>1559.976932</v>
      </c>
      <c r="AB19" s="61">
        <f t="shared" si="18"/>
        <v>1591.176471</v>
      </c>
      <c r="AC19" s="61">
        <f t="shared" si="18"/>
        <v>1623</v>
      </c>
      <c r="AD19" s="61">
        <f t="shared" si="18"/>
        <v>1655.46</v>
      </c>
      <c r="AE19" s="61">
        <f t="shared" si="18"/>
        <v>1688.5692</v>
      </c>
      <c r="AF19" s="61">
        <f t="shared" si="18"/>
        <v>1722.340584</v>
      </c>
      <c r="AG19" s="61">
        <f t="shared" si="18"/>
        <v>1756.787396</v>
      </c>
      <c r="AH19" s="61">
        <f t="shared" si="18"/>
        <v>1791.923144</v>
      </c>
    </row>
    <row r="20">
      <c r="A20" s="22" t="s">
        <v>47</v>
      </c>
      <c r="B20" s="60">
        <v>695.0475000000001</v>
      </c>
      <c r="C20" s="41">
        <v>0.02</v>
      </c>
      <c r="D20" s="61">
        <f t="shared" ref="D20:AH20" si="19">IF(ISNUMBER(VALUE($B20)), VALUE($B20) * (1 / (1 + $C20)) ^ (2023-D$1), "NA")</f>
        <v>423.623955</v>
      </c>
      <c r="E20" s="61">
        <f t="shared" si="19"/>
        <v>432.0964341</v>
      </c>
      <c r="F20" s="61">
        <f t="shared" si="19"/>
        <v>440.7383628</v>
      </c>
      <c r="G20" s="61">
        <f t="shared" si="19"/>
        <v>449.5531301</v>
      </c>
      <c r="H20" s="61">
        <f t="shared" si="19"/>
        <v>458.5441927</v>
      </c>
      <c r="I20" s="61">
        <f t="shared" si="19"/>
        <v>467.7150765</v>
      </c>
      <c r="J20" s="61">
        <f t="shared" si="19"/>
        <v>477.069378</v>
      </c>
      <c r="K20" s="61">
        <f t="shared" si="19"/>
        <v>486.6107656</v>
      </c>
      <c r="L20" s="61">
        <f t="shared" si="19"/>
        <v>496.3429809</v>
      </c>
      <c r="M20" s="61">
        <f t="shared" si="19"/>
        <v>506.2698405</v>
      </c>
      <c r="N20" s="61">
        <f t="shared" si="19"/>
        <v>516.3952373</v>
      </c>
      <c r="O20" s="61">
        <f t="shared" si="19"/>
        <v>526.7231421</v>
      </c>
      <c r="P20" s="61">
        <f t="shared" si="19"/>
        <v>537.2576049</v>
      </c>
      <c r="Q20" s="61">
        <f t="shared" si="19"/>
        <v>548.002757</v>
      </c>
      <c r="R20" s="61">
        <f t="shared" si="19"/>
        <v>558.9628122</v>
      </c>
      <c r="S20" s="61">
        <f t="shared" si="19"/>
        <v>570.1420684</v>
      </c>
      <c r="T20" s="61">
        <f t="shared" si="19"/>
        <v>581.5449098</v>
      </c>
      <c r="U20" s="61">
        <f t="shared" si="19"/>
        <v>593.175808</v>
      </c>
      <c r="V20" s="61">
        <f t="shared" si="19"/>
        <v>605.0393241</v>
      </c>
      <c r="W20" s="61">
        <f t="shared" si="19"/>
        <v>617.1401106</v>
      </c>
      <c r="X20" s="61">
        <f t="shared" si="19"/>
        <v>629.4829128</v>
      </c>
      <c r="Y20" s="61">
        <f t="shared" si="19"/>
        <v>642.0725711</v>
      </c>
      <c r="Z20" s="61">
        <f t="shared" si="19"/>
        <v>654.9140225</v>
      </c>
      <c r="AA20" s="61">
        <f t="shared" si="19"/>
        <v>668.012303</v>
      </c>
      <c r="AB20" s="61">
        <f t="shared" si="19"/>
        <v>681.372549</v>
      </c>
      <c r="AC20" s="61">
        <f t="shared" si="19"/>
        <v>695</v>
      </c>
      <c r="AD20" s="61">
        <f t="shared" si="19"/>
        <v>708.9</v>
      </c>
      <c r="AE20" s="61">
        <f t="shared" si="19"/>
        <v>723.078</v>
      </c>
      <c r="AF20" s="61">
        <f t="shared" si="19"/>
        <v>737.53956</v>
      </c>
      <c r="AG20" s="61">
        <f t="shared" si="19"/>
        <v>752.2903512</v>
      </c>
      <c r="AH20" s="61">
        <f t="shared" si="19"/>
        <v>767.3361582</v>
      </c>
    </row>
    <row r="21">
      <c r="A21" s="21" t="s">
        <v>48</v>
      </c>
      <c r="B21" s="60">
        <v>1246.285283018868</v>
      </c>
      <c r="C21" s="41">
        <v>0.02</v>
      </c>
      <c r="D21" s="61">
        <f t="shared" ref="D21:AH21" si="20">IF(ISNUMBER(VALUE($B21)), VALUE($B21) * (1 / (1 + $C21)) ^ (2023-D$1), "NA")</f>
        <v>759.4754647</v>
      </c>
      <c r="E21" s="61">
        <f t="shared" si="20"/>
        <v>774.664974</v>
      </c>
      <c r="F21" s="61">
        <f t="shared" si="20"/>
        <v>790.1582735</v>
      </c>
      <c r="G21" s="61">
        <f t="shared" si="20"/>
        <v>805.9614389</v>
      </c>
      <c r="H21" s="61">
        <f t="shared" si="20"/>
        <v>822.0806677</v>
      </c>
      <c r="I21" s="61">
        <f t="shared" si="20"/>
        <v>838.5222811</v>
      </c>
      <c r="J21" s="61">
        <f t="shared" si="20"/>
        <v>855.2927267</v>
      </c>
      <c r="K21" s="61">
        <f t="shared" si="20"/>
        <v>872.3985812</v>
      </c>
      <c r="L21" s="61">
        <f t="shared" si="20"/>
        <v>889.8465528</v>
      </c>
      <c r="M21" s="61">
        <f t="shared" si="20"/>
        <v>907.6434839</v>
      </c>
      <c r="N21" s="61">
        <f t="shared" si="20"/>
        <v>925.7963536</v>
      </c>
      <c r="O21" s="61">
        <f t="shared" si="20"/>
        <v>944.3122806</v>
      </c>
      <c r="P21" s="61">
        <f t="shared" si="20"/>
        <v>963.1985262</v>
      </c>
      <c r="Q21" s="61">
        <f t="shared" si="20"/>
        <v>982.4624968</v>
      </c>
      <c r="R21" s="61">
        <f t="shared" si="20"/>
        <v>1002.111747</v>
      </c>
      <c r="S21" s="61">
        <f t="shared" si="20"/>
        <v>1022.153982</v>
      </c>
      <c r="T21" s="61">
        <f t="shared" si="20"/>
        <v>1042.597061</v>
      </c>
      <c r="U21" s="61">
        <f t="shared" si="20"/>
        <v>1063.449003</v>
      </c>
      <c r="V21" s="61">
        <f t="shared" si="20"/>
        <v>1084.717983</v>
      </c>
      <c r="W21" s="61">
        <f t="shared" si="20"/>
        <v>1106.412342</v>
      </c>
      <c r="X21" s="61">
        <f t="shared" si="20"/>
        <v>1128.540589</v>
      </c>
      <c r="Y21" s="61">
        <f t="shared" si="20"/>
        <v>1151.111401</v>
      </c>
      <c r="Z21" s="61">
        <f t="shared" si="20"/>
        <v>1174.133629</v>
      </c>
      <c r="AA21" s="61">
        <f t="shared" si="20"/>
        <v>1197.616301</v>
      </c>
      <c r="AB21" s="61">
        <f t="shared" si="20"/>
        <v>1221.568627</v>
      </c>
      <c r="AC21" s="61">
        <f t="shared" si="20"/>
        <v>1246</v>
      </c>
      <c r="AD21" s="61">
        <f t="shared" si="20"/>
        <v>1270.92</v>
      </c>
      <c r="AE21" s="61">
        <f t="shared" si="20"/>
        <v>1296.3384</v>
      </c>
      <c r="AF21" s="61">
        <f t="shared" si="20"/>
        <v>1322.265168</v>
      </c>
      <c r="AG21" s="61">
        <f t="shared" si="20"/>
        <v>1348.710471</v>
      </c>
      <c r="AH21" s="61">
        <f t="shared" si="20"/>
        <v>1375.684681</v>
      </c>
    </row>
    <row r="22">
      <c r="A22" s="21" t="s">
        <v>49</v>
      </c>
      <c r="B22" s="60">
        <v>2385.217638691323</v>
      </c>
      <c r="C22" s="41">
        <v>0.02</v>
      </c>
      <c r="D22" s="61">
        <f t="shared" ref="D22:AH22" si="21">IF(ISNUMBER(VALUE($B22)), VALUE($B22) * (1 / (1 + $C22)) ^ (2023-D$1), "NA")</f>
        <v>1453.731126</v>
      </c>
      <c r="E22" s="61">
        <f t="shared" si="21"/>
        <v>1482.805749</v>
      </c>
      <c r="F22" s="61">
        <f t="shared" si="21"/>
        <v>1512.461864</v>
      </c>
      <c r="G22" s="61">
        <f t="shared" si="21"/>
        <v>1542.711101</v>
      </c>
      <c r="H22" s="61">
        <f t="shared" si="21"/>
        <v>1573.565323</v>
      </c>
      <c r="I22" s="61">
        <f t="shared" si="21"/>
        <v>1605.036629</v>
      </c>
      <c r="J22" s="61">
        <f t="shared" si="21"/>
        <v>1637.137362</v>
      </c>
      <c r="K22" s="61">
        <f t="shared" si="21"/>
        <v>1669.880109</v>
      </c>
      <c r="L22" s="61">
        <f t="shared" si="21"/>
        <v>1703.277711</v>
      </c>
      <c r="M22" s="61">
        <f t="shared" si="21"/>
        <v>1737.343266</v>
      </c>
      <c r="N22" s="61">
        <f t="shared" si="21"/>
        <v>1772.090131</v>
      </c>
      <c r="O22" s="61">
        <f t="shared" si="21"/>
        <v>1807.531934</v>
      </c>
      <c r="P22" s="61">
        <f t="shared" si="21"/>
        <v>1843.682572</v>
      </c>
      <c r="Q22" s="61">
        <f t="shared" si="21"/>
        <v>1880.556224</v>
      </c>
      <c r="R22" s="61">
        <f t="shared" si="21"/>
        <v>1918.167348</v>
      </c>
      <c r="S22" s="61">
        <f t="shared" si="21"/>
        <v>1956.530695</v>
      </c>
      <c r="T22" s="61">
        <f t="shared" si="21"/>
        <v>1995.661309</v>
      </c>
      <c r="U22" s="61">
        <f t="shared" si="21"/>
        <v>2035.574535</v>
      </c>
      <c r="V22" s="61">
        <f t="shared" si="21"/>
        <v>2076.286026</v>
      </c>
      <c r="W22" s="61">
        <f t="shared" si="21"/>
        <v>2117.811747</v>
      </c>
      <c r="X22" s="61">
        <f t="shared" si="21"/>
        <v>2160.167981</v>
      </c>
      <c r="Y22" s="61">
        <f t="shared" si="21"/>
        <v>2203.371341</v>
      </c>
      <c r="Z22" s="61">
        <f t="shared" si="21"/>
        <v>2247.438768</v>
      </c>
      <c r="AA22" s="61">
        <f t="shared" si="21"/>
        <v>2292.387543</v>
      </c>
      <c r="AB22" s="61">
        <f t="shared" si="21"/>
        <v>2338.235294</v>
      </c>
      <c r="AC22" s="61">
        <f t="shared" si="21"/>
        <v>2385</v>
      </c>
      <c r="AD22" s="61">
        <f t="shared" si="21"/>
        <v>2432.7</v>
      </c>
      <c r="AE22" s="61">
        <f t="shared" si="21"/>
        <v>2481.354</v>
      </c>
      <c r="AF22" s="61">
        <f t="shared" si="21"/>
        <v>2530.98108</v>
      </c>
      <c r="AG22" s="61">
        <f t="shared" si="21"/>
        <v>2581.600702</v>
      </c>
      <c r="AH22" s="61">
        <f t="shared" si="21"/>
        <v>2633.232716</v>
      </c>
    </row>
    <row r="23">
      <c r="A23" s="6" t="s">
        <v>51</v>
      </c>
      <c r="B23" s="60">
        <v>1964.6587436332766</v>
      </c>
      <c r="C23" s="41">
        <v>0.02</v>
      </c>
      <c r="D23" s="61">
        <f t="shared" ref="D23:AH23" si="22">IF(ISNUMBER(VALUE($B23)), VALUE($B23) * (1 / (1 + $C23)) ^ (2023-D$1), "NA")</f>
        <v>1197.728161</v>
      </c>
      <c r="E23" s="61">
        <f t="shared" si="22"/>
        <v>1221.682724</v>
      </c>
      <c r="F23" s="61">
        <f t="shared" si="22"/>
        <v>1246.116378</v>
      </c>
      <c r="G23" s="61">
        <f t="shared" si="22"/>
        <v>1271.038706</v>
      </c>
      <c r="H23" s="61">
        <f t="shared" si="22"/>
        <v>1296.45948</v>
      </c>
      <c r="I23" s="61">
        <f t="shared" si="22"/>
        <v>1322.38867</v>
      </c>
      <c r="J23" s="61">
        <f t="shared" si="22"/>
        <v>1348.836443</v>
      </c>
      <c r="K23" s="61">
        <f t="shared" si="22"/>
        <v>1375.813172</v>
      </c>
      <c r="L23" s="61">
        <f t="shared" si="22"/>
        <v>1403.329435</v>
      </c>
      <c r="M23" s="61">
        <f t="shared" si="22"/>
        <v>1431.396024</v>
      </c>
      <c r="N23" s="61">
        <f t="shared" si="22"/>
        <v>1460.023944</v>
      </c>
      <c r="O23" s="61">
        <f t="shared" si="22"/>
        <v>1489.224423</v>
      </c>
      <c r="P23" s="61">
        <f t="shared" si="22"/>
        <v>1519.008912</v>
      </c>
      <c r="Q23" s="61">
        <f t="shared" si="22"/>
        <v>1549.38909</v>
      </c>
      <c r="R23" s="61">
        <f t="shared" si="22"/>
        <v>1580.376872</v>
      </c>
      <c r="S23" s="61">
        <f t="shared" si="22"/>
        <v>1611.984409</v>
      </c>
      <c r="T23" s="61">
        <f t="shared" si="22"/>
        <v>1644.224097</v>
      </c>
      <c r="U23" s="61">
        <f t="shared" si="22"/>
        <v>1677.108579</v>
      </c>
      <c r="V23" s="61">
        <f t="shared" si="22"/>
        <v>1710.650751</v>
      </c>
      <c r="W23" s="61">
        <f t="shared" si="22"/>
        <v>1744.863766</v>
      </c>
      <c r="X23" s="61">
        <f t="shared" si="22"/>
        <v>1779.761041</v>
      </c>
      <c r="Y23" s="61">
        <f t="shared" si="22"/>
        <v>1815.356262</v>
      </c>
      <c r="Z23" s="61">
        <f t="shared" si="22"/>
        <v>1851.663387</v>
      </c>
      <c r="AA23" s="61">
        <f t="shared" si="22"/>
        <v>1888.696655</v>
      </c>
      <c r="AB23" s="61">
        <f t="shared" si="22"/>
        <v>1926.470588</v>
      </c>
      <c r="AC23" s="61">
        <f t="shared" si="22"/>
        <v>1965</v>
      </c>
      <c r="AD23" s="61">
        <f t="shared" si="22"/>
        <v>2004.3</v>
      </c>
      <c r="AE23" s="61">
        <f t="shared" si="22"/>
        <v>2044.386</v>
      </c>
      <c r="AF23" s="61">
        <f t="shared" si="22"/>
        <v>2085.27372</v>
      </c>
      <c r="AG23" s="61">
        <f t="shared" si="22"/>
        <v>2126.979194</v>
      </c>
      <c r="AH23" s="61">
        <f t="shared" si="22"/>
        <v>2169.518778</v>
      </c>
    </row>
    <row r="24">
      <c r="A24" s="21" t="s">
        <v>53</v>
      </c>
      <c r="B24" s="60">
        <v>3516.7504972375696</v>
      </c>
      <c r="C24" s="41">
        <v>0.02</v>
      </c>
      <c r="D24" s="61">
        <f t="shared" ref="D24:AH24" si="23">IF(ISNUMBER(VALUE($B24)), VALUE($B24) * (1 / (1 + $C24)) ^ (2023-D$1), "NA")</f>
        <v>2143.720072</v>
      </c>
      <c r="E24" s="61">
        <f t="shared" si="23"/>
        <v>2186.594473</v>
      </c>
      <c r="F24" s="61">
        <f t="shared" si="23"/>
        <v>2230.326363</v>
      </c>
      <c r="G24" s="61">
        <f t="shared" si="23"/>
        <v>2274.93289</v>
      </c>
      <c r="H24" s="61">
        <f t="shared" si="23"/>
        <v>2320.431548</v>
      </c>
      <c r="I24" s="61">
        <f t="shared" si="23"/>
        <v>2366.840179</v>
      </c>
      <c r="J24" s="61">
        <f t="shared" si="23"/>
        <v>2414.176982</v>
      </c>
      <c r="K24" s="61">
        <f t="shared" si="23"/>
        <v>2462.460522</v>
      </c>
      <c r="L24" s="61">
        <f t="shared" si="23"/>
        <v>2511.709732</v>
      </c>
      <c r="M24" s="61">
        <f t="shared" si="23"/>
        <v>2561.943927</v>
      </c>
      <c r="N24" s="61">
        <f t="shared" si="23"/>
        <v>2613.182805</v>
      </c>
      <c r="O24" s="61">
        <f t="shared" si="23"/>
        <v>2665.446461</v>
      </c>
      <c r="P24" s="61">
        <f t="shared" si="23"/>
        <v>2718.755391</v>
      </c>
      <c r="Q24" s="61">
        <f t="shared" si="23"/>
        <v>2773.130499</v>
      </c>
      <c r="R24" s="61">
        <f t="shared" si="23"/>
        <v>2828.593108</v>
      </c>
      <c r="S24" s="61">
        <f t="shared" si="23"/>
        <v>2885.164971</v>
      </c>
      <c r="T24" s="61">
        <f t="shared" si="23"/>
        <v>2942.86827</v>
      </c>
      <c r="U24" s="61">
        <f t="shared" si="23"/>
        <v>3001.725635</v>
      </c>
      <c r="V24" s="61">
        <f t="shared" si="23"/>
        <v>3061.760148</v>
      </c>
      <c r="W24" s="61">
        <f t="shared" si="23"/>
        <v>3122.995351</v>
      </c>
      <c r="X24" s="61">
        <f t="shared" si="23"/>
        <v>3185.455258</v>
      </c>
      <c r="Y24" s="61">
        <f t="shared" si="23"/>
        <v>3249.164363</v>
      </c>
      <c r="Z24" s="61">
        <f t="shared" si="23"/>
        <v>3314.147651</v>
      </c>
      <c r="AA24" s="61">
        <f t="shared" si="23"/>
        <v>3380.430604</v>
      </c>
      <c r="AB24" s="61">
        <f t="shared" si="23"/>
        <v>3448.039216</v>
      </c>
      <c r="AC24" s="61">
        <f t="shared" si="23"/>
        <v>3517</v>
      </c>
      <c r="AD24" s="61">
        <f t="shared" si="23"/>
        <v>3587.34</v>
      </c>
      <c r="AE24" s="61">
        <f t="shared" si="23"/>
        <v>3659.0868</v>
      </c>
      <c r="AF24" s="61">
        <f t="shared" si="23"/>
        <v>3732.268536</v>
      </c>
      <c r="AG24" s="61">
        <f t="shared" si="23"/>
        <v>3806.913907</v>
      </c>
      <c r="AH24" s="61">
        <f t="shared" si="23"/>
        <v>3883.052185</v>
      </c>
    </row>
    <row r="25">
      <c r="A25" s="6" t="s">
        <v>54</v>
      </c>
      <c r="B25" s="60">
        <v>2852.8392094861665</v>
      </c>
      <c r="C25" s="41">
        <v>0.02</v>
      </c>
      <c r="D25" s="61">
        <f t="shared" ref="D25:AH25" si="24">IF(ISNUMBER(VALUE($B25)), VALUE($B25) * (1 / (1 + $C25)) ^ (2023-D$1), "NA")</f>
        <v>1738.991574</v>
      </c>
      <c r="E25" s="61">
        <f t="shared" si="24"/>
        <v>1773.771405</v>
      </c>
      <c r="F25" s="61">
        <f t="shared" si="24"/>
        <v>1809.246833</v>
      </c>
      <c r="G25" s="61">
        <f t="shared" si="24"/>
        <v>1845.43177</v>
      </c>
      <c r="H25" s="61">
        <f t="shared" si="24"/>
        <v>1882.340405</v>
      </c>
      <c r="I25" s="61">
        <f t="shared" si="24"/>
        <v>1919.987213</v>
      </c>
      <c r="J25" s="61">
        <f t="shared" si="24"/>
        <v>1958.386958</v>
      </c>
      <c r="K25" s="61">
        <f t="shared" si="24"/>
        <v>1997.554697</v>
      </c>
      <c r="L25" s="61">
        <f t="shared" si="24"/>
        <v>2037.505791</v>
      </c>
      <c r="M25" s="61">
        <f t="shared" si="24"/>
        <v>2078.255907</v>
      </c>
      <c r="N25" s="61">
        <f t="shared" si="24"/>
        <v>2119.821025</v>
      </c>
      <c r="O25" s="61">
        <f t="shared" si="24"/>
        <v>2162.217445</v>
      </c>
      <c r="P25" s="61">
        <f t="shared" si="24"/>
        <v>2205.461794</v>
      </c>
      <c r="Q25" s="61">
        <f t="shared" si="24"/>
        <v>2249.57103</v>
      </c>
      <c r="R25" s="61">
        <f t="shared" si="24"/>
        <v>2294.562451</v>
      </c>
      <c r="S25" s="61">
        <f t="shared" si="24"/>
        <v>2340.4537</v>
      </c>
      <c r="T25" s="61">
        <f t="shared" si="24"/>
        <v>2387.262774</v>
      </c>
      <c r="U25" s="61">
        <f t="shared" si="24"/>
        <v>2435.008029</v>
      </c>
      <c r="V25" s="61">
        <f t="shared" si="24"/>
        <v>2483.70819</v>
      </c>
      <c r="W25" s="61">
        <f t="shared" si="24"/>
        <v>2533.382353</v>
      </c>
      <c r="X25" s="61">
        <f t="shared" si="24"/>
        <v>2584.05</v>
      </c>
      <c r="Y25" s="61">
        <f t="shared" si="24"/>
        <v>2635.731</v>
      </c>
      <c r="Z25" s="61">
        <f t="shared" si="24"/>
        <v>2688.44562</v>
      </c>
      <c r="AA25" s="61">
        <f t="shared" si="24"/>
        <v>2742.214533</v>
      </c>
      <c r="AB25" s="61">
        <f t="shared" si="24"/>
        <v>2797.058824</v>
      </c>
      <c r="AC25" s="61">
        <f t="shared" si="24"/>
        <v>2853</v>
      </c>
      <c r="AD25" s="61">
        <f t="shared" si="24"/>
        <v>2910.06</v>
      </c>
      <c r="AE25" s="61">
        <f t="shared" si="24"/>
        <v>2968.2612</v>
      </c>
      <c r="AF25" s="61">
        <f t="shared" si="24"/>
        <v>3027.626424</v>
      </c>
      <c r="AG25" s="61">
        <f t="shared" si="24"/>
        <v>3088.178952</v>
      </c>
      <c r="AH25" s="61">
        <f t="shared" si="24"/>
        <v>3149.942532</v>
      </c>
    </row>
    <row r="26">
      <c r="A26" s="25" t="s">
        <v>56</v>
      </c>
      <c r="B26" s="62">
        <v>2381.9359271665385</v>
      </c>
      <c r="C26" s="46">
        <v>0.02</v>
      </c>
      <c r="D26" s="63">
        <f t="shared" ref="D26:AH26" si="25">IF(ISNUMBER(VALUE($B26)), VALUE($B26) * (1 / (1 + $C26)) ^ (2023-D$1), "NA")</f>
        <v>1451.902534</v>
      </c>
      <c r="E26" s="63">
        <f t="shared" si="25"/>
        <v>1480.940584</v>
      </c>
      <c r="F26" s="63">
        <f t="shared" si="25"/>
        <v>1510.559396</v>
      </c>
      <c r="G26" s="63">
        <f t="shared" si="25"/>
        <v>1540.770584</v>
      </c>
      <c r="H26" s="63">
        <f t="shared" si="25"/>
        <v>1571.585996</v>
      </c>
      <c r="I26" s="63">
        <f t="shared" si="25"/>
        <v>1603.017715</v>
      </c>
      <c r="J26" s="63">
        <f t="shared" si="25"/>
        <v>1635.07807</v>
      </c>
      <c r="K26" s="63">
        <f t="shared" si="25"/>
        <v>1667.779631</v>
      </c>
      <c r="L26" s="63">
        <f t="shared" si="25"/>
        <v>1701.135224</v>
      </c>
      <c r="M26" s="63">
        <f t="shared" si="25"/>
        <v>1735.157928</v>
      </c>
      <c r="N26" s="63">
        <f t="shared" si="25"/>
        <v>1769.861087</v>
      </c>
      <c r="O26" s="63">
        <f t="shared" si="25"/>
        <v>1805.258309</v>
      </c>
      <c r="P26" s="63">
        <f t="shared" si="25"/>
        <v>1841.363475</v>
      </c>
      <c r="Q26" s="63">
        <f t="shared" si="25"/>
        <v>1878.190744</v>
      </c>
      <c r="R26" s="63">
        <f t="shared" si="25"/>
        <v>1915.754559</v>
      </c>
      <c r="S26" s="63">
        <f t="shared" si="25"/>
        <v>1954.06965</v>
      </c>
      <c r="T26" s="63">
        <f t="shared" si="25"/>
        <v>1993.151043</v>
      </c>
      <c r="U26" s="63">
        <f t="shared" si="25"/>
        <v>2033.014064</v>
      </c>
      <c r="V26" s="63">
        <f t="shared" si="25"/>
        <v>2073.674345</v>
      </c>
      <c r="W26" s="63">
        <f t="shared" si="25"/>
        <v>2115.147832</v>
      </c>
      <c r="X26" s="63">
        <f t="shared" si="25"/>
        <v>2157.450789</v>
      </c>
      <c r="Y26" s="63">
        <f t="shared" si="25"/>
        <v>2200.599805</v>
      </c>
      <c r="Z26" s="63">
        <f t="shared" si="25"/>
        <v>2244.611801</v>
      </c>
      <c r="AA26" s="63">
        <f t="shared" si="25"/>
        <v>2289.504037</v>
      </c>
      <c r="AB26" s="63">
        <f t="shared" si="25"/>
        <v>2335.294118</v>
      </c>
      <c r="AC26" s="63">
        <f t="shared" si="25"/>
        <v>2382</v>
      </c>
      <c r="AD26" s="63">
        <f t="shared" si="25"/>
        <v>2429.64</v>
      </c>
      <c r="AE26" s="63">
        <f t="shared" si="25"/>
        <v>2478.2328</v>
      </c>
      <c r="AF26" s="63">
        <f t="shared" si="25"/>
        <v>2527.797456</v>
      </c>
      <c r="AG26" s="63">
        <f t="shared" si="25"/>
        <v>2578.353405</v>
      </c>
      <c r="AH26" s="63">
        <f t="shared" si="25"/>
        <v>2629.920473</v>
      </c>
      <c r="AI26" s="65"/>
    </row>
    <row r="27">
      <c r="A27" s="5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</row>
    <row r="28">
      <c r="A28" s="5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</row>
    <row r="29">
      <c r="A29" s="32" t="s">
        <v>57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</row>
    <row r="30">
      <c r="A30" s="22" t="s">
        <v>58</v>
      </c>
      <c r="B30" s="60">
        <v>1594.824</v>
      </c>
      <c r="C30" s="41">
        <v>0.02</v>
      </c>
      <c r="D30" s="61">
        <f t="shared" ref="D30:AH30" si="26">IF(ISNUMBER(VALUE($B30)), VALUE($B30) * (1 / (1 + $C30)) ^ (2023-D$1), "NA")</f>
        <v>972.2017385</v>
      </c>
      <c r="E30" s="61">
        <f t="shared" si="26"/>
        <v>991.6457733</v>
      </c>
      <c r="F30" s="61">
        <f t="shared" si="26"/>
        <v>1011.478689</v>
      </c>
      <c r="G30" s="61">
        <f t="shared" si="26"/>
        <v>1031.708263</v>
      </c>
      <c r="H30" s="61">
        <f t="shared" si="26"/>
        <v>1052.342428</v>
      </c>
      <c r="I30" s="61">
        <f t="shared" si="26"/>
        <v>1073.389276</v>
      </c>
      <c r="J30" s="61">
        <f t="shared" si="26"/>
        <v>1094.857062</v>
      </c>
      <c r="K30" s="61">
        <f t="shared" si="26"/>
        <v>1116.754203</v>
      </c>
      <c r="L30" s="61">
        <f t="shared" si="26"/>
        <v>1139.089287</v>
      </c>
      <c r="M30" s="61">
        <f t="shared" si="26"/>
        <v>1161.871073</v>
      </c>
      <c r="N30" s="61">
        <f t="shared" si="26"/>
        <v>1185.108494</v>
      </c>
      <c r="O30" s="61">
        <f t="shared" si="26"/>
        <v>1208.810664</v>
      </c>
      <c r="P30" s="61">
        <f t="shared" si="26"/>
        <v>1232.986878</v>
      </c>
      <c r="Q30" s="61">
        <f t="shared" si="26"/>
        <v>1257.646615</v>
      </c>
      <c r="R30" s="61">
        <f t="shared" si="26"/>
        <v>1282.799547</v>
      </c>
      <c r="S30" s="61">
        <f t="shared" si="26"/>
        <v>1308.455538</v>
      </c>
      <c r="T30" s="61">
        <f t="shared" si="26"/>
        <v>1334.624649</v>
      </c>
      <c r="U30" s="61">
        <f t="shared" si="26"/>
        <v>1361.317142</v>
      </c>
      <c r="V30" s="61">
        <f t="shared" si="26"/>
        <v>1388.543485</v>
      </c>
      <c r="W30" s="61">
        <f t="shared" si="26"/>
        <v>1416.314355</v>
      </c>
      <c r="X30" s="61">
        <f t="shared" si="26"/>
        <v>1444.640642</v>
      </c>
      <c r="Y30" s="61">
        <f t="shared" si="26"/>
        <v>1473.533455</v>
      </c>
      <c r="Z30" s="61">
        <f t="shared" si="26"/>
        <v>1503.004124</v>
      </c>
      <c r="AA30" s="61">
        <f t="shared" si="26"/>
        <v>1533.064206</v>
      </c>
      <c r="AB30" s="61">
        <f t="shared" si="26"/>
        <v>1563.72549</v>
      </c>
      <c r="AC30" s="61">
        <f t="shared" si="26"/>
        <v>1595</v>
      </c>
      <c r="AD30" s="61">
        <f t="shared" si="26"/>
        <v>1626.9</v>
      </c>
      <c r="AE30" s="61">
        <f t="shared" si="26"/>
        <v>1659.438</v>
      </c>
      <c r="AF30" s="61">
        <f t="shared" si="26"/>
        <v>1692.62676</v>
      </c>
      <c r="AG30" s="61">
        <f t="shared" si="26"/>
        <v>1726.479295</v>
      </c>
      <c r="AH30" s="61">
        <f t="shared" si="26"/>
        <v>1761.008881</v>
      </c>
    </row>
    <row r="31">
      <c r="A31" s="6" t="s">
        <v>61</v>
      </c>
      <c r="B31" s="60">
        <v>5144.844444444445</v>
      </c>
      <c r="C31" s="41">
        <v>0.02</v>
      </c>
      <c r="D31" s="61">
        <f t="shared" ref="D31:AH31" si="27">IF(ISNUMBER(VALUE($B31)), VALUE($B31) * (1 / (1 + $C31)) ^ (2023-D$1), "NA")</f>
        <v>3136.036329</v>
      </c>
      <c r="E31" s="61">
        <f t="shared" si="27"/>
        <v>3198.757055</v>
      </c>
      <c r="F31" s="61">
        <f t="shared" si="27"/>
        <v>3262.732197</v>
      </c>
      <c r="G31" s="61">
        <f t="shared" si="27"/>
        <v>3327.98684</v>
      </c>
      <c r="H31" s="61">
        <f t="shared" si="27"/>
        <v>3394.546577</v>
      </c>
      <c r="I31" s="61">
        <f t="shared" si="27"/>
        <v>3462.437509</v>
      </c>
      <c r="J31" s="61">
        <f t="shared" si="27"/>
        <v>3531.686259</v>
      </c>
      <c r="K31" s="61">
        <f t="shared" si="27"/>
        <v>3602.319984</v>
      </c>
      <c r="L31" s="61">
        <f t="shared" si="27"/>
        <v>3674.366384</v>
      </c>
      <c r="M31" s="61">
        <f t="shared" si="27"/>
        <v>3747.853712</v>
      </c>
      <c r="N31" s="61">
        <f t="shared" si="27"/>
        <v>3822.810786</v>
      </c>
      <c r="O31" s="61">
        <f t="shared" si="27"/>
        <v>3899.267002</v>
      </c>
      <c r="P31" s="61">
        <f t="shared" si="27"/>
        <v>3977.252342</v>
      </c>
      <c r="Q31" s="61">
        <f t="shared" si="27"/>
        <v>4056.797388</v>
      </c>
      <c r="R31" s="61">
        <f t="shared" si="27"/>
        <v>4137.933336</v>
      </c>
      <c r="S31" s="61">
        <f t="shared" si="27"/>
        <v>4220.692003</v>
      </c>
      <c r="T31" s="61">
        <f t="shared" si="27"/>
        <v>4305.105843</v>
      </c>
      <c r="U31" s="61">
        <f t="shared" si="27"/>
        <v>4391.20796</v>
      </c>
      <c r="V31" s="61">
        <f t="shared" si="27"/>
        <v>4479.032119</v>
      </c>
      <c r="W31" s="61">
        <f t="shared" si="27"/>
        <v>4568.612761</v>
      </c>
      <c r="X31" s="61">
        <f t="shared" si="27"/>
        <v>4659.985017</v>
      </c>
      <c r="Y31" s="61">
        <f t="shared" si="27"/>
        <v>4753.184717</v>
      </c>
      <c r="Z31" s="61">
        <f t="shared" si="27"/>
        <v>4848.248411</v>
      </c>
      <c r="AA31" s="61">
        <f t="shared" si="27"/>
        <v>4945.213379</v>
      </c>
      <c r="AB31" s="61">
        <f t="shared" si="27"/>
        <v>5044.117647</v>
      </c>
      <c r="AC31" s="61">
        <f t="shared" si="27"/>
        <v>5145</v>
      </c>
      <c r="AD31" s="61">
        <f t="shared" si="27"/>
        <v>5247.9</v>
      </c>
      <c r="AE31" s="61">
        <f t="shared" si="27"/>
        <v>5352.858</v>
      </c>
      <c r="AF31" s="61">
        <f t="shared" si="27"/>
        <v>5459.91516</v>
      </c>
      <c r="AG31" s="61">
        <f t="shared" si="27"/>
        <v>5569.113463</v>
      </c>
      <c r="AH31" s="61">
        <f t="shared" si="27"/>
        <v>5680.495732</v>
      </c>
    </row>
    <row r="32">
      <c r="A32" s="25" t="s">
        <v>63</v>
      </c>
      <c r="B32" s="62">
        <v>2839.636363636364</v>
      </c>
      <c r="C32" s="46">
        <v>0.02</v>
      </c>
      <c r="D32" s="63">
        <f t="shared" ref="D32:AH32" si="28">IF(ISNUMBER(VALUE($B32)), VALUE($B32) * (1 / (1 + $C32)) ^ (2023-D$1), "NA")</f>
        <v>1731.067672</v>
      </c>
      <c r="E32" s="63">
        <f t="shared" si="28"/>
        <v>1765.689026</v>
      </c>
      <c r="F32" s="63">
        <f t="shared" si="28"/>
        <v>1801.002806</v>
      </c>
      <c r="G32" s="63">
        <f t="shared" si="28"/>
        <v>1837.022862</v>
      </c>
      <c r="H32" s="63">
        <f t="shared" si="28"/>
        <v>1873.76332</v>
      </c>
      <c r="I32" s="63">
        <f t="shared" si="28"/>
        <v>1911.238586</v>
      </c>
      <c r="J32" s="63">
        <f t="shared" si="28"/>
        <v>1949.463358</v>
      </c>
      <c r="K32" s="63">
        <f t="shared" si="28"/>
        <v>1988.452625</v>
      </c>
      <c r="L32" s="63">
        <f t="shared" si="28"/>
        <v>2028.221677</v>
      </c>
      <c r="M32" s="63">
        <f t="shared" si="28"/>
        <v>2068.786111</v>
      </c>
      <c r="N32" s="63">
        <f t="shared" si="28"/>
        <v>2110.161833</v>
      </c>
      <c r="O32" s="63">
        <f t="shared" si="28"/>
        <v>2152.36507</v>
      </c>
      <c r="P32" s="63">
        <f t="shared" si="28"/>
        <v>2195.412371</v>
      </c>
      <c r="Q32" s="63">
        <f t="shared" si="28"/>
        <v>2239.320619</v>
      </c>
      <c r="R32" s="63">
        <f t="shared" si="28"/>
        <v>2284.107031</v>
      </c>
      <c r="S32" s="63">
        <f t="shared" si="28"/>
        <v>2329.789172</v>
      </c>
      <c r="T32" s="63">
        <f t="shared" si="28"/>
        <v>2376.384955</v>
      </c>
      <c r="U32" s="63">
        <f t="shared" si="28"/>
        <v>2423.912654</v>
      </c>
      <c r="V32" s="63">
        <f t="shared" si="28"/>
        <v>2472.390907</v>
      </c>
      <c r="W32" s="63">
        <f t="shared" si="28"/>
        <v>2521.838725</v>
      </c>
      <c r="X32" s="63">
        <f t="shared" si="28"/>
        <v>2572.2755</v>
      </c>
      <c r="Y32" s="63">
        <f t="shared" si="28"/>
        <v>2623.72101</v>
      </c>
      <c r="Z32" s="63">
        <f t="shared" si="28"/>
        <v>2676.19543</v>
      </c>
      <c r="AA32" s="63">
        <f t="shared" si="28"/>
        <v>2729.719339</v>
      </c>
      <c r="AB32" s="63">
        <f t="shared" si="28"/>
        <v>2784.313725</v>
      </c>
      <c r="AC32" s="63">
        <f t="shared" si="28"/>
        <v>2840</v>
      </c>
      <c r="AD32" s="63">
        <f t="shared" si="28"/>
        <v>2896.8</v>
      </c>
      <c r="AE32" s="63">
        <f t="shared" si="28"/>
        <v>2954.736</v>
      </c>
      <c r="AF32" s="63">
        <f t="shared" si="28"/>
        <v>3013.83072</v>
      </c>
      <c r="AG32" s="63">
        <f t="shared" si="28"/>
        <v>3074.107334</v>
      </c>
      <c r="AH32" s="63">
        <f t="shared" si="28"/>
        <v>3135.589481</v>
      </c>
      <c r="AI32" s="65"/>
    </row>
    <row r="33">
      <c r="A33" s="5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</row>
    <row r="34">
      <c r="A34" s="32" t="s">
        <v>64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</row>
    <row r="35">
      <c r="A35" s="19" t="s">
        <v>65</v>
      </c>
      <c r="B35" s="60">
        <v>1701.9240000000002</v>
      </c>
      <c r="C35" s="41">
        <v>0.02</v>
      </c>
      <c r="D35" s="61">
        <f t="shared" ref="D35:AH35" si="29">IF(ISNUMBER(VALUE($B35)), VALUE($B35) * (1 / (1 + $C35)) ^ (2023-D$1), "NA")</f>
        <v>1037.421542</v>
      </c>
      <c r="E35" s="61">
        <f t="shared" si="29"/>
        <v>1058.169972</v>
      </c>
      <c r="F35" s="61">
        <f t="shared" si="29"/>
        <v>1079.333372</v>
      </c>
      <c r="G35" s="61">
        <f t="shared" si="29"/>
        <v>1100.920039</v>
      </c>
      <c r="H35" s="61">
        <f t="shared" si="29"/>
        <v>1122.93844</v>
      </c>
      <c r="I35" s="61">
        <f t="shared" si="29"/>
        <v>1145.397209</v>
      </c>
      <c r="J35" s="61">
        <f t="shared" si="29"/>
        <v>1168.305153</v>
      </c>
      <c r="K35" s="61">
        <f t="shared" si="29"/>
        <v>1191.671256</v>
      </c>
      <c r="L35" s="61">
        <f t="shared" si="29"/>
        <v>1215.504681</v>
      </c>
      <c r="M35" s="61">
        <f t="shared" si="29"/>
        <v>1239.814775</v>
      </c>
      <c r="N35" s="61">
        <f t="shared" si="29"/>
        <v>1264.61107</v>
      </c>
      <c r="O35" s="61">
        <f t="shared" si="29"/>
        <v>1289.903292</v>
      </c>
      <c r="P35" s="61">
        <f t="shared" si="29"/>
        <v>1315.701358</v>
      </c>
      <c r="Q35" s="61">
        <f t="shared" si="29"/>
        <v>1342.015385</v>
      </c>
      <c r="R35" s="61">
        <f t="shared" si="29"/>
        <v>1368.855693</v>
      </c>
      <c r="S35" s="61">
        <f t="shared" si="29"/>
        <v>1396.232806</v>
      </c>
      <c r="T35" s="61">
        <f t="shared" si="29"/>
        <v>1424.157463</v>
      </c>
      <c r="U35" s="61">
        <f t="shared" si="29"/>
        <v>1452.640612</v>
      </c>
      <c r="V35" s="61">
        <f t="shared" si="29"/>
        <v>1481.693424</v>
      </c>
      <c r="W35" s="61">
        <f t="shared" si="29"/>
        <v>1511.327292</v>
      </c>
      <c r="X35" s="61">
        <f t="shared" si="29"/>
        <v>1541.553838</v>
      </c>
      <c r="Y35" s="61">
        <f t="shared" si="29"/>
        <v>1572.384915</v>
      </c>
      <c r="Z35" s="61">
        <f t="shared" si="29"/>
        <v>1603.832613</v>
      </c>
      <c r="AA35" s="61">
        <f t="shared" si="29"/>
        <v>1635.909266</v>
      </c>
      <c r="AB35" s="61">
        <f t="shared" si="29"/>
        <v>1668.627451</v>
      </c>
      <c r="AC35" s="61">
        <f t="shared" si="29"/>
        <v>1702</v>
      </c>
      <c r="AD35" s="61">
        <f t="shared" si="29"/>
        <v>1736.04</v>
      </c>
      <c r="AE35" s="61">
        <f t="shared" si="29"/>
        <v>1770.7608</v>
      </c>
      <c r="AF35" s="61">
        <f t="shared" si="29"/>
        <v>1806.176016</v>
      </c>
      <c r="AG35" s="61">
        <f t="shared" si="29"/>
        <v>1842.299536</v>
      </c>
      <c r="AH35" s="61">
        <f t="shared" si="29"/>
        <v>1879.145527</v>
      </c>
    </row>
    <row r="36">
      <c r="A36" s="19" t="s">
        <v>68</v>
      </c>
      <c r="B36" s="60">
        <v>1150.4410256410258</v>
      </c>
      <c r="C36" s="41">
        <v>0.02</v>
      </c>
      <c r="D36" s="61">
        <f t="shared" ref="D36:AH36" si="30">IF(ISNUMBER(VALUE($B36)), VALUE($B36) * (1 / (1 + $C36)) ^ (2023-D$1), "NA")</f>
        <v>700.9605011</v>
      </c>
      <c r="E36" s="61">
        <f t="shared" si="30"/>
        <v>714.9797111</v>
      </c>
      <c r="F36" s="61">
        <f t="shared" si="30"/>
        <v>729.2793054</v>
      </c>
      <c r="G36" s="61">
        <f t="shared" si="30"/>
        <v>743.8648915</v>
      </c>
      <c r="H36" s="61">
        <f t="shared" si="30"/>
        <v>758.7421893</v>
      </c>
      <c r="I36" s="61">
        <f t="shared" si="30"/>
        <v>773.9170331</v>
      </c>
      <c r="J36" s="61">
        <f t="shared" si="30"/>
        <v>789.3953737</v>
      </c>
      <c r="K36" s="61">
        <f t="shared" si="30"/>
        <v>805.1832812</v>
      </c>
      <c r="L36" s="61">
        <f t="shared" si="30"/>
        <v>821.2869468</v>
      </c>
      <c r="M36" s="61">
        <f t="shared" si="30"/>
        <v>837.7126858</v>
      </c>
      <c r="N36" s="61">
        <f t="shared" si="30"/>
        <v>854.4669395</v>
      </c>
      <c r="O36" s="61">
        <f t="shared" si="30"/>
        <v>871.5562783</v>
      </c>
      <c r="P36" s="61">
        <f t="shared" si="30"/>
        <v>888.9874038</v>
      </c>
      <c r="Q36" s="61">
        <f t="shared" si="30"/>
        <v>906.7671519</v>
      </c>
      <c r="R36" s="61">
        <f t="shared" si="30"/>
        <v>924.902495</v>
      </c>
      <c r="S36" s="61">
        <f t="shared" si="30"/>
        <v>943.4005449</v>
      </c>
      <c r="T36" s="61">
        <f t="shared" si="30"/>
        <v>962.2685558</v>
      </c>
      <c r="U36" s="61">
        <f t="shared" si="30"/>
        <v>981.5139269</v>
      </c>
      <c r="V36" s="61">
        <f t="shared" si="30"/>
        <v>1001.144205</v>
      </c>
      <c r="W36" s="61">
        <f t="shared" si="30"/>
        <v>1021.16709</v>
      </c>
      <c r="X36" s="61">
        <f t="shared" si="30"/>
        <v>1041.590431</v>
      </c>
      <c r="Y36" s="61">
        <f t="shared" si="30"/>
        <v>1062.42224</v>
      </c>
      <c r="Z36" s="61">
        <f t="shared" si="30"/>
        <v>1083.670685</v>
      </c>
      <c r="AA36" s="61">
        <f t="shared" si="30"/>
        <v>1105.344098</v>
      </c>
      <c r="AB36" s="61">
        <f t="shared" si="30"/>
        <v>1127.45098</v>
      </c>
      <c r="AC36" s="61">
        <f t="shared" si="30"/>
        <v>1150</v>
      </c>
      <c r="AD36" s="61">
        <f t="shared" si="30"/>
        <v>1173</v>
      </c>
      <c r="AE36" s="61">
        <f t="shared" si="30"/>
        <v>1196.46</v>
      </c>
      <c r="AF36" s="61">
        <f t="shared" si="30"/>
        <v>1220.3892</v>
      </c>
      <c r="AG36" s="61">
        <f t="shared" si="30"/>
        <v>1244.796984</v>
      </c>
      <c r="AH36" s="61">
        <f t="shared" si="30"/>
        <v>1269.692924</v>
      </c>
    </row>
    <row r="37">
      <c r="A37" s="19" t="s">
        <v>69</v>
      </c>
      <c r="B37" s="60">
        <v>257.9808</v>
      </c>
      <c r="C37" s="41">
        <v>0.02</v>
      </c>
      <c r="D37" s="61">
        <f t="shared" ref="D37:AH37" si="31">IF(ISNUMBER(VALUE($B37)), VALUE($B37) * (1 / (1 + $C37)) ^ (2023-D$1), "NA")</f>
        <v>157.2589646</v>
      </c>
      <c r="E37" s="61">
        <f t="shared" si="31"/>
        <v>160.4041439</v>
      </c>
      <c r="F37" s="61">
        <f t="shared" si="31"/>
        <v>163.6122268</v>
      </c>
      <c r="G37" s="61">
        <f t="shared" si="31"/>
        <v>166.8844713</v>
      </c>
      <c r="H37" s="61">
        <f t="shared" si="31"/>
        <v>170.2221607</v>
      </c>
      <c r="I37" s="61">
        <f t="shared" si="31"/>
        <v>173.6266039</v>
      </c>
      <c r="J37" s="61">
        <f t="shared" si="31"/>
        <v>177.099136</v>
      </c>
      <c r="K37" s="61">
        <f t="shared" si="31"/>
        <v>180.6411187</v>
      </c>
      <c r="L37" s="61">
        <f t="shared" si="31"/>
        <v>184.2539411</v>
      </c>
      <c r="M37" s="61">
        <f t="shared" si="31"/>
        <v>187.9390199</v>
      </c>
      <c r="N37" s="61">
        <f t="shared" si="31"/>
        <v>191.6978003</v>
      </c>
      <c r="O37" s="61">
        <f t="shared" si="31"/>
        <v>195.5317563</v>
      </c>
      <c r="P37" s="61">
        <f t="shared" si="31"/>
        <v>199.4423915</v>
      </c>
      <c r="Q37" s="61">
        <f t="shared" si="31"/>
        <v>203.4312393</v>
      </c>
      <c r="R37" s="61">
        <f t="shared" si="31"/>
        <v>207.4998641</v>
      </c>
      <c r="S37" s="61">
        <f t="shared" si="31"/>
        <v>211.6498614</v>
      </c>
      <c r="T37" s="61">
        <f t="shared" si="31"/>
        <v>215.8828586</v>
      </c>
      <c r="U37" s="61">
        <f t="shared" si="31"/>
        <v>220.2005158</v>
      </c>
      <c r="V37" s="61">
        <f t="shared" si="31"/>
        <v>224.6045261</v>
      </c>
      <c r="W37" s="61">
        <f t="shared" si="31"/>
        <v>229.0966166</v>
      </c>
      <c r="X37" s="61">
        <f t="shared" si="31"/>
        <v>233.6785489</v>
      </c>
      <c r="Y37" s="61">
        <f t="shared" si="31"/>
        <v>238.3521199</v>
      </c>
      <c r="Z37" s="61">
        <f t="shared" si="31"/>
        <v>243.1191623</v>
      </c>
      <c r="AA37" s="61">
        <f t="shared" si="31"/>
        <v>247.9815456</v>
      </c>
      <c r="AB37" s="61">
        <f t="shared" si="31"/>
        <v>252.9411765</v>
      </c>
      <c r="AC37" s="61">
        <f t="shared" si="31"/>
        <v>258</v>
      </c>
      <c r="AD37" s="61">
        <f t="shared" si="31"/>
        <v>263.16</v>
      </c>
      <c r="AE37" s="61">
        <f t="shared" si="31"/>
        <v>268.4232</v>
      </c>
      <c r="AF37" s="61">
        <f t="shared" si="31"/>
        <v>273.791664</v>
      </c>
      <c r="AG37" s="61">
        <f t="shared" si="31"/>
        <v>279.2674973</v>
      </c>
      <c r="AH37" s="61">
        <f t="shared" si="31"/>
        <v>284.8528472</v>
      </c>
    </row>
    <row r="38">
      <c r="A38" s="6" t="s">
        <v>71</v>
      </c>
      <c r="B38" s="60">
        <v>1640.5963636363635</v>
      </c>
      <c r="C38" s="41">
        <v>0.02</v>
      </c>
      <c r="D38" s="61">
        <f t="shared" ref="D38:AH38" si="32">IF(ISNUMBER(VALUE($B38)), VALUE($B38) * (1 / (1 + $C38)) ^ (2023-D$1), "NA")</f>
        <v>1000.240159</v>
      </c>
      <c r="E38" s="61">
        <f t="shared" si="32"/>
        <v>1020.244962</v>
      </c>
      <c r="F38" s="61">
        <f t="shared" si="32"/>
        <v>1040.649861</v>
      </c>
      <c r="G38" s="61">
        <f t="shared" si="32"/>
        <v>1061.462858</v>
      </c>
      <c r="H38" s="61">
        <f t="shared" si="32"/>
        <v>1082.692115</v>
      </c>
      <c r="I38" s="61">
        <f t="shared" si="32"/>
        <v>1104.345958</v>
      </c>
      <c r="J38" s="61">
        <f t="shared" si="32"/>
        <v>1126.432877</v>
      </c>
      <c r="K38" s="61">
        <f t="shared" si="32"/>
        <v>1148.961534</v>
      </c>
      <c r="L38" s="61">
        <f t="shared" si="32"/>
        <v>1171.940765</v>
      </c>
      <c r="M38" s="61">
        <f t="shared" si="32"/>
        <v>1195.37958</v>
      </c>
      <c r="N38" s="61">
        <f t="shared" si="32"/>
        <v>1219.287172</v>
      </c>
      <c r="O38" s="61">
        <f t="shared" si="32"/>
        <v>1243.672915</v>
      </c>
      <c r="P38" s="61">
        <f t="shared" si="32"/>
        <v>1268.546374</v>
      </c>
      <c r="Q38" s="61">
        <f t="shared" si="32"/>
        <v>1293.917301</v>
      </c>
      <c r="R38" s="61">
        <f t="shared" si="32"/>
        <v>1319.795647</v>
      </c>
      <c r="S38" s="61">
        <f t="shared" si="32"/>
        <v>1346.19156</v>
      </c>
      <c r="T38" s="61">
        <f t="shared" si="32"/>
        <v>1373.115391</v>
      </c>
      <c r="U38" s="61">
        <f t="shared" si="32"/>
        <v>1400.577699</v>
      </c>
      <c r="V38" s="61">
        <f t="shared" si="32"/>
        <v>1428.589253</v>
      </c>
      <c r="W38" s="61">
        <f t="shared" si="32"/>
        <v>1457.161038</v>
      </c>
      <c r="X38" s="61">
        <f t="shared" si="32"/>
        <v>1486.304259</v>
      </c>
      <c r="Y38" s="61">
        <f t="shared" si="32"/>
        <v>1516.030344</v>
      </c>
      <c r="Z38" s="61">
        <f t="shared" si="32"/>
        <v>1546.350951</v>
      </c>
      <c r="AA38" s="61">
        <f t="shared" si="32"/>
        <v>1577.27797</v>
      </c>
      <c r="AB38" s="61">
        <f t="shared" si="32"/>
        <v>1608.823529</v>
      </c>
      <c r="AC38" s="61">
        <f t="shared" si="32"/>
        <v>1641</v>
      </c>
      <c r="AD38" s="61">
        <f t="shared" si="32"/>
        <v>1673.82</v>
      </c>
      <c r="AE38" s="61">
        <f t="shared" si="32"/>
        <v>1707.2964</v>
      </c>
      <c r="AF38" s="61">
        <f t="shared" si="32"/>
        <v>1741.442328</v>
      </c>
      <c r="AG38" s="61">
        <f t="shared" si="32"/>
        <v>1776.271175</v>
      </c>
      <c r="AH38" s="61">
        <f t="shared" si="32"/>
        <v>1811.796598</v>
      </c>
    </row>
    <row r="39">
      <c r="A39" s="21" t="s">
        <v>73</v>
      </c>
      <c r="B39" s="60">
        <v>2003.7777777777778</v>
      </c>
      <c r="C39" s="41">
        <v>0.02</v>
      </c>
      <c r="D39" s="61">
        <f t="shared" ref="D39:AH39" si="33">IF(ISNUMBER(VALUE($B39)), VALUE($B39) * (1 / (1 + $C39)) ^ (2023-D$1), "NA")</f>
        <v>1221.499865</v>
      </c>
      <c r="E39" s="61">
        <f t="shared" si="33"/>
        <v>1245.929862</v>
      </c>
      <c r="F39" s="61">
        <f t="shared" si="33"/>
        <v>1270.848459</v>
      </c>
      <c r="G39" s="61">
        <f t="shared" si="33"/>
        <v>1296.265428</v>
      </c>
      <c r="H39" s="61">
        <f t="shared" si="33"/>
        <v>1322.190737</v>
      </c>
      <c r="I39" s="61">
        <f t="shared" si="33"/>
        <v>1348.634552</v>
      </c>
      <c r="J39" s="61">
        <f t="shared" si="33"/>
        <v>1375.607243</v>
      </c>
      <c r="K39" s="61">
        <f t="shared" si="33"/>
        <v>1403.119387</v>
      </c>
      <c r="L39" s="61">
        <f t="shared" si="33"/>
        <v>1431.181775</v>
      </c>
      <c r="M39" s="61">
        <f t="shared" si="33"/>
        <v>1459.805411</v>
      </c>
      <c r="N39" s="61">
        <f t="shared" si="33"/>
        <v>1489.001519</v>
      </c>
      <c r="O39" s="61">
        <f t="shared" si="33"/>
        <v>1518.781549</v>
      </c>
      <c r="P39" s="61">
        <f t="shared" si="33"/>
        <v>1549.15718</v>
      </c>
      <c r="Q39" s="61">
        <f t="shared" si="33"/>
        <v>1580.140324</v>
      </c>
      <c r="R39" s="61">
        <f t="shared" si="33"/>
        <v>1611.74313</v>
      </c>
      <c r="S39" s="61">
        <f t="shared" si="33"/>
        <v>1643.977993</v>
      </c>
      <c r="T39" s="61">
        <f t="shared" si="33"/>
        <v>1676.857553</v>
      </c>
      <c r="U39" s="61">
        <f t="shared" si="33"/>
        <v>1710.394704</v>
      </c>
      <c r="V39" s="61">
        <f t="shared" si="33"/>
        <v>1744.602598</v>
      </c>
      <c r="W39" s="61">
        <f t="shared" si="33"/>
        <v>1779.49465</v>
      </c>
      <c r="X39" s="61">
        <f t="shared" si="33"/>
        <v>1815.084543</v>
      </c>
      <c r="Y39" s="61">
        <f t="shared" si="33"/>
        <v>1851.386234</v>
      </c>
      <c r="Z39" s="61">
        <f t="shared" si="33"/>
        <v>1888.413958</v>
      </c>
      <c r="AA39" s="61">
        <f t="shared" si="33"/>
        <v>1926.182238</v>
      </c>
      <c r="AB39" s="61">
        <f t="shared" si="33"/>
        <v>1964.705882</v>
      </c>
      <c r="AC39" s="61">
        <f t="shared" si="33"/>
        <v>2004</v>
      </c>
      <c r="AD39" s="61">
        <f t="shared" si="33"/>
        <v>2044.08</v>
      </c>
      <c r="AE39" s="61">
        <f t="shared" si="33"/>
        <v>2084.9616</v>
      </c>
      <c r="AF39" s="61">
        <f t="shared" si="33"/>
        <v>2126.660832</v>
      </c>
      <c r="AG39" s="61">
        <f t="shared" si="33"/>
        <v>2169.194049</v>
      </c>
      <c r="AH39" s="61">
        <f t="shared" si="33"/>
        <v>2212.57793</v>
      </c>
    </row>
    <row r="40">
      <c r="A40" s="22" t="s">
        <v>75</v>
      </c>
      <c r="B40" s="60">
        <v>202.8</v>
      </c>
      <c r="C40" s="41">
        <v>0.02</v>
      </c>
      <c r="D40" s="61">
        <f t="shared" ref="D40:AH40" si="34">IF(ISNUMBER(VALUE($B40)), VALUE($B40) * (1 / (1 + $C40)) ^ (2023-D$1), "NA")</f>
        <v>123.7347667</v>
      </c>
      <c r="E40" s="61">
        <f t="shared" si="34"/>
        <v>126.2094621</v>
      </c>
      <c r="F40" s="61">
        <f t="shared" si="34"/>
        <v>128.7336513</v>
      </c>
      <c r="G40" s="61">
        <f t="shared" si="34"/>
        <v>131.3083243</v>
      </c>
      <c r="H40" s="61">
        <f t="shared" si="34"/>
        <v>133.9344908</v>
      </c>
      <c r="I40" s="61">
        <f t="shared" si="34"/>
        <v>136.6131806</v>
      </c>
      <c r="J40" s="61">
        <f t="shared" si="34"/>
        <v>139.3454442</v>
      </c>
      <c r="K40" s="61">
        <f t="shared" si="34"/>
        <v>142.1323531</v>
      </c>
      <c r="L40" s="61">
        <f t="shared" si="34"/>
        <v>144.9750002</v>
      </c>
      <c r="M40" s="61">
        <f t="shared" si="34"/>
        <v>147.8745002</v>
      </c>
      <c r="N40" s="61">
        <f t="shared" si="34"/>
        <v>150.8319902</v>
      </c>
      <c r="O40" s="61">
        <f t="shared" si="34"/>
        <v>153.84863</v>
      </c>
      <c r="P40" s="61">
        <f t="shared" si="34"/>
        <v>156.9256026</v>
      </c>
      <c r="Q40" s="61">
        <f t="shared" si="34"/>
        <v>160.0641146</v>
      </c>
      <c r="R40" s="61">
        <f t="shared" si="34"/>
        <v>163.2653969</v>
      </c>
      <c r="S40" s="61">
        <f t="shared" si="34"/>
        <v>166.5307049</v>
      </c>
      <c r="T40" s="61">
        <f t="shared" si="34"/>
        <v>169.861319</v>
      </c>
      <c r="U40" s="61">
        <f t="shared" si="34"/>
        <v>173.2585454</v>
      </c>
      <c r="V40" s="61">
        <f t="shared" si="34"/>
        <v>176.7237163</v>
      </c>
      <c r="W40" s="61">
        <f t="shared" si="34"/>
        <v>180.2581906</v>
      </c>
      <c r="X40" s="61">
        <f t="shared" si="34"/>
        <v>183.8633544</v>
      </c>
      <c r="Y40" s="61">
        <f t="shared" si="34"/>
        <v>187.5406215</v>
      </c>
      <c r="Z40" s="61">
        <f t="shared" si="34"/>
        <v>191.2914339</v>
      </c>
      <c r="AA40" s="61">
        <f t="shared" si="34"/>
        <v>195.1172626</v>
      </c>
      <c r="AB40" s="61">
        <f t="shared" si="34"/>
        <v>199.0196078</v>
      </c>
      <c r="AC40" s="61">
        <f t="shared" si="34"/>
        <v>203</v>
      </c>
      <c r="AD40" s="61">
        <f t="shared" si="34"/>
        <v>207.06</v>
      </c>
      <c r="AE40" s="61">
        <f t="shared" si="34"/>
        <v>211.2012</v>
      </c>
      <c r="AF40" s="61">
        <f t="shared" si="34"/>
        <v>215.425224</v>
      </c>
      <c r="AG40" s="61">
        <f t="shared" si="34"/>
        <v>219.7337285</v>
      </c>
      <c r="AH40" s="61">
        <f t="shared" si="34"/>
        <v>224.128403</v>
      </c>
    </row>
    <row r="41">
      <c r="A41" s="21" t="s">
        <v>77</v>
      </c>
      <c r="B41" s="60">
        <v>1999.0078780177892</v>
      </c>
      <c r="C41" s="41">
        <v>0.02</v>
      </c>
      <c r="D41" s="61">
        <f t="shared" ref="D41:AH41" si="35">IF(ISNUMBER(VALUE($B41)), VALUE($B41) * (1 / (1 + $C41)) ^ (2023-D$1), "NA")</f>
        <v>1218.45221</v>
      </c>
      <c r="E41" s="61">
        <f t="shared" si="35"/>
        <v>1242.821254</v>
      </c>
      <c r="F41" s="61">
        <f t="shared" si="35"/>
        <v>1267.677679</v>
      </c>
      <c r="G41" s="61">
        <f t="shared" si="35"/>
        <v>1293.031233</v>
      </c>
      <c r="H41" s="61">
        <f t="shared" si="35"/>
        <v>1318.891858</v>
      </c>
      <c r="I41" s="61">
        <f t="shared" si="35"/>
        <v>1345.269695</v>
      </c>
      <c r="J41" s="61">
        <f t="shared" si="35"/>
        <v>1372.175089</v>
      </c>
      <c r="K41" s="61">
        <f t="shared" si="35"/>
        <v>1399.618591</v>
      </c>
      <c r="L41" s="61">
        <f t="shared" si="35"/>
        <v>1427.610962</v>
      </c>
      <c r="M41" s="61">
        <f t="shared" si="35"/>
        <v>1456.163182</v>
      </c>
      <c r="N41" s="61">
        <f t="shared" si="35"/>
        <v>1485.286445</v>
      </c>
      <c r="O41" s="61">
        <f t="shared" si="35"/>
        <v>1514.992174</v>
      </c>
      <c r="P41" s="61">
        <f t="shared" si="35"/>
        <v>1545.292018</v>
      </c>
      <c r="Q41" s="61">
        <f t="shared" si="35"/>
        <v>1576.197858</v>
      </c>
      <c r="R41" s="61">
        <f t="shared" si="35"/>
        <v>1607.721815</v>
      </c>
      <c r="S41" s="61">
        <f t="shared" si="35"/>
        <v>1639.876251</v>
      </c>
      <c r="T41" s="61">
        <f t="shared" si="35"/>
        <v>1672.673776</v>
      </c>
      <c r="U41" s="61">
        <f t="shared" si="35"/>
        <v>1706.127252</v>
      </c>
      <c r="V41" s="61">
        <f t="shared" si="35"/>
        <v>1740.249797</v>
      </c>
      <c r="W41" s="61">
        <f t="shared" si="35"/>
        <v>1775.054793</v>
      </c>
      <c r="X41" s="61">
        <f t="shared" si="35"/>
        <v>1810.555889</v>
      </c>
      <c r="Y41" s="61">
        <f t="shared" si="35"/>
        <v>1846.767007</v>
      </c>
      <c r="Z41" s="61">
        <f t="shared" si="35"/>
        <v>1883.702347</v>
      </c>
      <c r="AA41" s="61">
        <f t="shared" si="35"/>
        <v>1921.376394</v>
      </c>
      <c r="AB41" s="61">
        <f t="shared" si="35"/>
        <v>1959.803922</v>
      </c>
      <c r="AC41" s="61">
        <f t="shared" si="35"/>
        <v>1999</v>
      </c>
      <c r="AD41" s="61">
        <f t="shared" si="35"/>
        <v>2038.98</v>
      </c>
      <c r="AE41" s="61">
        <f t="shared" si="35"/>
        <v>2079.7596</v>
      </c>
      <c r="AF41" s="61">
        <f t="shared" si="35"/>
        <v>2121.354792</v>
      </c>
      <c r="AG41" s="61">
        <f t="shared" si="35"/>
        <v>2163.781888</v>
      </c>
      <c r="AH41" s="61">
        <f t="shared" si="35"/>
        <v>2207.057526</v>
      </c>
    </row>
    <row r="42">
      <c r="A42" s="8" t="s">
        <v>79</v>
      </c>
      <c r="B42" s="60">
        <v>296.0646464646465</v>
      </c>
      <c r="C42" s="41">
        <v>0.02</v>
      </c>
      <c r="D42" s="61">
        <f t="shared" ref="D42:AH42" si="36">IF(ISNUMBER(VALUE($B42)), VALUE($B42) * (1 / (1 + $C42)) ^ (2023-D$1), "NA")</f>
        <v>180.4211377</v>
      </c>
      <c r="E42" s="61">
        <f t="shared" si="36"/>
        <v>184.0295604</v>
      </c>
      <c r="F42" s="61">
        <f t="shared" si="36"/>
        <v>187.7101516</v>
      </c>
      <c r="G42" s="61">
        <f t="shared" si="36"/>
        <v>191.4643547</v>
      </c>
      <c r="H42" s="61">
        <f t="shared" si="36"/>
        <v>195.2936418</v>
      </c>
      <c r="I42" s="61">
        <f t="shared" si="36"/>
        <v>199.1995146</v>
      </c>
      <c r="J42" s="61">
        <f t="shared" si="36"/>
        <v>203.1835049</v>
      </c>
      <c r="K42" s="61">
        <f t="shared" si="36"/>
        <v>207.247175</v>
      </c>
      <c r="L42" s="61">
        <f t="shared" si="36"/>
        <v>211.3921185</v>
      </c>
      <c r="M42" s="61">
        <f t="shared" si="36"/>
        <v>215.6199609</v>
      </c>
      <c r="N42" s="61">
        <f t="shared" si="36"/>
        <v>219.9323601</v>
      </c>
      <c r="O42" s="61">
        <f t="shared" si="36"/>
        <v>224.3310073</v>
      </c>
      <c r="P42" s="61">
        <f t="shared" si="36"/>
        <v>228.8176274</v>
      </c>
      <c r="Q42" s="61">
        <f t="shared" si="36"/>
        <v>233.39398</v>
      </c>
      <c r="R42" s="61">
        <f t="shared" si="36"/>
        <v>238.0618596</v>
      </c>
      <c r="S42" s="61">
        <f t="shared" si="36"/>
        <v>242.8230968</v>
      </c>
      <c r="T42" s="61">
        <f t="shared" si="36"/>
        <v>247.6795587</v>
      </c>
      <c r="U42" s="61">
        <f t="shared" si="36"/>
        <v>252.6331499</v>
      </c>
      <c r="V42" s="61">
        <f t="shared" si="36"/>
        <v>257.6858129</v>
      </c>
      <c r="W42" s="61">
        <f t="shared" si="36"/>
        <v>262.8395291</v>
      </c>
      <c r="X42" s="61">
        <f t="shared" si="36"/>
        <v>268.0963197</v>
      </c>
      <c r="Y42" s="61">
        <f t="shared" si="36"/>
        <v>273.4582461</v>
      </c>
      <c r="Z42" s="61">
        <f t="shared" si="36"/>
        <v>278.927411</v>
      </c>
      <c r="AA42" s="61">
        <f t="shared" si="36"/>
        <v>284.5059592</v>
      </c>
      <c r="AB42" s="61">
        <f t="shared" si="36"/>
        <v>290.1960784</v>
      </c>
      <c r="AC42" s="61">
        <f t="shared" si="36"/>
        <v>296</v>
      </c>
      <c r="AD42" s="61">
        <f t="shared" si="36"/>
        <v>301.92</v>
      </c>
      <c r="AE42" s="61">
        <f t="shared" si="36"/>
        <v>307.9584</v>
      </c>
      <c r="AF42" s="61">
        <f t="shared" si="36"/>
        <v>314.117568</v>
      </c>
      <c r="AG42" s="61">
        <f t="shared" si="36"/>
        <v>320.3999194</v>
      </c>
      <c r="AH42" s="61">
        <f t="shared" si="36"/>
        <v>326.8079177</v>
      </c>
    </row>
    <row r="43">
      <c r="A43" s="25" t="s">
        <v>80</v>
      </c>
      <c r="B43" s="62">
        <v>1197.501627770151</v>
      </c>
      <c r="C43" s="46">
        <v>0.02</v>
      </c>
      <c r="D43" s="63">
        <f t="shared" ref="D43:AH43" si="37">IF(ISNUMBER(VALUE($B43)), VALUE($B43) * (1 / (1 + $C43)) ^ (2023-D$1), "NA")</f>
        <v>730.2179829</v>
      </c>
      <c r="E43" s="63">
        <f t="shared" si="37"/>
        <v>744.8223426</v>
      </c>
      <c r="F43" s="63">
        <f t="shared" si="37"/>
        <v>759.7187894</v>
      </c>
      <c r="G43" s="63">
        <f t="shared" si="37"/>
        <v>774.9131652</v>
      </c>
      <c r="H43" s="63">
        <f t="shared" si="37"/>
        <v>790.4114285</v>
      </c>
      <c r="I43" s="63">
        <f t="shared" si="37"/>
        <v>806.2196571</v>
      </c>
      <c r="J43" s="63">
        <f t="shared" si="37"/>
        <v>822.3440502</v>
      </c>
      <c r="K43" s="63">
        <f t="shared" si="37"/>
        <v>838.7909312</v>
      </c>
      <c r="L43" s="63">
        <f t="shared" si="37"/>
        <v>855.5667498</v>
      </c>
      <c r="M43" s="63">
        <f t="shared" si="37"/>
        <v>872.6780848</v>
      </c>
      <c r="N43" s="63">
        <f t="shared" si="37"/>
        <v>890.1316465</v>
      </c>
      <c r="O43" s="63">
        <f t="shared" si="37"/>
        <v>907.9342795</v>
      </c>
      <c r="P43" s="63">
        <f t="shared" si="37"/>
        <v>926.092965</v>
      </c>
      <c r="Q43" s="63">
        <f t="shared" si="37"/>
        <v>944.6148243</v>
      </c>
      <c r="R43" s="63">
        <f t="shared" si="37"/>
        <v>963.5071208</v>
      </c>
      <c r="S43" s="63">
        <f t="shared" si="37"/>
        <v>982.7772633</v>
      </c>
      <c r="T43" s="63">
        <f t="shared" si="37"/>
        <v>1002.432809</v>
      </c>
      <c r="U43" s="63">
        <f t="shared" si="37"/>
        <v>1022.481465</v>
      </c>
      <c r="V43" s="63">
        <f t="shared" si="37"/>
        <v>1042.931094</v>
      </c>
      <c r="W43" s="63">
        <f t="shared" si="37"/>
        <v>1063.789716</v>
      </c>
      <c r="X43" s="63">
        <f t="shared" si="37"/>
        <v>1085.06551</v>
      </c>
      <c r="Y43" s="63">
        <f t="shared" si="37"/>
        <v>1106.76682</v>
      </c>
      <c r="Z43" s="63">
        <f t="shared" si="37"/>
        <v>1128.902157</v>
      </c>
      <c r="AA43" s="63">
        <f t="shared" si="37"/>
        <v>1151.4802</v>
      </c>
      <c r="AB43" s="63">
        <f t="shared" si="37"/>
        <v>1174.509804</v>
      </c>
      <c r="AC43" s="63">
        <f t="shared" si="37"/>
        <v>1198</v>
      </c>
      <c r="AD43" s="63">
        <f t="shared" si="37"/>
        <v>1221.96</v>
      </c>
      <c r="AE43" s="63">
        <f t="shared" si="37"/>
        <v>1246.3992</v>
      </c>
      <c r="AF43" s="63">
        <f t="shared" si="37"/>
        <v>1271.327184</v>
      </c>
      <c r="AG43" s="63">
        <f t="shared" si="37"/>
        <v>1296.753728</v>
      </c>
      <c r="AH43" s="63">
        <f t="shared" si="37"/>
        <v>1322.688802</v>
      </c>
      <c r="AI43" s="65"/>
    </row>
    <row r="44">
      <c r="A44" s="5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</row>
    <row r="45">
      <c r="A45" s="5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</row>
    <row r="46">
      <c r="A46" s="32" t="s">
        <v>81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</row>
    <row r="47">
      <c r="A47" s="37" t="s">
        <v>82</v>
      </c>
      <c r="B47" s="60">
        <v>1112.65</v>
      </c>
      <c r="C47" s="41">
        <v>0.02</v>
      </c>
      <c r="D47" s="61">
        <f t="shared" ref="D47:AH47" si="38">IF(ISNUMBER(VALUE($B47)), VALUE($B47) * (1 / (1 + $C47)) ^ (2023-D$1), "NA")</f>
        <v>678.4078589</v>
      </c>
      <c r="E47" s="61">
        <f t="shared" si="38"/>
        <v>691.9760161</v>
      </c>
      <c r="F47" s="61">
        <f t="shared" si="38"/>
        <v>705.8155364</v>
      </c>
      <c r="G47" s="61">
        <f t="shared" si="38"/>
        <v>719.9318471</v>
      </c>
      <c r="H47" s="61">
        <f t="shared" si="38"/>
        <v>734.3304841</v>
      </c>
      <c r="I47" s="61">
        <f t="shared" si="38"/>
        <v>749.0170937</v>
      </c>
      <c r="J47" s="61">
        <f t="shared" si="38"/>
        <v>763.9974356</v>
      </c>
      <c r="K47" s="61">
        <f t="shared" si="38"/>
        <v>779.2773843</v>
      </c>
      <c r="L47" s="61">
        <f t="shared" si="38"/>
        <v>794.862932</v>
      </c>
      <c r="M47" s="61">
        <f t="shared" si="38"/>
        <v>810.7601907</v>
      </c>
      <c r="N47" s="61">
        <f t="shared" si="38"/>
        <v>826.9753945</v>
      </c>
      <c r="O47" s="61">
        <f t="shared" si="38"/>
        <v>843.5149024</v>
      </c>
      <c r="P47" s="61">
        <f t="shared" si="38"/>
        <v>860.3852004</v>
      </c>
      <c r="Q47" s="61">
        <f t="shared" si="38"/>
        <v>877.5929044</v>
      </c>
      <c r="R47" s="61">
        <f t="shared" si="38"/>
        <v>895.1447625</v>
      </c>
      <c r="S47" s="61">
        <f t="shared" si="38"/>
        <v>913.0476578</v>
      </c>
      <c r="T47" s="61">
        <f t="shared" si="38"/>
        <v>931.3086109</v>
      </c>
      <c r="U47" s="61">
        <f t="shared" si="38"/>
        <v>949.9347831</v>
      </c>
      <c r="V47" s="61">
        <f t="shared" si="38"/>
        <v>968.9334788</v>
      </c>
      <c r="W47" s="61">
        <f t="shared" si="38"/>
        <v>988.3121484</v>
      </c>
      <c r="X47" s="61">
        <f t="shared" si="38"/>
        <v>1008.078391</v>
      </c>
      <c r="Y47" s="61">
        <f t="shared" si="38"/>
        <v>1028.239959</v>
      </c>
      <c r="Z47" s="61">
        <f t="shared" si="38"/>
        <v>1048.804758</v>
      </c>
      <c r="AA47" s="61">
        <f t="shared" si="38"/>
        <v>1069.780854</v>
      </c>
      <c r="AB47" s="61">
        <f t="shared" si="38"/>
        <v>1091.176471</v>
      </c>
      <c r="AC47" s="61">
        <f t="shared" si="38"/>
        <v>1113</v>
      </c>
      <c r="AD47" s="61">
        <f t="shared" si="38"/>
        <v>1135.26</v>
      </c>
      <c r="AE47" s="61">
        <f t="shared" si="38"/>
        <v>1157.9652</v>
      </c>
      <c r="AF47" s="61">
        <f t="shared" si="38"/>
        <v>1181.124504</v>
      </c>
      <c r="AG47" s="61">
        <f t="shared" si="38"/>
        <v>1204.746994</v>
      </c>
      <c r="AH47" s="61">
        <f t="shared" si="38"/>
        <v>1228.841934</v>
      </c>
    </row>
    <row r="48">
      <c r="A48" s="22" t="s">
        <v>85</v>
      </c>
      <c r="B48" s="60">
        <v>857.5137254901962</v>
      </c>
      <c r="C48" s="41">
        <v>0.02</v>
      </c>
      <c r="D48" s="61">
        <f t="shared" ref="D48:AH48" si="39">IF(ISNUMBER(VALUE($B48)), VALUE($B48) * (1 / (1 + $C48)) ^ (2023-D$1), "NA")</f>
        <v>522.9774869</v>
      </c>
      <c r="E48" s="61">
        <f t="shared" si="39"/>
        <v>533.4370367</v>
      </c>
      <c r="F48" s="61">
        <f t="shared" si="39"/>
        <v>544.1057774</v>
      </c>
      <c r="G48" s="61">
        <f t="shared" si="39"/>
        <v>554.9878929</v>
      </c>
      <c r="H48" s="61">
        <f t="shared" si="39"/>
        <v>566.0876508</v>
      </c>
      <c r="I48" s="61">
        <f t="shared" si="39"/>
        <v>577.4094038</v>
      </c>
      <c r="J48" s="61">
        <f t="shared" si="39"/>
        <v>588.9575919</v>
      </c>
      <c r="K48" s="61">
        <f t="shared" si="39"/>
        <v>600.7367437</v>
      </c>
      <c r="L48" s="61">
        <f t="shared" si="39"/>
        <v>612.7514786</v>
      </c>
      <c r="M48" s="61">
        <f t="shared" si="39"/>
        <v>625.0065082</v>
      </c>
      <c r="N48" s="61">
        <f t="shared" si="39"/>
        <v>637.5066383</v>
      </c>
      <c r="O48" s="61">
        <f t="shared" si="39"/>
        <v>650.2567711</v>
      </c>
      <c r="P48" s="61">
        <f t="shared" si="39"/>
        <v>663.2619065</v>
      </c>
      <c r="Q48" s="61">
        <f t="shared" si="39"/>
        <v>676.5271446</v>
      </c>
      <c r="R48" s="61">
        <f t="shared" si="39"/>
        <v>690.0576875</v>
      </c>
      <c r="S48" s="61">
        <f t="shared" si="39"/>
        <v>703.8588413</v>
      </c>
      <c r="T48" s="61">
        <f t="shared" si="39"/>
        <v>717.9360181</v>
      </c>
      <c r="U48" s="61">
        <f t="shared" si="39"/>
        <v>732.2947385</v>
      </c>
      <c r="V48" s="61">
        <f t="shared" si="39"/>
        <v>746.9406333</v>
      </c>
      <c r="W48" s="61">
        <f t="shared" si="39"/>
        <v>761.8794459</v>
      </c>
      <c r="X48" s="61">
        <f t="shared" si="39"/>
        <v>777.1170348</v>
      </c>
      <c r="Y48" s="61">
        <f t="shared" si="39"/>
        <v>792.6593755</v>
      </c>
      <c r="Z48" s="61">
        <f t="shared" si="39"/>
        <v>808.512563</v>
      </c>
      <c r="AA48" s="61">
        <f t="shared" si="39"/>
        <v>824.6828143</v>
      </c>
      <c r="AB48" s="61">
        <f t="shared" si="39"/>
        <v>841.1764706</v>
      </c>
      <c r="AC48" s="61">
        <f t="shared" si="39"/>
        <v>858</v>
      </c>
      <c r="AD48" s="61">
        <f t="shared" si="39"/>
        <v>875.16</v>
      </c>
      <c r="AE48" s="61">
        <f t="shared" si="39"/>
        <v>892.6632</v>
      </c>
      <c r="AF48" s="61">
        <f t="shared" si="39"/>
        <v>910.516464</v>
      </c>
      <c r="AG48" s="61">
        <f t="shared" si="39"/>
        <v>928.7267933</v>
      </c>
      <c r="AH48" s="61">
        <f t="shared" si="39"/>
        <v>947.3013291</v>
      </c>
    </row>
    <row r="49">
      <c r="A49" s="6" t="s">
        <v>86</v>
      </c>
      <c r="B49" s="60">
        <v>3060.064153529815</v>
      </c>
      <c r="C49" s="41">
        <v>0.02</v>
      </c>
      <c r="D49" s="61">
        <f t="shared" ref="D49:AH49" si="40">IF(ISNUMBER(VALUE($B49)), VALUE($B49) * (1 / (1 + $C49)) ^ (2023-D$1), "NA")</f>
        <v>1865.164464</v>
      </c>
      <c r="E49" s="61">
        <f t="shared" si="40"/>
        <v>1902.467753</v>
      </c>
      <c r="F49" s="61">
        <f t="shared" si="40"/>
        <v>1940.517108</v>
      </c>
      <c r="G49" s="61">
        <f t="shared" si="40"/>
        <v>1979.32745</v>
      </c>
      <c r="H49" s="61">
        <f t="shared" si="40"/>
        <v>2018.913999</v>
      </c>
      <c r="I49" s="61">
        <f t="shared" si="40"/>
        <v>2059.292279</v>
      </c>
      <c r="J49" s="61">
        <f t="shared" si="40"/>
        <v>2100.478125</v>
      </c>
      <c r="K49" s="61">
        <f t="shared" si="40"/>
        <v>2142.487687</v>
      </c>
      <c r="L49" s="61">
        <f t="shared" si="40"/>
        <v>2185.337441</v>
      </c>
      <c r="M49" s="61">
        <f t="shared" si="40"/>
        <v>2229.04419</v>
      </c>
      <c r="N49" s="61">
        <f t="shared" si="40"/>
        <v>2273.625074</v>
      </c>
      <c r="O49" s="61">
        <f t="shared" si="40"/>
        <v>2319.097575</v>
      </c>
      <c r="P49" s="61">
        <f t="shared" si="40"/>
        <v>2365.479527</v>
      </c>
      <c r="Q49" s="61">
        <f t="shared" si="40"/>
        <v>2412.789117</v>
      </c>
      <c r="R49" s="61">
        <f t="shared" si="40"/>
        <v>2461.0449</v>
      </c>
      <c r="S49" s="61">
        <f t="shared" si="40"/>
        <v>2510.265798</v>
      </c>
      <c r="T49" s="61">
        <f t="shared" si="40"/>
        <v>2560.471114</v>
      </c>
      <c r="U49" s="61">
        <f t="shared" si="40"/>
        <v>2611.680536</v>
      </c>
      <c r="V49" s="61">
        <f t="shared" si="40"/>
        <v>2663.914147</v>
      </c>
      <c r="W49" s="61">
        <f t="shared" si="40"/>
        <v>2717.192429</v>
      </c>
      <c r="X49" s="61">
        <f t="shared" si="40"/>
        <v>2771.536278</v>
      </c>
      <c r="Y49" s="61">
        <f t="shared" si="40"/>
        <v>2826.967004</v>
      </c>
      <c r="Z49" s="61">
        <f t="shared" si="40"/>
        <v>2883.506344</v>
      </c>
      <c r="AA49" s="61">
        <f t="shared" si="40"/>
        <v>2941.176471</v>
      </c>
      <c r="AB49" s="61">
        <f t="shared" si="40"/>
        <v>3000</v>
      </c>
      <c r="AC49" s="61">
        <f t="shared" si="40"/>
        <v>3060</v>
      </c>
      <c r="AD49" s="61">
        <f t="shared" si="40"/>
        <v>3121.2</v>
      </c>
      <c r="AE49" s="61">
        <f t="shared" si="40"/>
        <v>3183.624</v>
      </c>
      <c r="AF49" s="61">
        <f t="shared" si="40"/>
        <v>3247.29648</v>
      </c>
      <c r="AG49" s="61">
        <f t="shared" si="40"/>
        <v>3312.24241</v>
      </c>
      <c r="AH49" s="61">
        <f t="shared" si="40"/>
        <v>3378.487258</v>
      </c>
    </row>
    <row r="50">
      <c r="A50" s="25" t="s">
        <v>88</v>
      </c>
      <c r="B50" s="62">
        <v>1685.9872137837226</v>
      </c>
      <c r="C50" s="46">
        <v>0.02</v>
      </c>
      <c r="D50" s="63">
        <f t="shared" ref="D50:AH50" si="41">IF(ISNUMBER(VALUE($B50)), VALUE($B50) * (1 / (1 + $C50)) ^ (2023-D$1), "NA")</f>
        <v>1027.669048</v>
      </c>
      <c r="E50" s="63">
        <f t="shared" si="41"/>
        <v>1048.222429</v>
      </c>
      <c r="F50" s="63">
        <f t="shared" si="41"/>
        <v>1069.186877</v>
      </c>
      <c r="G50" s="63">
        <f t="shared" si="41"/>
        <v>1090.570615</v>
      </c>
      <c r="H50" s="63">
        <f t="shared" si="41"/>
        <v>1112.382027</v>
      </c>
      <c r="I50" s="63">
        <f t="shared" si="41"/>
        <v>1134.629668</v>
      </c>
      <c r="J50" s="63">
        <f t="shared" si="41"/>
        <v>1157.322261</v>
      </c>
      <c r="K50" s="63">
        <f t="shared" si="41"/>
        <v>1180.468706</v>
      </c>
      <c r="L50" s="63">
        <f t="shared" si="41"/>
        <v>1204.07808</v>
      </c>
      <c r="M50" s="63">
        <f t="shared" si="41"/>
        <v>1228.159642</v>
      </c>
      <c r="N50" s="63">
        <f t="shared" si="41"/>
        <v>1252.722835</v>
      </c>
      <c r="O50" s="63">
        <f t="shared" si="41"/>
        <v>1277.777291</v>
      </c>
      <c r="P50" s="63">
        <f t="shared" si="41"/>
        <v>1303.332837</v>
      </c>
      <c r="Q50" s="63">
        <f t="shared" si="41"/>
        <v>1329.399494</v>
      </c>
      <c r="R50" s="63">
        <f t="shared" si="41"/>
        <v>1355.987484</v>
      </c>
      <c r="S50" s="63">
        <f t="shared" si="41"/>
        <v>1383.107234</v>
      </c>
      <c r="T50" s="63">
        <f t="shared" si="41"/>
        <v>1410.769378</v>
      </c>
      <c r="U50" s="63">
        <f t="shared" si="41"/>
        <v>1438.984766</v>
      </c>
      <c r="V50" s="63">
        <f t="shared" si="41"/>
        <v>1467.764461</v>
      </c>
      <c r="W50" s="63">
        <f t="shared" si="41"/>
        <v>1497.11975</v>
      </c>
      <c r="X50" s="63">
        <f t="shared" si="41"/>
        <v>1527.062145</v>
      </c>
      <c r="Y50" s="63">
        <f t="shared" si="41"/>
        <v>1557.603388</v>
      </c>
      <c r="Z50" s="63">
        <f t="shared" si="41"/>
        <v>1588.755456</v>
      </c>
      <c r="AA50" s="63">
        <f t="shared" si="41"/>
        <v>1620.530565</v>
      </c>
      <c r="AB50" s="63">
        <f t="shared" si="41"/>
        <v>1652.941176</v>
      </c>
      <c r="AC50" s="63">
        <f t="shared" si="41"/>
        <v>1686</v>
      </c>
      <c r="AD50" s="63">
        <f t="shared" si="41"/>
        <v>1719.72</v>
      </c>
      <c r="AE50" s="63">
        <f t="shared" si="41"/>
        <v>1754.1144</v>
      </c>
      <c r="AF50" s="63">
        <f t="shared" si="41"/>
        <v>1789.196688</v>
      </c>
      <c r="AG50" s="63">
        <f t="shared" si="41"/>
        <v>1824.980622</v>
      </c>
      <c r="AH50" s="63">
        <f t="shared" si="41"/>
        <v>1861.480234</v>
      </c>
      <c r="AI50" s="6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29"/>
    <col customWidth="1" min="4" max="4" width="18.14"/>
  </cols>
  <sheetData>
    <row r="1">
      <c r="A1" s="32" t="s">
        <v>0</v>
      </c>
      <c r="B1" s="66">
        <v>1998.0</v>
      </c>
      <c r="C1" s="66">
        <v>1999.0</v>
      </c>
      <c r="D1" s="66">
        <v>2000.0</v>
      </c>
      <c r="E1" s="66">
        <v>2001.0</v>
      </c>
      <c r="F1" s="66">
        <v>2002.0</v>
      </c>
      <c r="G1" s="66">
        <v>2003.0</v>
      </c>
      <c r="H1" s="66">
        <v>2004.0</v>
      </c>
      <c r="I1" s="66">
        <v>2005.0</v>
      </c>
      <c r="J1" s="66">
        <v>2006.0</v>
      </c>
      <c r="K1" s="66">
        <v>2007.0</v>
      </c>
      <c r="L1" s="66">
        <v>2008.0</v>
      </c>
      <c r="M1" s="66">
        <v>2009.0</v>
      </c>
      <c r="N1" s="66">
        <v>2010.0</v>
      </c>
      <c r="O1" s="66">
        <v>2011.0</v>
      </c>
      <c r="P1" s="66">
        <v>2012.0</v>
      </c>
      <c r="Q1" s="66">
        <v>2013.0</v>
      </c>
      <c r="R1" s="66">
        <v>2014.0</v>
      </c>
      <c r="S1" s="66">
        <v>2015.0</v>
      </c>
      <c r="T1" s="66">
        <v>2016.0</v>
      </c>
      <c r="U1" s="66">
        <v>2017.0</v>
      </c>
      <c r="V1" s="66">
        <v>2018.0</v>
      </c>
      <c r="W1" s="66">
        <v>2019.0</v>
      </c>
      <c r="X1" s="46">
        <v>2020.0</v>
      </c>
      <c r="Y1" s="46">
        <v>2021.0</v>
      </c>
      <c r="Z1" s="46">
        <v>2022.0</v>
      </c>
      <c r="AA1" s="46">
        <v>2023.0</v>
      </c>
      <c r="AB1" s="46">
        <v>2024.0</v>
      </c>
      <c r="AC1" s="46">
        <v>2025.0</v>
      </c>
      <c r="AD1" s="46">
        <v>2026.0</v>
      </c>
      <c r="AE1" s="46">
        <v>2027.0</v>
      </c>
      <c r="AF1" s="46">
        <v>2028.0</v>
      </c>
      <c r="AG1" s="67" t="s">
        <v>91</v>
      </c>
    </row>
    <row r="2">
      <c r="A2" s="6" t="s">
        <v>10</v>
      </c>
      <c r="B2" s="42">
        <f>IF(AND('Benefits (0.02)'!D2&lt;&gt;"NA", 'Travel_costs (0.02)'!E2&lt;&gt;"NA"), 'Benefits (0.02)'!D2-'Travel_costs (0.02)'!E2, "NA")</f>
        <v>1792.020759</v>
      </c>
      <c r="C2" s="42">
        <f>IF(AND('Benefits (0.02)'!E2&lt;&gt;"NA", 'Travel_costs (0.02)'!F2&lt;&gt;"NA"), 'Benefits (0.02)'!E2-'Travel_costs (0.02)'!F2, "NA")</f>
        <v>1827.861175</v>
      </c>
      <c r="D2" s="42">
        <f>IF(AND('Benefits (0.02)'!F2&lt;&gt;"NA", 'Travel_costs (0.02)'!G2&lt;&gt;"NA"), 'Benefits (0.02)'!F2-'Travel_costs (0.02)'!G2, "NA")</f>
        <v>1864.418398</v>
      </c>
      <c r="E2" s="42">
        <f>IF(AND('Benefits (0.02)'!G2&lt;&gt;"NA", 'Travel_costs (0.02)'!H2&lt;&gt;"NA"), 'Benefits (0.02)'!G2-'Travel_costs (0.02)'!H2, "NA")</f>
        <v>1901.706766</v>
      </c>
      <c r="F2" s="42">
        <f>IF(AND('Benefits (0.02)'!H2&lt;&gt;"NA", 'Travel_costs (0.02)'!I2&lt;&gt;"NA"), 'Benefits (0.02)'!H2-'Travel_costs (0.02)'!I2, "NA")</f>
        <v>1939.740901</v>
      </c>
      <c r="G2" s="42">
        <f>IF(AND('Benefits (0.02)'!I2&lt;&gt;"NA", 'Travel_costs (0.02)'!J2&lt;&gt;"NA"), 'Benefits (0.02)'!I2-'Travel_costs (0.02)'!J2, "NA")</f>
        <v>1978.535719</v>
      </c>
      <c r="H2" s="42">
        <f>IF(AND('Benefits (0.02)'!J2&lt;&gt;"NA", 'Travel_costs (0.02)'!K2&lt;&gt;"NA"), 'Benefits (0.02)'!J2-'Travel_costs (0.02)'!K2, "NA")</f>
        <v>2018.106434</v>
      </c>
      <c r="I2" s="42">
        <f>IF(AND('Benefits (0.02)'!K2&lt;&gt;"NA", 'Travel_costs (0.02)'!L2&lt;&gt;"NA"), 'Benefits (0.02)'!K2-'Travel_costs (0.02)'!L2, "NA")</f>
        <v>2058.468562</v>
      </c>
      <c r="J2" s="42">
        <f>IF(AND('Benefits (0.02)'!L2&lt;&gt;"NA", 'Travel_costs (0.02)'!M2&lt;&gt;"NA"), 'Benefits (0.02)'!L2-'Travel_costs (0.02)'!M2, "NA")</f>
        <v>2099.637934</v>
      </c>
      <c r="K2" s="42">
        <f>IF(AND('Benefits (0.02)'!M2&lt;&gt;"NA", 'Travel_costs (0.02)'!N2&lt;&gt;"NA"), 'Benefits (0.02)'!M2-'Travel_costs (0.02)'!N2, "NA")</f>
        <v>2141.630692</v>
      </c>
      <c r="L2" s="42">
        <f>IF(AND('Benefits (0.02)'!N2&lt;&gt;"NA", 'Travel_costs (0.02)'!O2&lt;&gt;"NA"), 'Benefits (0.02)'!N2-'Travel_costs (0.02)'!O2, "NA")</f>
        <v>2184.463306</v>
      </c>
      <c r="M2" s="42">
        <f>IF(AND('Benefits (0.02)'!O2&lt;&gt;"NA", 'Travel_costs (0.02)'!P2&lt;&gt;"NA"), 'Benefits (0.02)'!O2-'Travel_costs (0.02)'!P2, "NA")</f>
        <v>2228.152572</v>
      </c>
      <c r="N2" s="42">
        <f>IF(AND('Benefits (0.02)'!P2&lt;&gt;"NA", 'Travel_costs (0.02)'!Q2&lt;&gt;"NA"), 'Benefits (0.02)'!P2-'Travel_costs (0.02)'!Q2, "NA")</f>
        <v>2272.715624</v>
      </c>
      <c r="O2" s="42">
        <f>IF(AND('Benefits (0.02)'!Q2&lt;&gt;"NA", 'Travel_costs (0.02)'!R2&lt;&gt;"NA"), 'Benefits (0.02)'!Q2-'Travel_costs (0.02)'!R2, "NA")</f>
        <v>2318.169936</v>
      </c>
      <c r="P2" s="42">
        <f>IF(AND('Benefits (0.02)'!R2&lt;&gt;"NA", 'Travel_costs (0.02)'!S2&lt;&gt;"NA"), 'Benefits (0.02)'!R2-'Travel_costs (0.02)'!S2, "NA")</f>
        <v>2364.533335</v>
      </c>
      <c r="Q2" s="42">
        <f>IF(AND('Benefits (0.02)'!S2&lt;&gt;"NA", 'Travel_costs (0.02)'!T2&lt;&gt;"NA"), 'Benefits (0.02)'!S2-'Travel_costs (0.02)'!T2, "NA")</f>
        <v>2411.824002</v>
      </c>
      <c r="R2" s="42">
        <f>IF(AND('Benefits (0.02)'!T2&lt;&gt;"NA", 'Travel_costs (0.02)'!U2&lt;&gt;"NA"), 'Benefits (0.02)'!T2-'Travel_costs (0.02)'!U2, "NA")</f>
        <v>2460.060482</v>
      </c>
      <c r="S2" s="42">
        <f>IF(AND('Benefits (0.02)'!U2&lt;&gt;"NA", 'Travel_costs (0.02)'!V2&lt;&gt;"NA"), 'Benefits (0.02)'!U2-'Travel_costs (0.02)'!V2, "NA")</f>
        <v>2509.261691</v>
      </c>
      <c r="T2" s="42">
        <f>IF(AND('Benefits (0.02)'!V2&lt;&gt;"NA", 'Travel_costs (0.02)'!W2&lt;&gt;"NA"), 'Benefits (0.02)'!V2-'Travel_costs (0.02)'!W2, "NA")</f>
        <v>2559.446925</v>
      </c>
      <c r="U2" s="42">
        <f>IF(AND('Benefits (0.02)'!W2&lt;&gt;"NA", 'Travel_costs (0.02)'!X2&lt;&gt;"NA"), 'Benefits (0.02)'!W2-'Travel_costs (0.02)'!X2, "NA")</f>
        <v>2610.635864</v>
      </c>
      <c r="V2" s="42">
        <f>IF(AND('Benefits (0.02)'!X2&lt;&gt;"NA", 'Travel_costs (0.02)'!Y2&lt;&gt;"NA"), 'Benefits (0.02)'!X2-'Travel_costs (0.02)'!Y2, "NA")</f>
        <v>2662.848581</v>
      </c>
      <c r="W2" s="42">
        <f>IF(AND('Benefits (0.02)'!Y2&lt;&gt;"NA", 'Travel_costs (0.02)'!Z2&lt;&gt;"NA"), 'Benefits (0.02)'!Y2-'Travel_costs (0.02)'!Z2, "NA")</f>
        <v>2716.105553</v>
      </c>
      <c r="X2" s="42">
        <f>IF(AND('Benefits (0.02)'!Z2&lt;&gt;"NA", 'Travel_costs (0.02)'!AA2&lt;&gt;"NA"), 'Benefits (0.02)'!Z2-'Travel_costs (0.02)'!AA2, "NA")</f>
        <v>2770.427664</v>
      </c>
      <c r="Y2" s="42">
        <f>IF(AND('Benefits (0.02)'!AA2&lt;&gt;"NA", 'Travel_costs (0.02)'!AB2&lt;&gt;"NA"), 'Benefits (0.02)'!AA2-'Travel_costs (0.02)'!AB2, "NA")</f>
        <v>2825.836217</v>
      </c>
      <c r="Z2" s="42">
        <f>IF(AND('Benefits (0.02)'!AB2&lt;&gt;"NA", 'Travel_costs (0.02)'!AC2&lt;&gt;"NA"), 'Benefits (0.02)'!AB2-'Travel_costs (0.02)'!AC2, "NA")</f>
        <v>2882.352941</v>
      </c>
      <c r="AA2" s="42">
        <f>IF(AND('Benefits (0.02)'!AC2&lt;&gt;"NA", 'Travel_costs (0.02)'!AD2&lt;&gt;"NA"), 'Benefits (0.02)'!AC2-'Travel_costs (0.02)'!AD2, "NA")</f>
        <v>2940</v>
      </c>
      <c r="AB2" s="42">
        <f>IF(AND('Benefits (0.02)'!AD2&lt;&gt;"NA", 'Travel_costs (0.02)'!AE2&lt;&gt;"NA"), 'Benefits (0.02)'!AD2-'Travel_costs (0.02)'!AE2, "NA")</f>
        <v>2998.8</v>
      </c>
      <c r="AC2" s="42">
        <f>IF(AND('Benefits (0.02)'!AE2&lt;&gt;"NA", 'Travel_costs (0.02)'!AF2&lt;&gt;"NA"), 'Benefits (0.02)'!AE2-'Travel_costs (0.02)'!AF2, "NA")</f>
        <v>3058.776</v>
      </c>
      <c r="AD2" s="42">
        <f>IF(AND('Benefits (0.02)'!AF2&lt;&gt;"NA", 'Travel_costs (0.02)'!AG2&lt;&gt;"NA"), 'Benefits (0.02)'!AF2-'Travel_costs (0.02)'!AG2, "NA")</f>
        <v>3119.95152</v>
      </c>
      <c r="AE2" s="42">
        <f>IF(AND('Benefits (0.02)'!AG2&lt;&gt;"NA", 'Travel_costs (0.02)'!AH2&lt;&gt;"NA"), 'Benefits (0.02)'!AG2-'Travel_costs (0.02)'!AH2, "NA")</f>
        <v>3182.35055</v>
      </c>
      <c r="AF2" s="42">
        <f>IF(AND('Benefits (0.02)'!AH2&lt;&gt;"NA", 'Travel_costs (0.02)'!AI2&lt;&gt;"NA"), 'Benefits (0.02)'!AH2-'Travel_costs (0.02)'!AI2, "NA")</f>
        <v>3245.997561</v>
      </c>
      <c r="AG2" s="68">
        <f t="shared" ref="AG2:AG26" si="1">SUMIF(B2:AF2, "&lt;&gt;NA")</f>
        <v>75944.83766</v>
      </c>
    </row>
    <row r="3">
      <c r="A3" s="14" t="s">
        <v>13</v>
      </c>
      <c r="B3" s="51" t="str">
        <f>IF(AND('Benefits (0.02)'!D3&lt;&gt;"NA", 'Travel_costs (0.02)'!E3&lt;&gt;"NA"), 'Benefits (0.02)'!D3-'Travel_costs (0.02)'!E3, "NA")</f>
        <v>NA</v>
      </c>
      <c r="C3" s="51" t="str">
        <f>IF(AND('Benefits (0.02)'!E3&lt;&gt;"NA", 'Travel_costs (0.02)'!F3&lt;&gt;"NA"), 'Benefits (0.02)'!E3-'Travel_costs (0.02)'!F3, "NA")</f>
        <v>NA</v>
      </c>
      <c r="D3" s="51" t="str">
        <f>IF(AND('Benefits (0.02)'!F3&lt;&gt;"NA", 'Travel_costs (0.02)'!G3&lt;&gt;"NA"), 'Benefits (0.02)'!F3-'Travel_costs (0.02)'!G3, "NA")</f>
        <v>NA</v>
      </c>
      <c r="E3" s="51" t="str">
        <f>IF(AND('Benefits (0.02)'!G3&lt;&gt;"NA", 'Travel_costs (0.02)'!H3&lt;&gt;"NA"), 'Benefits (0.02)'!G3-'Travel_costs (0.02)'!H3, "NA")</f>
        <v>NA</v>
      </c>
      <c r="F3" s="51" t="str">
        <f>IF(AND('Benefits (0.02)'!H3&lt;&gt;"NA", 'Travel_costs (0.02)'!I3&lt;&gt;"NA"), 'Benefits (0.02)'!H3-'Travel_costs (0.02)'!I3, "NA")</f>
        <v>NA</v>
      </c>
      <c r="G3" s="51" t="str">
        <f>IF(AND('Benefits (0.02)'!I3&lt;&gt;"NA", 'Travel_costs (0.02)'!J3&lt;&gt;"NA"), 'Benefits (0.02)'!I3-'Travel_costs (0.02)'!J3, "NA")</f>
        <v>NA</v>
      </c>
      <c r="H3" s="51" t="str">
        <f>IF(AND('Benefits (0.02)'!J3&lt;&gt;"NA", 'Travel_costs (0.02)'!K3&lt;&gt;"NA"), 'Benefits (0.02)'!J3-'Travel_costs (0.02)'!K3, "NA")</f>
        <v>NA</v>
      </c>
      <c r="I3" s="51" t="str">
        <f>IF(AND('Benefits (0.02)'!K3&lt;&gt;"NA", 'Travel_costs (0.02)'!L3&lt;&gt;"NA"), 'Benefits (0.02)'!K3-'Travel_costs (0.02)'!L3, "NA")</f>
        <v>NA</v>
      </c>
      <c r="J3" s="51" t="str">
        <f>IF(AND('Benefits (0.02)'!L3&lt;&gt;"NA", 'Travel_costs (0.02)'!M3&lt;&gt;"NA"), 'Benefits (0.02)'!L3-'Travel_costs (0.02)'!M3, "NA")</f>
        <v>NA</v>
      </c>
      <c r="K3" s="51" t="str">
        <f>IF(AND('Benefits (0.02)'!M3&lt;&gt;"NA", 'Travel_costs (0.02)'!N3&lt;&gt;"NA"), 'Benefits (0.02)'!M3-'Travel_costs (0.02)'!N3, "NA")</f>
        <v>NA</v>
      </c>
      <c r="L3" s="51" t="str">
        <f>IF(AND('Benefits (0.02)'!N3&lt;&gt;"NA", 'Travel_costs (0.02)'!O3&lt;&gt;"NA"), 'Benefits (0.02)'!N3-'Travel_costs (0.02)'!O3, "NA")</f>
        <v>NA</v>
      </c>
      <c r="M3" s="51" t="str">
        <f>IF(AND('Benefits (0.02)'!O3&lt;&gt;"NA", 'Travel_costs (0.02)'!P3&lt;&gt;"NA"), 'Benefits (0.02)'!O3-'Travel_costs (0.02)'!P3, "NA")</f>
        <v>NA</v>
      </c>
      <c r="N3" s="51" t="str">
        <f>IF(AND('Benefits (0.02)'!P3&lt;&gt;"NA", 'Travel_costs (0.02)'!Q3&lt;&gt;"NA"), 'Benefits (0.02)'!P3-'Travel_costs (0.02)'!Q3, "NA")</f>
        <v>NA</v>
      </c>
      <c r="O3" s="51" t="str">
        <f>IF(AND('Benefits (0.02)'!Q3&lt;&gt;"NA", 'Travel_costs (0.02)'!R3&lt;&gt;"NA"), 'Benefits (0.02)'!Q3-'Travel_costs (0.02)'!R3, "NA")</f>
        <v>NA</v>
      </c>
      <c r="P3" s="51" t="str">
        <f>IF(AND('Benefits (0.02)'!R3&lt;&gt;"NA", 'Travel_costs (0.02)'!S3&lt;&gt;"NA"), 'Benefits (0.02)'!R3-'Travel_costs (0.02)'!S3, "NA")</f>
        <v>NA</v>
      </c>
      <c r="Q3" s="51" t="str">
        <f>IF(AND('Benefits (0.02)'!S3&lt;&gt;"NA", 'Travel_costs (0.02)'!T3&lt;&gt;"NA"), 'Benefits (0.02)'!S3-'Travel_costs (0.02)'!T3, "NA")</f>
        <v>NA</v>
      </c>
      <c r="R3" s="51" t="str">
        <f>IF(AND('Benefits (0.02)'!T3&lt;&gt;"NA", 'Travel_costs (0.02)'!U3&lt;&gt;"NA"), 'Benefits (0.02)'!T3-'Travel_costs (0.02)'!U3, "NA")</f>
        <v>NA</v>
      </c>
      <c r="S3" s="51" t="str">
        <f>IF(AND('Benefits (0.02)'!U3&lt;&gt;"NA", 'Travel_costs (0.02)'!V3&lt;&gt;"NA"), 'Benefits (0.02)'!U3-'Travel_costs (0.02)'!V3, "NA")</f>
        <v>NA</v>
      </c>
      <c r="T3" s="51" t="str">
        <f>IF(AND('Benefits (0.02)'!V3&lt;&gt;"NA", 'Travel_costs (0.02)'!W3&lt;&gt;"NA"), 'Benefits (0.02)'!V3-'Travel_costs (0.02)'!W3, "NA")</f>
        <v>NA</v>
      </c>
      <c r="U3" s="51" t="str">
        <f>IF(AND('Benefits (0.02)'!W3&lt;&gt;"NA", 'Travel_costs (0.02)'!X3&lt;&gt;"NA"), 'Benefits (0.02)'!W3-'Travel_costs (0.02)'!X3, "NA")</f>
        <v>NA</v>
      </c>
      <c r="V3" s="51" t="str">
        <f>IF(AND('Benefits (0.02)'!X3&lt;&gt;"NA", 'Travel_costs (0.02)'!Y3&lt;&gt;"NA"), 'Benefits (0.02)'!X3-'Travel_costs (0.02)'!Y3, "NA")</f>
        <v>NA</v>
      </c>
      <c r="W3" s="51" t="str">
        <f>IF(AND('Benefits (0.02)'!Y3&lt;&gt;"NA", 'Travel_costs (0.02)'!Z3&lt;&gt;"NA"), 'Benefits (0.02)'!Y3-'Travel_costs (0.02)'!Z3, "NA")</f>
        <v>NA</v>
      </c>
      <c r="X3" s="51" t="str">
        <f>IF(AND('Benefits (0.02)'!Z3&lt;&gt;"NA", 'Travel_costs (0.02)'!AA3&lt;&gt;"NA"), 'Benefits (0.02)'!Z3-'Travel_costs (0.02)'!AA3, "NA")</f>
        <v>NA</v>
      </c>
      <c r="Y3" s="51" t="str">
        <f>IF(AND('Benefits (0.02)'!AA3&lt;&gt;"NA", 'Travel_costs (0.02)'!AB3&lt;&gt;"NA"), 'Benefits (0.02)'!AA3-'Travel_costs (0.02)'!AB3, "NA")</f>
        <v>NA</v>
      </c>
      <c r="Z3" s="51" t="str">
        <f>IF(AND('Benefits (0.02)'!AB3&lt;&gt;"NA", 'Travel_costs (0.02)'!AC3&lt;&gt;"NA"), 'Benefits (0.02)'!AB3-'Travel_costs (0.02)'!AC3, "NA")</f>
        <v>NA</v>
      </c>
      <c r="AA3" s="51" t="str">
        <f>IF(AND('Benefits (0.02)'!AC3&lt;&gt;"NA", 'Travel_costs (0.02)'!AD3&lt;&gt;"NA"), 'Benefits (0.02)'!AC3-'Travel_costs (0.02)'!AD3, "NA")</f>
        <v>NA</v>
      </c>
      <c r="AB3" s="51" t="str">
        <f>IF(AND('Benefits (0.02)'!AD3&lt;&gt;"NA", 'Travel_costs (0.02)'!AE3&lt;&gt;"NA"), 'Benefits (0.02)'!AD3-'Travel_costs (0.02)'!AE3, "NA")</f>
        <v>NA</v>
      </c>
      <c r="AC3" s="51" t="str">
        <f>IF(AND('Benefits (0.02)'!AE3&lt;&gt;"NA", 'Travel_costs (0.02)'!AF3&lt;&gt;"NA"), 'Benefits (0.02)'!AE3-'Travel_costs (0.02)'!AF3, "NA")</f>
        <v>NA</v>
      </c>
      <c r="AD3" s="51" t="str">
        <f>IF(AND('Benefits (0.02)'!AF3&lt;&gt;"NA", 'Travel_costs (0.02)'!AG3&lt;&gt;"NA"), 'Benefits (0.02)'!AF3-'Travel_costs (0.02)'!AG3, "NA")</f>
        <v>NA</v>
      </c>
      <c r="AE3" s="51" t="str">
        <f>IF(AND('Benefits (0.02)'!AG3&lt;&gt;"NA", 'Travel_costs (0.02)'!AH3&lt;&gt;"NA"), 'Benefits (0.02)'!AG3-'Travel_costs (0.02)'!AH3, "NA")</f>
        <v>NA</v>
      </c>
      <c r="AF3" s="51" t="str">
        <f>IF(AND('Benefits (0.02)'!AH3&lt;&gt;"NA", 'Travel_costs (0.02)'!AI3&lt;&gt;"NA"), 'Benefits (0.02)'!AH3-'Travel_costs (0.02)'!AI3, "NA")</f>
        <v>NA</v>
      </c>
      <c r="AG3" s="68">
        <f t="shared" si="1"/>
        <v>0</v>
      </c>
    </row>
    <row r="4">
      <c r="A4" s="19" t="s">
        <v>15</v>
      </c>
      <c r="B4" s="42">
        <f>IF(AND('Benefits (0.02)'!D4&lt;&gt;"NA", 'Travel_costs (0.02)'!E4&lt;&gt;"NA"), 'Benefits (0.02)'!D4-'Travel_costs (0.02)'!E4, "NA")</f>
        <v>413.2619302</v>
      </c>
      <c r="C4" s="42">
        <f>IF(AND('Benefits (0.02)'!E4&lt;&gt;"NA", 'Travel_costs (0.02)'!F4&lt;&gt;"NA"), 'Benefits (0.02)'!E4-'Travel_costs (0.02)'!F4, "NA")</f>
        <v>421.5271688</v>
      </c>
      <c r="D4" s="42">
        <f>IF(AND('Benefits (0.02)'!F4&lt;&gt;"NA", 'Travel_costs (0.02)'!G4&lt;&gt;"NA"), 'Benefits (0.02)'!F4-'Travel_costs (0.02)'!G4, "NA")</f>
        <v>429.9577122</v>
      </c>
      <c r="E4" s="42">
        <f>IF(AND('Benefits (0.02)'!G4&lt;&gt;"NA", 'Travel_costs (0.02)'!H4&lt;&gt;"NA"), 'Benefits (0.02)'!G4-'Travel_costs (0.02)'!H4, "NA")</f>
        <v>438.5568664</v>
      </c>
      <c r="F4" s="42">
        <f>IF(AND('Benefits (0.02)'!H4&lt;&gt;"NA", 'Travel_costs (0.02)'!I4&lt;&gt;"NA"), 'Benefits (0.02)'!H4-'Travel_costs (0.02)'!I4, "NA")</f>
        <v>447.3280038</v>
      </c>
      <c r="G4" s="42">
        <f>IF(AND('Benefits (0.02)'!I4&lt;&gt;"NA", 'Travel_costs (0.02)'!J4&lt;&gt;"NA"), 'Benefits (0.02)'!I4-'Travel_costs (0.02)'!J4, "NA")</f>
        <v>456.2745638</v>
      </c>
      <c r="H4" s="42">
        <f>IF(AND('Benefits (0.02)'!J4&lt;&gt;"NA", 'Travel_costs (0.02)'!K4&lt;&gt;"NA"), 'Benefits (0.02)'!J4-'Travel_costs (0.02)'!K4, "NA")</f>
        <v>465.4000551</v>
      </c>
      <c r="I4" s="42">
        <f>IF(AND('Benefits (0.02)'!K4&lt;&gt;"NA", 'Travel_costs (0.02)'!L4&lt;&gt;"NA"), 'Benefits (0.02)'!K4-'Travel_costs (0.02)'!L4, "NA")</f>
        <v>474.7080562</v>
      </c>
      <c r="J4" s="42">
        <f>IF(AND('Benefits (0.02)'!L4&lt;&gt;"NA", 'Travel_costs (0.02)'!M4&lt;&gt;"NA"), 'Benefits (0.02)'!L4-'Travel_costs (0.02)'!M4, "NA")</f>
        <v>484.2022174</v>
      </c>
      <c r="K4" s="42">
        <f>IF(AND('Benefits (0.02)'!M4&lt;&gt;"NA", 'Travel_costs (0.02)'!N4&lt;&gt;"NA"), 'Benefits (0.02)'!M4-'Travel_costs (0.02)'!N4, "NA")</f>
        <v>493.8862617</v>
      </c>
      <c r="L4" s="42">
        <f>IF(AND('Benefits (0.02)'!N4&lt;&gt;"NA", 'Travel_costs (0.02)'!O4&lt;&gt;"NA"), 'Benefits (0.02)'!N4-'Travel_costs (0.02)'!O4, "NA")</f>
        <v>503.7639869</v>
      </c>
      <c r="M4" s="42">
        <f>IF(AND('Benefits (0.02)'!O4&lt;&gt;"NA", 'Travel_costs (0.02)'!P4&lt;&gt;"NA"), 'Benefits (0.02)'!O4-'Travel_costs (0.02)'!P4, "NA")</f>
        <v>513.8392667</v>
      </c>
      <c r="N4" s="42">
        <f>IF(AND('Benefits (0.02)'!P4&lt;&gt;"NA", 'Travel_costs (0.02)'!Q4&lt;&gt;"NA"), 'Benefits (0.02)'!P4-'Travel_costs (0.02)'!Q4, "NA")</f>
        <v>524.116052</v>
      </c>
      <c r="O4" s="42">
        <f>IF(AND('Benefits (0.02)'!Q4&lt;&gt;"NA", 'Travel_costs (0.02)'!R4&lt;&gt;"NA"), 'Benefits (0.02)'!Q4-'Travel_costs (0.02)'!R4, "NA")</f>
        <v>534.598373</v>
      </c>
      <c r="P4" s="42">
        <f>IF(AND('Benefits (0.02)'!R4&lt;&gt;"NA", 'Travel_costs (0.02)'!S4&lt;&gt;"NA"), 'Benefits (0.02)'!R4-'Travel_costs (0.02)'!S4, "NA")</f>
        <v>545.2903405</v>
      </c>
      <c r="Q4" s="42">
        <f>IF(AND('Benefits (0.02)'!S4&lt;&gt;"NA", 'Travel_costs (0.02)'!T4&lt;&gt;"NA"), 'Benefits (0.02)'!S4-'Travel_costs (0.02)'!T4, "NA")</f>
        <v>556.1961473</v>
      </c>
      <c r="R4" s="42">
        <f>IF(AND('Benefits (0.02)'!T4&lt;&gt;"NA", 'Travel_costs (0.02)'!U4&lt;&gt;"NA"), 'Benefits (0.02)'!T4-'Travel_costs (0.02)'!U4, "NA")</f>
        <v>567.3200703</v>
      </c>
      <c r="S4" s="42">
        <f>IF(AND('Benefits (0.02)'!U4&lt;&gt;"NA", 'Travel_costs (0.02)'!V4&lt;&gt;"NA"), 'Benefits (0.02)'!U4-'Travel_costs (0.02)'!V4, "NA")</f>
        <v>578.6664717</v>
      </c>
      <c r="T4" s="42">
        <f>IF(AND('Benefits (0.02)'!V4&lt;&gt;"NA", 'Travel_costs (0.02)'!W4&lt;&gt;"NA"), 'Benefits (0.02)'!V4-'Travel_costs (0.02)'!W4, "NA")</f>
        <v>590.2398011</v>
      </c>
      <c r="U4" s="42">
        <f>IF(AND('Benefits (0.02)'!W4&lt;&gt;"NA", 'Travel_costs (0.02)'!X4&lt;&gt;"NA"), 'Benefits (0.02)'!W4-'Travel_costs (0.02)'!X4, "NA")</f>
        <v>602.0445971</v>
      </c>
      <c r="V4" s="42">
        <f>IF(AND('Benefits (0.02)'!X4&lt;&gt;"NA", 'Travel_costs (0.02)'!Y4&lt;&gt;"NA"), 'Benefits (0.02)'!X4-'Travel_costs (0.02)'!Y4, "NA")</f>
        <v>614.0854891</v>
      </c>
      <c r="W4" s="42">
        <f>IF(AND('Benefits (0.02)'!Y4&lt;&gt;"NA", 'Travel_costs (0.02)'!Z4&lt;&gt;"NA"), 'Benefits (0.02)'!Y4-'Travel_costs (0.02)'!Z4, "NA")</f>
        <v>626.3671988</v>
      </c>
      <c r="X4" s="42">
        <f>IF(AND('Benefits (0.02)'!Z4&lt;&gt;"NA", 'Travel_costs (0.02)'!AA4&lt;&gt;"NA"), 'Benefits (0.02)'!Z4-'Travel_costs (0.02)'!AA4, "NA")</f>
        <v>638.8945428</v>
      </c>
      <c r="Y4" s="42">
        <f>IF(AND('Benefits (0.02)'!AA4&lt;&gt;"NA", 'Travel_costs (0.02)'!AB4&lt;&gt;"NA"), 'Benefits (0.02)'!AA4-'Travel_costs (0.02)'!AB4, "NA")</f>
        <v>651.6724337</v>
      </c>
      <c r="Z4" s="42">
        <f>IF(AND('Benefits (0.02)'!AB4&lt;&gt;"NA", 'Travel_costs (0.02)'!AC4&lt;&gt;"NA"), 'Benefits (0.02)'!AB4-'Travel_costs (0.02)'!AC4, "NA")</f>
        <v>664.7058824</v>
      </c>
      <c r="AA4" s="42">
        <f>IF(AND('Benefits (0.02)'!AC4&lt;&gt;"NA", 'Travel_costs (0.02)'!AD4&lt;&gt;"NA"), 'Benefits (0.02)'!AC4-'Travel_costs (0.02)'!AD4, "NA")</f>
        <v>678</v>
      </c>
      <c r="AB4" s="42">
        <f>IF(AND('Benefits (0.02)'!AD4&lt;&gt;"NA", 'Travel_costs (0.02)'!AE4&lt;&gt;"NA"), 'Benefits (0.02)'!AD4-'Travel_costs (0.02)'!AE4, "NA")</f>
        <v>691.56</v>
      </c>
      <c r="AC4" s="42">
        <f>IF(AND('Benefits (0.02)'!AE4&lt;&gt;"NA", 'Travel_costs (0.02)'!AF4&lt;&gt;"NA"), 'Benefits (0.02)'!AE4-'Travel_costs (0.02)'!AF4, "NA")</f>
        <v>705.3912</v>
      </c>
      <c r="AD4" s="42">
        <f>IF(AND('Benefits (0.02)'!AF4&lt;&gt;"NA", 'Travel_costs (0.02)'!AG4&lt;&gt;"NA"), 'Benefits (0.02)'!AF4-'Travel_costs (0.02)'!AG4, "NA")</f>
        <v>719.499024</v>
      </c>
      <c r="AE4" s="42">
        <f>IF(AND('Benefits (0.02)'!AG4&lt;&gt;"NA", 'Travel_costs (0.02)'!AH4&lt;&gt;"NA"), 'Benefits (0.02)'!AG4-'Travel_costs (0.02)'!AH4, "NA")</f>
        <v>733.8890045</v>
      </c>
      <c r="AF4" s="42">
        <f>IF(AND('Benefits (0.02)'!AH4&lt;&gt;"NA", 'Travel_costs (0.02)'!AI4&lt;&gt;"NA"), 'Benefits (0.02)'!AH4-'Travel_costs (0.02)'!AI4, "NA")</f>
        <v>748.5667846</v>
      </c>
      <c r="AG4" s="68">
        <f t="shared" si="1"/>
        <v>17513.8095</v>
      </c>
    </row>
    <row r="5">
      <c r="A5" s="6" t="s">
        <v>17</v>
      </c>
      <c r="B5" s="42">
        <f>IF(AND('Benefits (0.02)'!D5&lt;&gt;"NA", 'Travel_costs (0.02)'!E5&lt;&gt;"NA"), 'Benefits (0.02)'!D5-'Travel_costs (0.02)'!E5, "NA")</f>
        <v>897.8389723</v>
      </c>
      <c r="C5" s="42">
        <f>IF(AND('Benefits (0.02)'!E5&lt;&gt;"NA", 'Travel_costs (0.02)'!F5&lt;&gt;"NA"), 'Benefits (0.02)'!E5-'Travel_costs (0.02)'!F5, "NA")</f>
        <v>915.7957517</v>
      </c>
      <c r="D5" s="42">
        <f>IF(AND('Benefits (0.02)'!F5&lt;&gt;"NA", 'Travel_costs (0.02)'!G5&lt;&gt;"NA"), 'Benefits (0.02)'!F5-'Travel_costs (0.02)'!G5, "NA")</f>
        <v>934.1116668</v>
      </c>
      <c r="E5" s="42">
        <f>IF(AND('Benefits (0.02)'!G5&lt;&gt;"NA", 'Travel_costs (0.02)'!H5&lt;&gt;"NA"), 'Benefits (0.02)'!G5-'Travel_costs (0.02)'!H5, "NA")</f>
        <v>952.7939001</v>
      </c>
      <c r="F5" s="42">
        <f>IF(AND('Benefits (0.02)'!H5&lt;&gt;"NA", 'Travel_costs (0.02)'!I5&lt;&gt;"NA"), 'Benefits (0.02)'!H5-'Travel_costs (0.02)'!I5, "NA")</f>
        <v>971.8497781</v>
      </c>
      <c r="G5" s="42">
        <f>IF(AND('Benefits (0.02)'!I5&lt;&gt;"NA", 'Travel_costs (0.02)'!J5&lt;&gt;"NA"), 'Benefits (0.02)'!I5-'Travel_costs (0.02)'!J5, "NA")</f>
        <v>991.2867737</v>
      </c>
      <c r="H5" s="42">
        <f>IF(AND('Benefits (0.02)'!J5&lt;&gt;"NA", 'Travel_costs (0.02)'!K5&lt;&gt;"NA"), 'Benefits (0.02)'!J5-'Travel_costs (0.02)'!K5, "NA")</f>
        <v>1011.112509</v>
      </c>
      <c r="I5" s="42">
        <f>IF(AND('Benefits (0.02)'!K5&lt;&gt;"NA", 'Travel_costs (0.02)'!L5&lt;&gt;"NA"), 'Benefits (0.02)'!K5-'Travel_costs (0.02)'!L5, "NA")</f>
        <v>1031.334759</v>
      </c>
      <c r="J5" s="42">
        <f>IF(AND('Benefits (0.02)'!L5&lt;&gt;"NA", 'Travel_costs (0.02)'!M5&lt;&gt;"NA"), 'Benefits (0.02)'!L5-'Travel_costs (0.02)'!M5, "NA")</f>
        <v>1051.961455</v>
      </c>
      <c r="K5" s="42">
        <f>IF(AND('Benefits (0.02)'!M5&lt;&gt;"NA", 'Travel_costs (0.02)'!N5&lt;&gt;"NA"), 'Benefits (0.02)'!M5-'Travel_costs (0.02)'!N5, "NA")</f>
        <v>1073.000684</v>
      </c>
      <c r="L5" s="42">
        <f>IF(AND('Benefits (0.02)'!N5&lt;&gt;"NA", 'Travel_costs (0.02)'!O5&lt;&gt;"NA"), 'Benefits (0.02)'!N5-'Travel_costs (0.02)'!O5, "NA")</f>
        <v>1094.460697</v>
      </c>
      <c r="M5" s="42">
        <f>IF(AND('Benefits (0.02)'!O5&lt;&gt;"NA", 'Travel_costs (0.02)'!P5&lt;&gt;"NA"), 'Benefits (0.02)'!O5-'Travel_costs (0.02)'!P5, "NA")</f>
        <v>1116.349911</v>
      </c>
      <c r="N5" s="42">
        <f>IF(AND('Benefits (0.02)'!P5&lt;&gt;"NA", 'Travel_costs (0.02)'!Q5&lt;&gt;"NA"), 'Benefits (0.02)'!P5-'Travel_costs (0.02)'!Q5, "NA")</f>
        <v>1138.676909</v>
      </c>
      <c r="O5" s="42">
        <f>IF(AND('Benefits (0.02)'!Q5&lt;&gt;"NA", 'Travel_costs (0.02)'!R5&lt;&gt;"NA"), 'Benefits (0.02)'!Q5-'Travel_costs (0.02)'!R5, "NA")</f>
        <v>1161.450448</v>
      </c>
      <c r="P5" s="42">
        <f>IF(AND('Benefits (0.02)'!R5&lt;&gt;"NA", 'Travel_costs (0.02)'!S5&lt;&gt;"NA"), 'Benefits (0.02)'!R5-'Travel_costs (0.02)'!S5, "NA")</f>
        <v>1184.679457</v>
      </c>
      <c r="Q5" s="42">
        <f>IF(AND('Benefits (0.02)'!S5&lt;&gt;"NA", 'Travel_costs (0.02)'!T5&lt;&gt;"NA"), 'Benefits (0.02)'!S5-'Travel_costs (0.02)'!T5, "NA")</f>
        <v>1208.373046</v>
      </c>
      <c r="R5" s="42">
        <f>IF(AND('Benefits (0.02)'!T5&lt;&gt;"NA", 'Travel_costs (0.02)'!U5&lt;&gt;"NA"), 'Benefits (0.02)'!T5-'Travel_costs (0.02)'!U5, "NA")</f>
        <v>1232.540507</v>
      </c>
      <c r="S5" s="42">
        <f>IF(AND('Benefits (0.02)'!U5&lt;&gt;"NA", 'Travel_costs (0.02)'!V5&lt;&gt;"NA"), 'Benefits (0.02)'!U5-'Travel_costs (0.02)'!V5, "NA")</f>
        <v>1257.191317</v>
      </c>
      <c r="T5" s="42">
        <f>IF(AND('Benefits (0.02)'!V5&lt;&gt;"NA", 'Travel_costs (0.02)'!W5&lt;&gt;"NA"), 'Benefits (0.02)'!V5-'Travel_costs (0.02)'!W5, "NA")</f>
        <v>1282.335143</v>
      </c>
      <c r="U5" s="42">
        <f>IF(AND('Benefits (0.02)'!W5&lt;&gt;"NA", 'Travel_costs (0.02)'!X5&lt;&gt;"NA"), 'Benefits (0.02)'!W5-'Travel_costs (0.02)'!X5, "NA")</f>
        <v>1307.981846</v>
      </c>
      <c r="V5" s="42">
        <f>IF(AND('Benefits (0.02)'!X5&lt;&gt;"NA", 'Travel_costs (0.02)'!Y5&lt;&gt;"NA"), 'Benefits (0.02)'!X5-'Travel_costs (0.02)'!Y5, "NA")</f>
        <v>1334.141483</v>
      </c>
      <c r="W5" s="42">
        <f>IF(AND('Benefits (0.02)'!Y5&lt;&gt;"NA", 'Travel_costs (0.02)'!Z5&lt;&gt;"NA"), 'Benefits (0.02)'!Y5-'Travel_costs (0.02)'!Z5, "NA")</f>
        <v>1360.824313</v>
      </c>
      <c r="X5" s="42">
        <f>IF(AND('Benefits (0.02)'!Z5&lt;&gt;"NA", 'Travel_costs (0.02)'!AA5&lt;&gt;"NA"), 'Benefits (0.02)'!Z5-'Travel_costs (0.02)'!AA5, "NA")</f>
        <v>1388.040799</v>
      </c>
      <c r="Y5" s="42">
        <f>IF(AND('Benefits (0.02)'!AA5&lt;&gt;"NA", 'Travel_costs (0.02)'!AB5&lt;&gt;"NA"), 'Benefits (0.02)'!AA5-'Travel_costs (0.02)'!AB5, "NA")</f>
        <v>1415.801615</v>
      </c>
      <c r="Z5" s="42">
        <f>IF(AND('Benefits (0.02)'!AB5&lt;&gt;"NA", 'Travel_costs (0.02)'!AC5&lt;&gt;"NA"), 'Benefits (0.02)'!AB5-'Travel_costs (0.02)'!AC5, "NA")</f>
        <v>1444.117647</v>
      </c>
      <c r="AA5" s="42">
        <f>IF(AND('Benefits (0.02)'!AC5&lt;&gt;"NA", 'Travel_costs (0.02)'!AD5&lt;&gt;"NA"), 'Benefits (0.02)'!AC5-'Travel_costs (0.02)'!AD5, "NA")</f>
        <v>1473</v>
      </c>
      <c r="AB5" s="42">
        <f>IF(AND('Benefits (0.02)'!AD5&lt;&gt;"NA", 'Travel_costs (0.02)'!AE5&lt;&gt;"NA"), 'Benefits (0.02)'!AD5-'Travel_costs (0.02)'!AE5, "NA")</f>
        <v>1502.46</v>
      </c>
      <c r="AC5" s="42">
        <f>IF(AND('Benefits (0.02)'!AE5&lt;&gt;"NA", 'Travel_costs (0.02)'!AF5&lt;&gt;"NA"), 'Benefits (0.02)'!AE5-'Travel_costs (0.02)'!AF5, "NA")</f>
        <v>1532.5092</v>
      </c>
      <c r="AD5" s="42">
        <f>IF(AND('Benefits (0.02)'!AF5&lt;&gt;"NA", 'Travel_costs (0.02)'!AG5&lt;&gt;"NA"), 'Benefits (0.02)'!AF5-'Travel_costs (0.02)'!AG5, "NA")</f>
        <v>1563.159384</v>
      </c>
      <c r="AE5" s="42">
        <f>IF(AND('Benefits (0.02)'!AG5&lt;&gt;"NA", 'Travel_costs (0.02)'!AH5&lt;&gt;"NA"), 'Benefits (0.02)'!AG5-'Travel_costs (0.02)'!AH5, "NA")</f>
        <v>1594.422572</v>
      </c>
      <c r="AF5" s="42">
        <f>IF(AND('Benefits (0.02)'!AH5&lt;&gt;"NA", 'Travel_costs (0.02)'!AI5&lt;&gt;"NA"), 'Benefits (0.02)'!AH5-'Travel_costs (0.02)'!AI5, "NA")</f>
        <v>1626.311023</v>
      </c>
      <c r="AG5" s="68">
        <f t="shared" si="1"/>
        <v>38049.91356</v>
      </c>
    </row>
    <row r="6">
      <c r="A6" s="6" t="s">
        <v>19</v>
      </c>
      <c r="B6" s="42">
        <f>IF(AND('Benefits (0.02)'!D6&lt;&gt;"NA", 'Travel_costs (0.02)'!E6&lt;&gt;"NA"), 'Benefits (0.02)'!D6-'Travel_costs (0.02)'!E6, "NA")</f>
        <v>1735.943919</v>
      </c>
      <c r="C6" s="42">
        <f>IF(AND('Benefits (0.02)'!E6&lt;&gt;"NA", 'Travel_costs (0.02)'!F6&lt;&gt;"NA"), 'Benefits (0.02)'!E6-'Travel_costs (0.02)'!F6, "NA")</f>
        <v>1770.662798</v>
      </c>
      <c r="D6" s="42">
        <f>IF(AND('Benefits (0.02)'!F6&lt;&gt;"NA", 'Travel_costs (0.02)'!G6&lt;&gt;"NA"), 'Benefits (0.02)'!F6-'Travel_costs (0.02)'!G6, "NA")</f>
        <v>1806.076054</v>
      </c>
      <c r="E6" s="42">
        <f>IF(AND('Benefits (0.02)'!G6&lt;&gt;"NA", 'Travel_costs (0.02)'!H6&lt;&gt;"NA"), 'Benefits (0.02)'!G6-'Travel_costs (0.02)'!H6, "NA")</f>
        <v>1842.197575</v>
      </c>
      <c r="F6" s="42">
        <f>IF(AND('Benefits (0.02)'!H6&lt;&gt;"NA", 'Travel_costs (0.02)'!I6&lt;&gt;"NA"), 'Benefits (0.02)'!H6-'Travel_costs (0.02)'!I6, "NA")</f>
        <v>1879.041526</v>
      </c>
      <c r="G6" s="42">
        <f>IF(AND('Benefits (0.02)'!I6&lt;&gt;"NA", 'Travel_costs (0.02)'!J6&lt;&gt;"NA"), 'Benefits (0.02)'!I6-'Travel_costs (0.02)'!J6, "NA")</f>
        <v>1916.622357</v>
      </c>
      <c r="H6" s="42">
        <f>IF(AND('Benefits (0.02)'!J6&lt;&gt;"NA", 'Travel_costs (0.02)'!K6&lt;&gt;"NA"), 'Benefits (0.02)'!J6-'Travel_costs (0.02)'!K6, "NA")</f>
        <v>1954.954804</v>
      </c>
      <c r="I6" s="42">
        <f>IF(AND('Benefits (0.02)'!K6&lt;&gt;"NA", 'Travel_costs (0.02)'!L6&lt;&gt;"NA"), 'Benefits (0.02)'!K6-'Travel_costs (0.02)'!L6, "NA")</f>
        <v>1994.0539</v>
      </c>
      <c r="J6" s="42">
        <f>IF(AND('Benefits (0.02)'!L6&lt;&gt;"NA", 'Travel_costs (0.02)'!M6&lt;&gt;"NA"), 'Benefits (0.02)'!L6-'Travel_costs (0.02)'!M6, "NA")</f>
        <v>2033.934978</v>
      </c>
      <c r="K6" s="42">
        <f>IF(AND('Benefits (0.02)'!M6&lt;&gt;"NA", 'Travel_costs (0.02)'!N6&lt;&gt;"NA"), 'Benefits (0.02)'!M6-'Travel_costs (0.02)'!N6, "NA")</f>
        <v>2074.613677</v>
      </c>
      <c r="L6" s="42">
        <f>IF(AND('Benefits (0.02)'!N6&lt;&gt;"NA", 'Travel_costs (0.02)'!O6&lt;&gt;"NA"), 'Benefits (0.02)'!N6-'Travel_costs (0.02)'!O6, "NA")</f>
        <v>2116.105951</v>
      </c>
      <c r="M6" s="42">
        <f>IF(AND('Benefits (0.02)'!O6&lt;&gt;"NA", 'Travel_costs (0.02)'!P6&lt;&gt;"NA"), 'Benefits (0.02)'!O6-'Travel_costs (0.02)'!P6, "NA")</f>
        <v>2158.42807</v>
      </c>
      <c r="N6" s="42">
        <f>IF(AND('Benefits (0.02)'!P6&lt;&gt;"NA", 'Travel_costs (0.02)'!Q6&lt;&gt;"NA"), 'Benefits (0.02)'!P6-'Travel_costs (0.02)'!Q6, "NA")</f>
        <v>2201.596631</v>
      </c>
      <c r="O6" s="42">
        <f>IF(AND('Benefits (0.02)'!Q6&lt;&gt;"NA", 'Travel_costs (0.02)'!R6&lt;&gt;"NA"), 'Benefits (0.02)'!Q6-'Travel_costs (0.02)'!R6, "NA")</f>
        <v>2245.628564</v>
      </c>
      <c r="P6" s="42">
        <f>IF(AND('Benefits (0.02)'!R6&lt;&gt;"NA", 'Travel_costs (0.02)'!S6&lt;&gt;"NA"), 'Benefits (0.02)'!R6-'Travel_costs (0.02)'!S6, "NA")</f>
        <v>2290.541135</v>
      </c>
      <c r="Q6" s="42">
        <f>IF(AND('Benefits (0.02)'!S6&lt;&gt;"NA", 'Travel_costs (0.02)'!T6&lt;&gt;"NA"), 'Benefits (0.02)'!S6-'Travel_costs (0.02)'!T6, "NA")</f>
        <v>2336.351958</v>
      </c>
      <c r="R6" s="42">
        <f>IF(AND('Benefits (0.02)'!T6&lt;&gt;"NA", 'Travel_costs (0.02)'!U6&lt;&gt;"NA"), 'Benefits (0.02)'!T6-'Travel_costs (0.02)'!U6, "NA")</f>
        <v>2383.078997</v>
      </c>
      <c r="S6" s="42">
        <f>IF(AND('Benefits (0.02)'!U6&lt;&gt;"NA", 'Travel_costs (0.02)'!V6&lt;&gt;"NA"), 'Benefits (0.02)'!U6-'Travel_costs (0.02)'!V6, "NA")</f>
        <v>2430.740577</v>
      </c>
      <c r="T6" s="42">
        <f>IF(AND('Benefits (0.02)'!V6&lt;&gt;"NA", 'Travel_costs (0.02)'!W6&lt;&gt;"NA"), 'Benefits (0.02)'!V6-'Travel_costs (0.02)'!W6, "NA")</f>
        <v>2479.355389</v>
      </c>
      <c r="U6" s="42">
        <f>IF(AND('Benefits (0.02)'!W6&lt;&gt;"NA", 'Travel_costs (0.02)'!X6&lt;&gt;"NA"), 'Benefits (0.02)'!W6-'Travel_costs (0.02)'!X6, "NA")</f>
        <v>2528.942496</v>
      </c>
      <c r="V6" s="42">
        <f>IF(AND('Benefits (0.02)'!X6&lt;&gt;"NA", 'Travel_costs (0.02)'!Y6&lt;&gt;"NA"), 'Benefits (0.02)'!X6-'Travel_costs (0.02)'!Y6, "NA")</f>
        <v>2579.521346</v>
      </c>
      <c r="W6" s="42">
        <f>IF(AND('Benefits (0.02)'!Y6&lt;&gt;"NA", 'Travel_costs (0.02)'!Z6&lt;&gt;"NA"), 'Benefits (0.02)'!Y6-'Travel_costs (0.02)'!Z6, "NA")</f>
        <v>2631.111773</v>
      </c>
      <c r="X6" s="42">
        <f>IF(AND('Benefits (0.02)'!Z6&lt;&gt;"NA", 'Travel_costs (0.02)'!AA6&lt;&gt;"NA"), 'Benefits (0.02)'!Z6-'Travel_costs (0.02)'!AA6, "NA")</f>
        <v>2683.734009</v>
      </c>
      <c r="Y6" s="42">
        <f>IF(AND('Benefits (0.02)'!AA6&lt;&gt;"NA", 'Travel_costs (0.02)'!AB6&lt;&gt;"NA"), 'Benefits (0.02)'!AA6-'Travel_costs (0.02)'!AB6, "NA")</f>
        <v>2737.408689</v>
      </c>
      <c r="Z6" s="42">
        <f>IF(AND('Benefits (0.02)'!AB6&lt;&gt;"NA", 'Travel_costs (0.02)'!AC6&lt;&gt;"NA"), 'Benefits (0.02)'!AB6-'Travel_costs (0.02)'!AC6, "NA")</f>
        <v>2792.156863</v>
      </c>
      <c r="AA6" s="42">
        <f>IF(AND('Benefits (0.02)'!AC6&lt;&gt;"NA", 'Travel_costs (0.02)'!AD6&lt;&gt;"NA"), 'Benefits (0.02)'!AC6-'Travel_costs (0.02)'!AD6, "NA")</f>
        <v>2848</v>
      </c>
      <c r="AB6" s="42">
        <f>IF(AND('Benefits (0.02)'!AD6&lt;&gt;"NA", 'Travel_costs (0.02)'!AE6&lt;&gt;"NA"), 'Benefits (0.02)'!AD6-'Travel_costs (0.02)'!AE6, "NA")</f>
        <v>2904.96</v>
      </c>
      <c r="AC6" s="42">
        <f>IF(AND('Benefits (0.02)'!AE6&lt;&gt;"NA", 'Travel_costs (0.02)'!AF6&lt;&gt;"NA"), 'Benefits (0.02)'!AE6-'Travel_costs (0.02)'!AF6, "NA")</f>
        <v>2963.0592</v>
      </c>
      <c r="AD6" s="42">
        <f>IF(AND('Benefits (0.02)'!AF6&lt;&gt;"NA", 'Travel_costs (0.02)'!AG6&lt;&gt;"NA"), 'Benefits (0.02)'!AF6-'Travel_costs (0.02)'!AG6, "NA")</f>
        <v>3022.320384</v>
      </c>
      <c r="AE6" s="42">
        <f>IF(AND('Benefits (0.02)'!AG6&lt;&gt;"NA", 'Travel_costs (0.02)'!AH6&lt;&gt;"NA"), 'Benefits (0.02)'!AG6-'Travel_costs (0.02)'!AH6, "NA")</f>
        <v>3082.766792</v>
      </c>
      <c r="AF6" s="42">
        <f>IF(AND('Benefits (0.02)'!AH6&lt;&gt;"NA", 'Travel_costs (0.02)'!AI6&lt;&gt;"NA"), 'Benefits (0.02)'!AH6-'Travel_costs (0.02)'!AI6, "NA")</f>
        <v>3144.422128</v>
      </c>
      <c r="AG6" s="68">
        <f t="shared" si="1"/>
        <v>73568.33254</v>
      </c>
    </row>
    <row r="7">
      <c r="A7" s="6" t="s">
        <v>21</v>
      </c>
      <c r="B7" s="42">
        <f>IF(AND('Benefits (0.02)'!D7&lt;&gt;"NA", 'Travel_costs (0.02)'!E7&lt;&gt;"NA"), 'Benefits (0.02)'!D7-'Travel_costs (0.02)'!E7, "NA")</f>
        <v>664.9981797</v>
      </c>
      <c r="C7" s="42">
        <f>IF(AND('Benefits (0.02)'!E7&lt;&gt;"NA", 'Travel_costs (0.02)'!F7&lt;&gt;"NA"), 'Benefits (0.02)'!E7-'Travel_costs (0.02)'!F7, "NA")</f>
        <v>678.2981433</v>
      </c>
      <c r="D7" s="42">
        <f>IF(AND('Benefits (0.02)'!F7&lt;&gt;"NA", 'Travel_costs (0.02)'!G7&lt;&gt;"NA"), 'Benefits (0.02)'!F7-'Travel_costs (0.02)'!G7, "NA")</f>
        <v>691.8641062</v>
      </c>
      <c r="E7" s="42">
        <f>IF(AND('Benefits (0.02)'!G7&lt;&gt;"NA", 'Travel_costs (0.02)'!H7&lt;&gt;"NA"), 'Benefits (0.02)'!G7-'Travel_costs (0.02)'!H7, "NA")</f>
        <v>705.7013883</v>
      </c>
      <c r="F7" s="42">
        <f>IF(AND('Benefits (0.02)'!H7&lt;&gt;"NA", 'Travel_costs (0.02)'!I7&lt;&gt;"NA"), 'Benefits (0.02)'!H7-'Travel_costs (0.02)'!I7, "NA")</f>
        <v>719.8154161</v>
      </c>
      <c r="G7" s="42">
        <f>IF(AND('Benefits (0.02)'!I7&lt;&gt;"NA", 'Travel_costs (0.02)'!J7&lt;&gt;"NA"), 'Benefits (0.02)'!I7-'Travel_costs (0.02)'!J7, "NA")</f>
        <v>734.2117244</v>
      </c>
      <c r="H7" s="42">
        <f>IF(AND('Benefits (0.02)'!J7&lt;&gt;"NA", 'Travel_costs (0.02)'!K7&lt;&gt;"NA"), 'Benefits (0.02)'!J7-'Travel_costs (0.02)'!K7, "NA")</f>
        <v>748.8959589</v>
      </c>
      <c r="I7" s="42">
        <f>IF(AND('Benefits (0.02)'!K7&lt;&gt;"NA", 'Travel_costs (0.02)'!L7&lt;&gt;"NA"), 'Benefits (0.02)'!K7-'Travel_costs (0.02)'!L7, "NA")</f>
        <v>763.8738781</v>
      </c>
      <c r="J7" s="42">
        <f>IF(AND('Benefits (0.02)'!L7&lt;&gt;"NA", 'Travel_costs (0.02)'!M7&lt;&gt;"NA"), 'Benefits (0.02)'!L7-'Travel_costs (0.02)'!M7, "NA")</f>
        <v>779.1513556</v>
      </c>
      <c r="K7" s="42">
        <f>IF(AND('Benefits (0.02)'!M7&lt;&gt;"NA", 'Travel_costs (0.02)'!N7&lt;&gt;"NA"), 'Benefits (0.02)'!M7-'Travel_costs (0.02)'!N7, "NA")</f>
        <v>794.7343828</v>
      </c>
      <c r="L7" s="42">
        <f>IF(AND('Benefits (0.02)'!N7&lt;&gt;"NA", 'Travel_costs (0.02)'!O7&lt;&gt;"NA"), 'Benefits (0.02)'!N7-'Travel_costs (0.02)'!O7, "NA")</f>
        <v>810.6290704</v>
      </c>
      <c r="M7" s="42">
        <f>IF(AND('Benefits (0.02)'!O7&lt;&gt;"NA", 'Travel_costs (0.02)'!P7&lt;&gt;"NA"), 'Benefits (0.02)'!O7-'Travel_costs (0.02)'!P7, "NA")</f>
        <v>826.8416518</v>
      </c>
      <c r="N7" s="42">
        <f>IF(AND('Benefits (0.02)'!P7&lt;&gt;"NA", 'Travel_costs (0.02)'!Q7&lt;&gt;"NA"), 'Benefits (0.02)'!P7-'Travel_costs (0.02)'!Q7, "NA")</f>
        <v>843.3784849</v>
      </c>
      <c r="O7" s="42">
        <f>IF(AND('Benefits (0.02)'!Q7&lt;&gt;"NA", 'Travel_costs (0.02)'!R7&lt;&gt;"NA"), 'Benefits (0.02)'!Q7-'Travel_costs (0.02)'!R7, "NA")</f>
        <v>860.2460546</v>
      </c>
      <c r="P7" s="42">
        <f>IF(AND('Benefits (0.02)'!R7&lt;&gt;"NA", 'Travel_costs (0.02)'!S7&lt;&gt;"NA"), 'Benefits (0.02)'!R7-'Travel_costs (0.02)'!S7, "NA")</f>
        <v>877.4509757</v>
      </c>
      <c r="Q7" s="42">
        <f>IF(AND('Benefits (0.02)'!S7&lt;&gt;"NA", 'Travel_costs (0.02)'!T7&lt;&gt;"NA"), 'Benefits (0.02)'!S7-'Travel_costs (0.02)'!T7, "NA")</f>
        <v>894.9999952</v>
      </c>
      <c r="R7" s="42">
        <f>IF(AND('Benefits (0.02)'!T7&lt;&gt;"NA", 'Travel_costs (0.02)'!U7&lt;&gt;"NA"), 'Benefits (0.02)'!T7-'Travel_costs (0.02)'!U7, "NA")</f>
        <v>912.8999951</v>
      </c>
      <c r="S7" s="42">
        <f>IF(AND('Benefits (0.02)'!U7&lt;&gt;"NA", 'Travel_costs (0.02)'!V7&lt;&gt;"NA"), 'Benefits (0.02)'!U7-'Travel_costs (0.02)'!V7, "NA")</f>
        <v>931.157995</v>
      </c>
      <c r="T7" s="42">
        <f>IF(AND('Benefits (0.02)'!V7&lt;&gt;"NA", 'Travel_costs (0.02)'!W7&lt;&gt;"NA"), 'Benefits (0.02)'!V7-'Travel_costs (0.02)'!W7, "NA")</f>
        <v>949.7811549</v>
      </c>
      <c r="U7" s="42">
        <f>IF(AND('Benefits (0.02)'!W7&lt;&gt;"NA", 'Travel_costs (0.02)'!X7&lt;&gt;"NA"), 'Benefits (0.02)'!W7-'Travel_costs (0.02)'!X7, "NA")</f>
        <v>968.776778</v>
      </c>
      <c r="V7" s="42">
        <f>IF(AND('Benefits (0.02)'!X7&lt;&gt;"NA", 'Travel_costs (0.02)'!Y7&lt;&gt;"NA"), 'Benefits (0.02)'!X7-'Travel_costs (0.02)'!Y7, "NA")</f>
        <v>988.1523135</v>
      </c>
      <c r="W7" s="42">
        <f>IF(AND('Benefits (0.02)'!Y7&lt;&gt;"NA", 'Travel_costs (0.02)'!Z7&lt;&gt;"NA"), 'Benefits (0.02)'!Y7-'Travel_costs (0.02)'!Z7, "NA")</f>
        <v>1007.91536</v>
      </c>
      <c r="X7" s="42">
        <f>IF(AND('Benefits (0.02)'!Z7&lt;&gt;"NA", 'Travel_costs (0.02)'!AA7&lt;&gt;"NA"), 'Benefits (0.02)'!Z7-'Travel_costs (0.02)'!AA7, "NA")</f>
        <v>1028.073667</v>
      </c>
      <c r="Y7" s="42">
        <f>IF(AND('Benefits (0.02)'!AA7&lt;&gt;"NA", 'Travel_costs (0.02)'!AB7&lt;&gt;"NA"), 'Benefits (0.02)'!AA7-'Travel_costs (0.02)'!AB7, "NA")</f>
        <v>1048.63514</v>
      </c>
      <c r="Z7" s="42">
        <f>IF(AND('Benefits (0.02)'!AB7&lt;&gt;"NA", 'Travel_costs (0.02)'!AC7&lt;&gt;"NA"), 'Benefits (0.02)'!AB7-'Travel_costs (0.02)'!AC7, "NA")</f>
        <v>1069.607843</v>
      </c>
      <c r="AA7" s="42">
        <f>IF(AND('Benefits (0.02)'!AC7&lt;&gt;"NA", 'Travel_costs (0.02)'!AD7&lt;&gt;"NA"), 'Benefits (0.02)'!AC7-'Travel_costs (0.02)'!AD7, "NA")</f>
        <v>1091</v>
      </c>
      <c r="AB7" s="42">
        <f>IF(AND('Benefits (0.02)'!AD7&lt;&gt;"NA", 'Travel_costs (0.02)'!AE7&lt;&gt;"NA"), 'Benefits (0.02)'!AD7-'Travel_costs (0.02)'!AE7, "NA")</f>
        <v>1112.82</v>
      </c>
      <c r="AC7" s="42">
        <f>IF(AND('Benefits (0.02)'!AE7&lt;&gt;"NA", 'Travel_costs (0.02)'!AF7&lt;&gt;"NA"), 'Benefits (0.02)'!AE7-'Travel_costs (0.02)'!AF7, "NA")</f>
        <v>1135.0764</v>
      </c>
      <c r="AD7" s="42">
        <f>IF(AND('Benefits (0.02)'!AF7&lt;&gt;"NA", 'Travel_costs (0.02)'!AG7&lt;&gt;"NA"), 'Benefits (0.02)'!AF7-'Travel_costs (0.02)'!AG7, "NA")</f>
        <v>1157.777928</v>
      </c>
      <c r="AE7" s="42">
        <f>IF(AND('Benefits (0.02)'!AG7&lt;&gt;"NA", 'Travel_costs (0.02)'!AH7&lt;&gt;"NA"), 'Benefits (0.02)'!AG7-'Travel_costs (0.02)'!AH7, "NA")</f>
        <v>1180.933487</v>
      </c>
      <c r="AF7" s="42">
        <f>IF(AND('Benefits (0.02)'!AH7&lt;&gt;"NA", 'Travel_costs (0.02)'!AI7&lt;&gt;"NA"), 'Benefits (0.02)'!AH7-'Travel_costs (0.02)'!AI7, "NA")</f>
        <v>1204.552156</v>
      </c>
      <c r="AG7" s="68">
        <f t="shared" si="1"/>
        <v>28182.25098</v>
      </c>
    </row>
    <row r="8">
      <c r="A8" s="14" t="s">
        <v>23</v>
      </c>
      <c r="B8" s="42">
        <f>IF(AND('Benefits (0.02)'!D8&lt;&gt;"NA", 'Travel_costs (0.02)'!E8&lt;&gt;"NA"), 'Benefits (0.02)'!D8-'Travel_costs (0.02)'!E8, "NA")</f>
        <v>3570.63184</v>
      </c>
      <c r="C8" s="42">
        <f>IF(AND('Benefits (0.02)'!E8&lt;&gt;"NA", 'Travel_costs (0.02)'!F8&lt;&gt;"NA"), 'Benefits (0.02)'!E8-'Travel_costs (0.02)'!F8, "NA")</f>
        <v>3642.044476</v>
      </c>
      <c r="D8" s="42">
        <f>IF(AND('Benefits (0.02)'!F8&lt;&gt;"NA", 'Travel_costs (0.02)'!G8&lt;&gt;"NA"), 'Benefits (0.02)'!F8-'Travel_costs (0.02)'!G8, "NA")</f>
        <v>3714.885366</v>
      </c>
      <c r="E8" s="42">
        <f>IF(AND('Benefits (0.02)'!G8&lt;&gt;"NA", 'Travel_costs (0.02)'!H8&lt;&gt;"NA"), 'Benefits (0.02)'!G8-'Travel_costs (0.02)'!H8, "NA")</f>
        <v>3789.183073</v>
      </c>
      <c r="F8" s="42">
        <f>IF(AND('Benefits (0.02)'!H8&lt;&gt;"NA", 'Travel_costs (0.02)'!I8&lt;&gt;"NA"), 'Benefits (0.02)'!H8-'Travel_costs (0.02)'!I8, "NA")</f>
        <v>3864.966735</v>
      </c>
      <c r="G8" s="42">
        <f>IF(AND('Benefits (0.02)'!I8&lt;&gt;"NA", 'Travel_costs (0.02)'!J8&lt;&gt;"NA"), 'Benefits (0.02)'!I8-'Travel_costs (0.02)'!J8, "NA")</f>
        <v>3942.266069</v>
      </c>
      <c r="H8" s="42">
        <f>IF(AND('Benefits (0.02)'!J8&lt;&gt;"NA", 'Travel_costs (0.02)'!K8&lt;&gt;"NA"), 'Benefits (0.02)'!J8-'Travel_costs (0.02)'!K8, "NA")</f>
        <v>4021.111391</v>
      </c>
      <c r="I8" s="42">
        <f>IF(AND('Benefits (0.02)'!K8&lt;&gt;"NA", 'Travel_costs (0.02)'!L8&lt;&gt;"NA"), 'Benefits (0.02)'!K8-'Travel_costs (0.02)'!L8, "NA")</f>
        <v>4101.533619</v>
      </c>
      <c r="J8" s="42">
        <f>IF(AND('Benefits (0.02)'!L8&lt;&gt;"NA", 'Travel_costs (0.02)'!M8&lt;&gt;"NA"), 'Benefits (0.02)'!L8-'Travel_costs (0.02)'!M8, "NA")</f>
        <v>4183.564291</v>
      </c>
      <c r="K8" s="42">
        <f>IF(AND('Benefits (0.02)'!M8&lt;&gt;"NA", 'Travel_costs (0.02)'!N8&lt;&gt;"NA"), 'Benefits (0.02)'!M8-'Travel_costs (0.02)'!N8, "NA")</f>
        <v>4267.235577</v>
      </c>
      <c r="L8" s="42">
        <f>IF(AND('Benefits (0.02)'!N8&lt;&gt;"NA", 'Travel_costs (0.02)'!O8&lt;&gt;"NA"), 'Benefits (0.02)'!N8-'Travel_costs (0.02)'!O8, "NA")</f>
        <v>4352.580288</v>
      </c>
      <c r="M8" s="42">
        <f>IF(AND('Benefits (0.02)'!O8&lt;&gt;"NA", 'Travel_costs (0.02)'!P8&lt;&gt;"NA"), 'Benefits (0.02)'!O8-'Travel_costs (0.02)'!P8, "NA")</f>
        <v>4439.631894</v>
      </c>
      <c r="N8" s="42">
        <f>IF(AND('Benefits (0.02)'!P8&lt;&gt;"NA", 'Travel_costs (0.02)'!Q8&lt;&gt;"NA"), 'Benefits (0.02)'!P8-'Travel_costs (0.02)'!Q8, "NA")</f>
        <v>4528.424532</v>
      </c>
      <c r="O8" s="42">
        <f>IF(AND('Benefits (0.02)'!Q8&lt;&gt;"NA", 'Travel_costs (0.02)'!R8&lt;&gt;"NA"), 'Benefits (0.02)'!Q8-'Travel_costs (0.02)'!R8, "NA")</f>
        <v>4618.993023</v>
      </c>
      <c r="P8" s="42">
        <f>IF(AND('Benefits (0.02)'!R8&lt;&gt;"NA", 'Travel_costs (0.02)'!S8&lt;&gt;"NA"), 'Benefits (0.02)'!R8-'Travel_costs (0.02)'!S8, "NA")</f>
        <v>4711.372883</v>
      </c>
      <c r="Q8" s="42">
        <f>IF(AND('Benefits (0.02)'!S8&lt;&gt;"NA", 'Travel_costs (0.02)'!T8&lt;&gt;"NA"), 'Benefits (0.02)'!S8-'Travel_costs (0.02)'!T8, "NA")</f>
        <v>4805.600341</v>
      </c>
      <c r="R8" s="42">
        <f>IF(AND('Benefits (0.02)'!T8&lt;&gt;"NA", 'Travel_costs (0.02)'!U8&lt;&gt;"NA"), 'Benefits (0.02)'!T8-'Travel_costs (0.02)'!U8, "NA")</f>
        <v>4901.712347</v>
      </c>
      <c r="S8" s="42">
        <f>IF(AND('Benefits (0.02)'!U8&lt;&gt;"NA", 'Travel_costs (0.02)'!V8&lt;&gt;"NA"), 'Benefits (0.02)'!U8-'Travel_costs (0.02)'!V8, "NA")</f>
        <v>4999.746594</v>
      </c>
      <c r="T8" s="42">
        <f>IF(AND('Benefits (0.02)'!V8&lt;&gt;"NA", 'Travel_costs (0.02)'!W8&lt;&gt;"NA"), 'Benefits (0.02)'!V8-'Travel_costs (0.02)'!W8, "NA")</f>
        <v>5099.741526</v>
      </c>
      <c r="U8" s="42">
        <f>IF(AND('Benefits (0.02)'!W8&lt;&gt;"NA", 'Travel_costs (0.02)'!X8&lt;&gt;"NA"), 'Benefits (0.02)'!W8-'Travel_costs (0.02)'!X8, "NA")</f>
        <v>5201.736357</v>
      </c>
      <c r="V8" s="42">
        <f>IF(AND('Benefits (0.02)'!X8&lt;&gt;"NA", 'Travel_costs (0.02)'!Y8&lt;&gt;"NA"), 'Benefits (0.02)'!X8-'Travel_costs (0.02)'!Y8, "NA")</f>
        <v>5305.771084</v>
      </c>
      <c r="W8" s="42">
        <f>IF(AND('Benefits (0.02)'!Y8&lt;&gt;"NA", 'Travel_costs (0.02)'!Z8&lt;&gt;"NA"), 'Benefits (0.02)'!Y8-'Travel_costs (0.02)'!Z8, "NA")</f>
        <v>5411.886506</v>
      </c>
      <c r="X8" s="42">
        <f>IF(AND('Benefits (0.02)'!Z8&lt;&gt;"NA", 'Travel_costs (0.02)'!AA8&lt;&gt;"NA"), 'Benefits (0.02)'!Z8-'Travel_costs (0.02)'!AA8, "NA")</f>
        <v>5520.124236</v>
      </c>
      <c r="Y8" s="42">
        <f>IF(AND('Benefits (0.02)'!AA8&lt;&gt;"NA", 'Travel_costs (0.02)'!AB8&lt;&gt;"NA"), 'Benefits (0.02)'!AA8-'Travel_costs (0.02)'!AB8, "NA")</f>
        <v>5630.52672</v>
      </c>
      <c r="Z8" s="42">
        <f>IF(AND('Benefits (0.02)'!AB8&lt;&gt;"NA", 'Travel_costs (0.02)'!AC8&lt;&gt;"NA"), 'Benefits (0.02)'!AB8-'Travel_costs (0.02)'!AC8, "NA")</f>
        <v>5743.137255</v>
      </c>
      <c r="AA8" s="42">
        <f>IF(AND('Benefits (0.02)'!AC8&lt;&gt;"NA", 'Travel_costs (0.02)'!AD8&lt;&gt;"NA"), 'Benefits (0.02)'!AC8-'Travel_costs (0.02)'!AD8, "NA")</f>
        <v>5858</v>
      </c>
      <c r="AB8" s="42">
        <f>IF(AND('Benefits (0.02)'!AD8&lt;&gt;"NA", 'Travel_costs (0.02)'!AE8&lt;&gt;"NA"), 'Benefits (0.02)'!AD8-'Travel_costs (0.02)'!AE8, "NA")</f>
        <v>5975.16</v>
      </c>
      <c r="AC8" s="42">
        <f>IF(AND('Benefits (0.02)'!AE8&lt;&gt;"NA", 'Travel_costs (0.02)'!AF8&lt;&gt;"NA"), 'Benefits (0.02)'!AE8-'Travel_costs (0.02)'!AF8, "NA")</f>
        <v>6094.6632</v>
      </c>
      <c r="AD8" s="42">
        <f>IF(AND('Benefits (0.02)'!AF8&lt;&gt;"NA", 'Travel_costs (0.02)'!AG8&lt;&gt;"NA"), 'Benefits (0.02)'!AF8-'Travel_costs (0.02)'!AG8, "NA")</f>
        <v>6216.556464</v>
      </c>
      <c r="AE8" s="42">
        <f>IF(AND('Benefits (0.02)'!AG8&lt;&gt;"NA", 'Travel_costs (0.02)'!AH8&lt;&gt;"NA"), 'Benefits (0.02)'!AG8-'Travel_costs (0.02)'!AH8, "NA")</f>
        <v>6340.887593</v>
      </c>
      <c r="AF8" s="42">
        <f>IF(AND('Benefits (0.02)'!AH8&lt;&gt;"NA", 'Travel_costs (0.02)'!AI8&lt;&gt;"NA"), 'Benefits (0.02)'!AH8-'Travel_costs (0.02)'!AI8, "NA")</f>
        <v>6467.705345</v>
      </c>
      <c r="AG8" s="68">
        <f t="shared" si="1"/>
        <v>151321.3806</v>
      </c>
    </row>
    <row r="9">
      <c r="A9" s="6" t="s">
        <v>25</v>
      </c>
      <c r="B9" s="42">
        <f>IF(AND('Benefits (0.02)'!D9&lt;&gt;"NA", 'Travel_costs (0.02)'!E9&lt;&gt;"NA"), 'Benefits (0.02)'!D9-'Travel_costs (0.02)'!E9, "NA")</f>
        <v>1316.58668</v>
      </c>
      <c r="C9" s="42">
        <f>IF(AND('Benefits (0.02)'!E9&lt;&gt;"NA", 'Travel_costs (0.02)'!F9&lt;&gt;"NA"), 'Benefits (0.02)'!E9-'Travel_costs (0.02)'!F9, "NA")</f>
        <v>1342.918414</v>
      </c>
      <c r="D9" s="42">
        <f>IF(AND('Benefits (0.02)'!F9&lt;&gt;"NA", 'Travel_costs (0.02)'!G9&lt;&gt;"NA"), 'Benefits (0.02)'!F9-'Travel_costs (0.02)'!G9, "NA")</f>
        <v>1369.776782</v>
      </c>
      <c r="E9" s="42">
        <f>IF(AND('Benefits (0.02)'!G9&lt;&gt;"NA", 'Travel_costs (0.02)'!H9&lt;&gt;"NA"), 'Benefits (0.02)'!G9-'Travel_costs (0.02)'!H9, "NA")</f>
        <v>1397.172318</v>
      </c>
      <c r="F9" s="42">
        <f>IF(AND('Benefits (0.02)'!H9&lt;&gt;"NA", 'Travel_costs (0.02)'!I9&lt;&gt;"NA"), 'Benefits (0.02)'!H9-'Travel_costs (0.02)'!I9, "NA")</f>
        <v>1425.115764</v>
      </c>
      <c r="G9" s="42">
        <f>IF(AND('Benefits (0.02)'!I9&lt;&gt;"NA", 'Travel_costs (0.02)'!J9&lt;&gt;"NA"), 'Benefits (0.02)'!I9-'Travel_costs (0.02)'!J9, "NA")</f>
        <v>1453.61808</v>
      </c>
      <c r="H9" s="42">
        <f>IF(AND('Benefits (0.02)'!J9&lt;&gt;"NA", 'Travel_costs (0.02)'!K9&lt;&gt;"NA"), 'Benefits (0.02)'!J9-'Travel_costs (0.02)'!K9, "NA")</f>
        <v>1482.690441</v>
      </c>
      <c r="I9" s="42">
        <f>IF(AND('Benefits (0.02)'!K9&lt;&gt;"NA", 'Travel_costs (0.02)'!L9&lt;&gt;"NA"), 'Benefits (0.02)'!K9-'Travel_costs (0.02)'!L9, "NA")</f>
        <v>1512.34425</v>
      </c>
      <c r="J9" s="42">
        <f>IF(AND('Benefits (0.02)'!L9&lt;&gt;"NA", 'Travel_costs (0.02)'!M9&lt;&gt;"NA"), 'Benefits (0.02)'!L9-'Travel_costs (0.02)'!M9, "NA")</f>
        <v>1542.591135</v>
      </c>
      <c r="K9" s="42">
        <f>IF(AND('Benefits (0.02)'!M9&lt;&gt;"NA", 'Travel_costs (0.02)'!N9&lt;&gt;"NA"), 'Benefits (0.02)'!M9-'Travel_costs (0.02)'!N9, "NA")</f>
        <v>1573.442958</v>
      </c>
      <c r="L9" s="42">
        <f>IF(AND('Benefits (0.02)'!N9&lt;&gt;"NA", 'Travel_costs (0.02)'!O9&lt;&gt;"NA"), 'Benefits (0.02)'!N9-'Travel_costs (0.02)'!O9, "NA")</f>
        <v>1604.911817</v>
      </c>
      <c r="M9" s="42">
        <f>IF(AND('Benefits (0.02)'!O9&lt;&gt;"NA", 'Travel_costs (0.02)'!P9&lt;&gt;"NA"), 'Benefits (0.02)'!O9-'Travel_costs (0.02)'!P9, "NA")</f>
        <v>1637.010053</v>
      </c>
      <c r="N9" s="42">
        <f>IF(AND('Benefits (0.02)'!P9&lt;&gt;"NA", 'Travel_costs (0.02)'!Q9&lt;&gt;"NA"), 'Benefits (0.02)'!P9-'Travel_costs (0.02)'!Q9, "NA")</f>
        <v>1669.750254</v>
      </c>
      <c r="O9" s="42">
        <f>IF(AND('Benefits (0.02)'!Q9&lt;&gt;"NA", 'Travel_costs (0.02)'!R9&lt;&gt;"NA"), 'Benefits (0.02)'!Q9-'Travel_costs (0.02)'!R9, "NA")</f>
        <v>1703.145259</v>
      </c>
      <c r="P9" s="42">
        <f>IF(AND('Benefits (0.02)'!R9&lt;&gt;"NA", 'Travel_costs (0.02)'!S9&lt;&gt;"NA"), 'Benefits (0.02)'!R9-'Travel_costs (0.02)'!S9, "NA")</f>
        <v>1737.208164</v>
      </c>
      <c r="Q9" s="42">
        <f>IF(AND('Benefits (0.02)'!S9&lt;&gt;"NA", 'Travel_costs (0.02)'!T9&lt;&gt;"NA"), 'Benefits (0.02)'!S9-'Travel_costs (0.02)'!T9, "NA")</f>
        <v>1771.952328</v>
      </c>
      <c r="R9" s="42">
        <f>IF(AND('Benefits (0.02)'!T9&lt;&gt;"NA", 'Travel_costs (0.02)'!U9&lt;&gt;"NA"), 'Benefits (0.02)'!T9-'Travel_costs (0.02)'!U9, "NA")</f>
        <v>1807.391374</v>
      </c>
      <c r="S9" s="42">
        <f>IF(AND('Benefits (0.02)'!U9&lt;&gt;"NA", 'Travel_costs (0.02)'!V9&lt;&gt;"NA"), 'Benefits (0.02)'!U9-'Travel_costs (0.02)'!V9, "NA")</f>
        <v>1843.539202</v>
      </c>
      <c r="T9" s="42">
        <f>IF(AND('Benefits (0.02)'!V9&lt;&gt;"NA", 'Travel_costs (0.02)'!W9&lt;&gt;"NA"), 'Benefits (0.02)'!V9-'Travel_costs (0.02)'!W9, "NA")</f>
        <v>1880.409986</v>
      </c>
      <c r="U9" s="42">
        <f>IF(AND('Benefits (0.02)'!W9&lt;&gt;"NA", 'Travel_costs (0.02)'!X9&lt;&gt;"NA"), 'Benefits (0.02)'!W9-'Travel_costs (0.02)'!X9, "NA")</f>
        <v>1918.018186</v>
      </c>
      <c r="V9" s="42">
        <f>IF(AND('Benefits (0.02)'!X9&lt;&gt;"NA", 'Travel_costs (0.02)'!Y9&lt;&gt;"NA"), 'Benefits (0.02)'!X9-'Travel_costs (0.02)'!Y9, "NA")</f>
        <v>1956.378549</v>
      </c>
      <c r="W9" s="42">
        <f>IF(AND('Benefits (0.02)'!Y9&lt;&gt;"NA", 'Travel_costs (0.02)'!Z9&lt;&gt;"NA"), 'Benefits (0.02)'!Y9-'Travel_costs (0.02)'!Z9, "NA")</f>
        <v>1995.50612</v>
      </c>
      <c r="X9" s="42">
        <f>IF(AND('Benefits (0.02)'!Z9&lt;&gt;"NA", 'Travel_costs (0.02)'!AA9&lt;&gt;"NA"), 'Benefits (0.02)'!Z9-'Travel_costs (0.02)'!AA9, "NA")</f>
        <v>2035.416243</v>
      </c>
      <c r="Y9" s="42">
        <f>IF(AND('Benefits (0.02)'!AA9&lt;&gt;"NA", 'Travel_costs (0.02)'!AB9&lt;&gt;"NA"), 'Benefits (0.02)'!AA9-'Travel_costs (0.02)'!AB9, "NA")</f>
        <v>2076.124567</v>
      </c>
      <c r="Z9" s="42">
        <f>IF(AND('Benefits (0.02)'!AB9&lt;&gt;"NA", 'Travel_costs (0.02)'!AC9&lt;&gt;"NA"), 'Benefits (0.02)'!AB9-'Travel_costs (0.02)'!AC9, "NA")</f>
        <v>2117.647059</v>
      </c>
      <c r="AA9" s="42">
        <f>IF(AND('Benefits (0.02)'!AC9&lt;&gt;"NA", 'Travel_costs (0.02)'!AD9&lt;&gt;"NA"), 'Benefits (0.02)'!AC9-'Travel_costs (0.02)'!AD9, "NA")</f>
        <v>2160</v>
      </c>
      <c r="AB9" s="42">
        <f>IF(AND('Benefits (0.02)'!AD9&lt;&gt;"NA", 'Travel_costs (0.02)'!AE9&lt;&gt;"NA"), 'Benefits (0.02)'!AD9-'Travel_costs (0.02)'!AE9, "NA")</f>
        <v>2203.2</v>
      </c>
      <c r="AC9" s="42">
        <f>IF(AND('Benefits (0.02)'!AE9&lt;&gt;"NA", 'Travel_costs (0.02)'!AF9&lt;&gt;"NA"), 'Benefits (0.02)'!AE9-'Travel_costs (0.02)'!AF9, "NA")</f>
        <v>2247.264</v>
      </c>
      <c r="AD9" s="42">
        <f>IF(AND('Benefits (0.02)'!AF9&lt;&gt;"NA", 'Travel_costs (0.02)'!AG9&lt;&gt;"NA"), 'Benefits (0.02)'!AF9-'Travel_costs (0.02)'!AG9, "NA")</f>
        <v>2292.20928</v>
      </c>
      <c r="AE9" s="42">
        <f>IF(AND('Benefits (0.02)'!AG9&lt;&gt;"NA", 'Travel_costs (0.02)'!AH9&lt;&gt;"NA"), 'Benefits (0.02)'!AG9-'Travel_costs (0.02)'!AH9, "NA")</f>
        <v>2338.053466</v>
      </c>
      <c r="AF9" s="42">
        <f>IF(AND('Benefits (0.02)'!AH9&lt;&gt;"NA", 'Travel_costs (0.02)'!AI9&lt;&gt;"NA"), 'Benefits (0.02)'!AH9-'Travel_costs (0.02)'!AI9, "NA")</f>
        <v>2384.814535</v>
      </c>
      <c r="AG9" s="68">
        <f t="shared" si="1"/>
        <v>55796.20726</v>
      </c>
    </row>
    <row r="10">
      <c r="A10" s="21" t="s">
        <v>27</v>
      </c>
      <c r="B10" s="42">
        <f>IF(AND('Benefits (0.02)'!D10&lt;&gt;"NA", 'Travel_costs (0.02)'!E10&lt;&gt;"NA"), 'Benefits (0.02)'!D10-'Travel_costs (0.02)'!E10, "NA")</f>
        <v>2052.899972</v>
      </c>
      <c r="C10" s="42">
        <f>IF(AND('Benefits (0.02)'!E10&lt;&gt;"NA", 'Travel_costs (0.02)'!F10&lt;&gt;"NA"), 'Benefits (0.02)'!E10-'Travel_costs (0.02)'!F10, "NA")</f>
        <v>2093.957971</v>
      </c>
      <c r="D10" s="42">
        <f>IF(AND('Benefits (0.02)'!F10&lt;&gt;"NA", 'Travel_costs (0.02)'!G10&lt;&gt;"NA"), 'Benefits (0.02)'!F10-'Travel_costs (0.02)'!G10, "NA")</f>
        <v>2135.837131</v>
      </c>
      <c r="E10" s="42">
        <f>IF(AND('Benefits (0.02)'!G10&lt;&gt;"NA", 'Travel_costs (0.02)'!H10&lt;&gt;"NA"), 'Benefits (0.02)'!G10-'Travel_costs (0.02)'!H10, "NA")</f>
        <v>2178.553873</v>
      </c>
      <c r="F10" s="42">
        <f>IF(AND('Benefits (0.02)'!H10&lt;&gt;"NA", 'Travel_costs (0.02)'!I10&lt;&gt;"NA"), 'Benefits (0.02)'!H10-'Travel_costs (0.02)'!I10, "NA")</f>
        <v>2222.124951</v>
      </c>
      <c r="G10" s="42">
        <f>IF(AND('Benefits (0.02)'!I10&lt;&gt;"NA", 'Travel_costs (0.02)'!J10&lt;&gt;"NA"), 'Benefits (0.02)'!I10-'Travel_costs (0.02)'!J10, "NA")</f>
        <v>2266.56745</v>
      </c>
      <c r="H10" s="42">
        <f>IF(AND('Benefits (0.02)'!J10&lt;&gt;"NA", 'Travel_costs (0.02)'!K10&lt;&gt;"NA"), 'Benefits (0.02)'!J10-'Travel_costs (0.02)'!K10, "NA")</f>
        <v>2311.898799</v>
      </c>
      <c r="I10" s="42">
        <f>IF(AND('Benefits (0.02)'!K10&lt;&gt;"NA", 'Travel_costs (0.02)'!L10&lt;&gt;"NA"), 'Benefits (0.02)'!K10-'Travel_costs (0.02)'!L10, "NA")</f>
        <v>2358.136775</v>
      </c>
      <c r="J10" s="42">
        <f>IF(AND('Benefits (0.02)'!L10&lt;&gt;"NA", 'Travel_costs (0.02)'!M10&lt;&gt;"NA"), 'Benefits (0.02)'!L10-'Travel_costs (0.02)'!M10, "NA")</f>
        <v>2405.29951</v>
      </c>
      <c r="K10" s="42">
        <f>IF(AND('Benefits (0.02)'!M10&lt;&gt;"NA", 'Travel_costs (0.02)'!N10&lt;&gt;"NA"), 'Benefits (0.02)'!M10-'Travel_costs (0.02)'!N10, "NA")</f>
        <v>2453.405501</v>
      </c>
      <c r="L10" s="42">
        <f>IF(AND('Benefits (0.02)'!N10&lt;&gt;"NA", 'Travel_costs (0.02)'!O10&lt;&gt;"NA"), 'Benefits (0.02)'!N10-'Travel_costs (0.02)'!O10, "NA")</f>
        <v>2502.473611</v>
      </c>
      <c r="M10" s="42">
        <f>IF(AND('Benefits (0.02)'!O10&lt;&gt;"NA", 'Travel_costs (0.02)'!P10&lt;&gt;"NA"), 'Benefits (0.02)'!O10-'Travel_costs (0.02)'!P10, "NA")</f>
        <v>2552.523083</v>
      </c>
      <c r="N10" s="42">
        <f>IF(AND('Benefits (0.02)'!P10&lt;&gt;"NA", 'Travel_costs (0.02)'!Q10&lt;&gt;"NA"), 'Benefits (0.02)'!P10-'Travel_costs (0.02)'!Q10, "NA")</f>
        <v>2603.573544</v>
      </c>
      <c r="O10" s="42">
        <f>IF(AND('Benefits (0.02)'!Q10&lt;&gt;"NA", 'Travel_costs (0.02)'!R10&lt;&gt;"NA"), 'Benefits (0.02)'!Q10-'Travel_costs (0.02)'!R10, "NA")</f>
        <v>2655.645015</v>
      </c>
      <c r="P10" s="42">
        <f>IF(AND('Benefits (0.02)'!R10&lt;&gt;"NA", 'Travel_costs (0.02)'!S10&lt;&gt;"NA"), 'Benefits (0.02)'!R10-'Travel_costs (0.02)'!S10, "NA")</f>
        <v>2708.757916</v>
      </c>
      <c r="Q10" s="42">
        <f>IF(AND('Benefits (0.02)'!S10&lt;&gt;"NA", 'Travel_costs (0.02)'!T10&lt;&gt;"NA"), 'Benefits (0.02)'!S10-'Travel_costs (0.02)'!T10, "NA")</f>
        <v>2762.933074</v>
      </c>
      <c r="R10" s="42">
        <f>IF(AND('Benefits (0.02)'!T10&lt;&gt;"NA", 'Travel_costs (0.02)'!U10&lt;&gt;"NA"), 'Benefits (0.02)'!T10-'Travel_costs (0.02)'!U10, "NA")</f>
        <v>2818.191735</v>
      </c>
      <c r="S10" s="42">
        <f>IF(AND('Benefits (0.02)'!U10&lt;&gt;"NA", 'Travel_costs (0.02)'!V10&lt;&gt;"NA"), 'Benefits (0.02)'!U10-'Travel_costs (0.02)'!V10, "NA")</f>
        <v>2874.55557</v>
      </c>
      <c r="T10" s="42">
        <f>IF(AND('Benefits (0.02)'!V10&lt;&gt;"NA", 'Travel_costs (0.02)'!W10&lt;&gt;"NA"), 'Benefits (0.02)'!V10-'Travel_costs (0.02)'!W10, "NA")</f>
        <v>2932.046682</v>
      </c>
      <c r="U10" s="42">
        <f>IF(AND('Benefits (0.02)'!W10&lt;&gt;"NA", 'Travel_costs (0.02)'!X10&lt;&gt;"NA"), 'Benefits (0.02)'!W10-'Travel_costs (0.02)'!X10, "NA")</f>
        <v>2990.687615</v>
      </c>
      <c r="V10" s="42">
        <f>IF(AND('Benefits (0.02)'!X10&lt;&gt;"NA", 'Travel_costs (0.02)'!Y10&lt;&gt;"NA"), 'Benefits (0.02)'!X10-'Travel_costs (0.02)'!Y10, "NA")</f>
        <v>3050.501368</v>
      </c>
      <c r="W10" s="42">
        <f>IF(AND('Benefits (0.02)'!Y10&lt;&gt;"NA", 'Travel_costs (0.02)'!Z10&lt;&gt;"NA"), 'Benefits (0.02)'!Y10-'Travel_costs (0.02)'!Z10, "NA")</f>
        <v>3111.511395</v>
      </c>
      <c r="X10" s="42">
        <f>IF(AND('Benefits (0.02)'!Z10&lt;&gt;"NA", 'Travel_costs (0.02)'!AA10&lt;&gt;"NA"), 'Benefits (0.02)'!Z10-'Travel_costs (0.02)'!AA10, "NA")</f>
        <v>3173.741623</v>
      </c>
      <c r="Y10" s="42">
        <f>IF(AND('Benefits (0.02)'!AA10&lt;&gt;"NA", 'Travel_costs (0.02)'!AB10&lt;&gt;"NA"), 'Benefits (0.02)'!AA10-'Travel_costs (0.02)'!AB10, "NA")</f>
        <v>3237.216455</v>
      </c>
      <c r="Z10" s="42">
        <f>IF(AND('Benefits (0.02)'!AB10&lt;&gt;"NA", 'Travel_costs (0.02)'!AC10&lt;&gt;"NA"), 'Benefits (0.02)'!AB10-'Travel_costs (0.02)'!AC10, "NA")</f>
        <v>3301.960784</v>
      </c>
      <c r="AA10" s="42">
        <f>IF(AND('Benefits (0.02)'!AC10&lt;&gt;"NA", 'Travel_costs (0.02)'!AD10&lt;&gt;"NA"), 'Benefits (0.02)'!AC10-'Travel_costs (0.02)'!AD10, "NA")</f>
        <v>3368</v>
      </c>
      <c r="AB10" s="42">
        <f>IF(AND('Benefits (0.02)'!AD10&lt;&gt;"NA", 'Travel_costs (0.02)'!AE10&lt;&gt;"NA"), 'Benefits (0.02)'!AD10-'Travel_costs (0.02)'!AE10, "NA")</f>
        <v>3435.36</v>
      </c>
      <c r="AC10" s="42">
        <f>IF(AND('Benefits (0.02)'!AE10&lt;&gt;"NA", 'Travel_costs (0.02)'!AF10&lt;&gt;"NA"), 'Benefits (0.02)'!AE10-'Travel_costs (0.02)'!AF10, "NA")</f>
        <v>3504.0672</v>
      </c>
      <c r="AD10" s="42">
        <f>IF(AND('Benefits (0.02)'!AF10&lt;&gt;"NA", 'Travel_costs (0.02)'!AG10&lt;&gt;"NA"), 'Benefits (0.02)'!AF10-'Travel_costs (0.02)'!AG10, "NA")</f>
        <v>3574.148544</v>
      </c>
      <c r="AE10" s="42">
        <f>IF(AND('Benefits (0.02)'!AG10&lt;&gt;"NA", 'Travel_costs (0.02)'!AH10&lt;&gt;"NA"), 'Benefits (0.02)'!AG10-'Travel_costs (0.02)'!AH10, "NA")</f>
        <v>3645.631515</v>
      </c>
      <c r="AF10" s="42">
        <f>IF(AND('Benefits (0.02)'!AH10&lt;&gt;"NA", 'Travel_costs (0.02)'!AI10&lt;&gt;"NA"), 'Benefits (0.02)'!AH10-'Travel_costs (0.02)'!AI10, "NA")</f>
        <v>3718.544145</v>
      </c>
      <c r="AG10" s="68">
        <f t="shared" si="1"/>
        <v>87000.75281</v>
      </c>
    </row>
    <row r="11">
      <c r="A11" s="6" t="s">
        <v>29</v>
      </c>
      <c r="B11" s="42">
        <f>IF(AND('Benefits (0.02)'!D11&lt;&gt;"NA", 'Travel_costs (0.02)'!E11&lt;&gt;"NA"), 'Benefits (0.02)'!D11-'Travel_costs (0.02)'!E11, "NA")</f>
        <v>897.2294414</v>
      </c>
      <c r="C11" s="42">
        <f>IF(AND('Benefits (0.02)'!E11&lt;&gt;"NA", 'Travel_costs (0.02)'!F11&lt;&gt;"NA"), 'Benefits (0.02)'!E11-'Travel_costs (0.02)'!F11, "NA")</f>
        <v>915.1740302</v>
      </c>
      <c r="D11" s="42">
        <f>IF(AND('Benefits (0.02)'!F11&lt;&gt;"NA", 'Travel_costs (0.02)'!G11&lt;&gt;"NA"), 'Benefits (0.02)'!F11-'Travel_costs (0.02)'!G11, "NA")</f>
        <v>933.4775109</v>
      </c>
      <c r="E11" s="42">
        <f>IF(AND('Benefits (0.02)'!G11&lt;&gt;"NA", 'Travel_costs (0.02)'!H11&lt;&gt;"NA"), 'Benefits (0.02)'!G11-'Travel_costs (0.02)'!H11, "NA")</f>
        <v>952.1470611</v>
      </c>
      <c r="F11" s="42">
        <f>IF(AND('Benefits (0.02)'!H11&lt;&gt;"NA", 'Travel_costs (0.02)'!I11&lt;&gt;"NA"), 'Benefits (0.02)'!H11-'Travel_costs (0.02)'!I11, "NA")</f>
        <v>971.1900023</v>
      </c>
      <c r="G11" s="42">
        <f>IF(AND('Benefits (0.02)'!I11&lt;&gt;"NA", 'Travel_costs (0.02)'!J11&lt;&gt;"NA"), 'Benefits (0.02)'!I11-'Travel_costs (0.02)'!J11, "NA")</f>
        <v>990.6138023</v>
      </c>
      <c r="H11" s="42">
        <f>IF(AND('Benefits (0.02)'!J11&lt;&gt;"NA", 'Travel_costs (0.02)'!K11&lt;&gt;"NA"), 'Benefits (0.02)'!J11-'Travel_costs (0.02)'!K11, "NA")</f>
        <v>1010.426078</v>
      </c>
      <c r="I11" s="42">
        <f>IF(AND('Benefits (0.02)'!K11&lt;&gt;"NA", 'Travel_costs (0.02)'!L11&lt;&gt;"NA"), 'Benefits (0.02)'!K11-'Travel_costs (0.02)'!L11, "NA")</f>
        <v>1030.6346</v>
      </c>
      <c r="J11" s="42">
        <f>IF(AND('Benefits (0.02)'!L11&lt;&gt;"NA", 'Travel_costs (0.02)'!M11&lt;&gt;"NA"), 'Benefits (0.02)'!L11-'Travel_costs (0.02)'!M11, "NA")</f>
        <v>1051.247292</v>
      </c>
      <c r="K11" s="42">
        <f>IF(AND('Benefits (0.02)'!M11&lt;&gt;"NA", 'Travel_costs (0.02)'!N11&lt;&gt;"NA"), 'Benefits (0.02)'!M11-'Travel_costs (0.02)'!N11, "NA")</f>
        <v>1072.272238</v>
      </c>
      <c r="L11" s="42">
        <f>IF(AND('Benefits (0.02)'!N11&lt;&gt;"NA", 'Travel_costs (0.02)'!O11&lt;&gt;"NA"), 'Benefits (0.02)'!N11-'Travel_costs (0.02)'!O11, "NA")</f>
        <v>1093.717683</v>
      </c>
      <c r="M11" s="42">
        <f>IF(AND('Benefits (0.02)'!O11&lt;&gt;"NA", 'Travel_costs (0.02)'!P11&lt;&gt;"NA"), 'Benefits (0.02)'!O11-'Travel_costs (0.02)'!P11, "NA")</f>
        <v>1115.592036</v>
      </c>
      <c r="N11" s="42">
        <f>IF(AND('Benefits (0.02)'!P11&lt;&gt;"NA", 'Travel_costs (0.02)'!Q11&lt;&gt;"NA"), 'Benefits (0.02)'!P11-'Travel_costs (0.02)'!Q11, "NA")</f>
        <v>1137.903877</v>
      </c>
      <c r="O11" s="42">
        <f>IF(AND('Benefits (0.02)'!Q11&lt;&gt;"NA", 'Travel_costs (0.02)'!R11&lt;&gt;"NA"), 'Benefits (0.02)'!Q11-'Travel_costs (0.02)'!R11, "NA")</f>
        <v>1160.661954</v>
      </c>
      <c r="P11" s="42">
        <f>IF(AND('Benefits (0.02)'!R11&lt;&gt;"NA", 'Travel_costs (0.02)'!S11&lt;&gt;"NA"), 'Benefits (0.02)'!R11-'Travel_costs (0.02)'!S11, "NA")</f>
        <v>1183.875194</v>
      </c>
      <c r="Q11" s="42">
        <f>IF(AND('Benefits (0.02)'!S11&lt;&gt;"NA", 'Travel_costs (0.02)'!T11&lt;&gt;"NA"), 'Benefits (0.02)'!S11-'Travel_costs (0.02)'!T11, "NA")</f>
        <v>1207.552697</v>
      </c>
      <c r="R11" s="42">
        <f>IF(AND('Benefits (0.02)'!T11&lt;&gt;"NA", 'Travel_costs (0.02)'!U11&lt;&gt;"NA"), 'Benefits (0.02)'!T11-'Travel_costs (0.02)'!U11, "NA")</f>
        <v>1231.703751</v>
      </c>
      <c r="S11" s="42">
        <f>IF(AND('Benefits (0.02)'!U11&lt;&gt;"NA", 'Travel_costs (0.02)'!V11&lt;&gt;"NA"), 'Benefits (0.02)'!U11-'Travel_costs (0.02)'!V11, "NA")</f>
        <v>1256.337826</v>
      </c>
      <c r="T11" s="42">
        <f>IF(AND('Benefits (0.02)'!V11&lt;&gt;"NA", 'Travel_costs (0.02)'!W11&lt;&gt;"NA"), 'Benefits (0.02)'!V11-'Travel_costs (0.02)'!W11, "NA")</f>
        <v>1281.464583</v>
      </c>
      <c r="U11" s="42">
        <f>IF(AND('Benefits (0.02)'!W11&lt;&gt;"NA", 'Travel_costs (0.02)'!X11&lt;&gt;"NA"), 'Benefits (0.02)'!W11-'Travel_costs (0.02)'!X11, "NA")</f>
        <v>1307.093875</v>
      </c>
      <c r="V11" s="42">
        <f>IF(AND('Benefits (0.02)'!X11&lt;&gt;"NA", 'Travel_costs (0.02)'!Y11&lt;&gt;"NA"), 'Benefits (0.02)'!X11-'Travel_costs (0.02)'!Y11, "NA")</f>
        <v>1333.235752</v>
      </c>
      <c r="W11" s="42">
        <f>IF(AND('Benefits (0.02)'!Y11&lt;&gt;"NA", 'Travel_costs (0.02)'!Z11&lt;&gt;"NA"), 'Benefits (0.02)'!Y11-'Travel_costs (0.02)'!Z11, "NA")</f>
        <v>1359.900467</v>
      </c>
      <c r="X11" s="42">
        <f>IF(AND('Benefits (0.02)'!Z11&lt;&gt;"NA", 'Travel_costs (0.02)'!AA11&lt;&gt;"NA"), 'Benefits (0.02)'!Z11-'Travel_costs (0.02)'!AA11, "NA")</f>
        <v>1387.098476</v>
      </c>
      <c r="Y11" s="42">
        <f>IF(AND('Benefits (0.02)'!AA11&lt;&gt;"NA", 'Travel_costs (0.02)'!AB11&lt;&gt;"NA"), 'Benefits (0.02)'!AA11-'Travel_costs (0.02)'!AB11, "NA")</f>
        <v>1414.840446</v>
      </c>
      <c r="Z11" s="42">
        <f>IF(AND('Benefits (0.02)'!AB11&lt;&gt;"NA", 'Travel_costs (0.02)'!AC11&lt;&gt;"NA"), 'Benefits (0.02)'!AB11-'Travel_costs (0.02)'!AC11, "NA")</f>
        <v>1443.137255</v>
      </c>
      <c r="AA11" s="42">
        <f>IF(AND('Benefits (0.02)'!AC11&lt;&gt;"NA", 'Travel_costs (0.02)'!AD11&lt;&gt;"NA"), 'Benefits (0.02)'!AC11-'Travel_costs (0.02)'!AD11, "NA")</f>
        <v>1472</v>
      </c>
      <c r="AB11" s="42">
        <f>IF(AND('Benefits (0.02)'!AD11&lt;&gt;"NA", 'Travel_costs (0.02)'!AE11&lt;&gt;"NA"), 'Benefits (0.02)'!AD11-'Travel_costs (0.02)'!AE11, "NA")</f>
        <v>1501.44</v>
      </c>
      <c r="AC11" s="42">
        <f>IF(AND('Benefits (0.02)'!AE11&lt;&gt;"NA", 'Travel_costs (0.02)'!AF11&lt;&gt;"NA"), 'Benefits (0.02)'!AE11-'Travel_costs (0.02)'!AF11, "NA")</f>
        <v>1531.4688</v>
      </c>
      <c r="AD11" s="42">
        <f>IF(AND('Benefits (0.02)'!AF11&lt;&gt;"NA", 'Travel_costs (0.02)'!AG11&lt;&gt;"NA"), 'Benefits (0.02)'!AF11-'Travel_costs (0.02)'!AG11, "NA")</f>
        <v>1562.098176</v>
      </c>
      <c r="AE11" s="42">
        <f>IF(AND('Benefits (0.02)'!AG11&lt;&gt;"NA", 'Travel_costs (0.02)'!AH11&lt;&gt;"NA"), 'Benefits (0.02)'!AG11-'Travel_costs (0.02)'!AH11, "NA")</f>
        <v>1593.34014</v>
      </c>
      <c r="AF11" s="42">
        <f>IF(AND('Benefits (0.02)'!AH11&lt;&gt;"NA", 'Travel_costs (0.02)'!AI11&lt;&gt;"NA"), 'Benefits (0.02)'!AH11-'Travel_costs (0.02)'!AI11, "NA")</f>
        <v>1625.206942</v>
      </c>
      <c r="AG11" s="68">
        <f t="shared" si="1"/>
        <v>38024.08199</v>
      </c>
    </row>
    <row r="12">
      <c r="A12" s="6" t="s">
        <v>31</v>
      </c>
      <c r="B12" s="42">
        <f>IF(AND('Benefits (0.02)'!D12&lt;&gt;"NA", 'Travel_costs (0.02)'!E12&lt;&gt;"NA"), 'Benefits (0.02)'!D12-'Travel_costs (0.02)'!E12, "NA")</f>
        <v>594.9021296</v>
      </c>
      <c r="C12" s="42">
        <f>IF(AND('Benefits (0.02)'!E12&lt;&gt;"NA", 'Travel_costs (0.02)'!F12&lt;&gt;"NA"), 'Benefits (0.02)'!E12-'Travel_costs (0.02)'!F12, "NA")</f>
        <v>606.8001722</v>
      </c>
      <c r="D12" s="42">
        <f>IF(AND('Benefits (0.02)'!F12&lt;&gt;"NA", 'Travel_costs (0.02)'!G12&lt;&gt;"NA"), 'Benefits (0.02)'!F12-'Travel_costs (0.02)'!G12, "NA")</f>
        <v>618.9361757</v>
      </c>
      <c r="E12" s="42">
        <f>IF(AND('Benefits (0.02)'!G12&lt;&gt;"NA", 'Travel_costs (0.02)'!H12&lt;&gt;"NA"), 'Benefits (0.02)'!G12-'Travel_costs (0.02)'!H12, "NA")</f>
        <v>631.3148992</v>
      </c>
      <c r="F12" s="42">
        <f>IF(AND('Benefits (0.02)'!H12&lt;&gt;"NA", 'Travel_costs (0.02)'!I12&lt;&gt;"NA"), 'Benefits (0.02)'!H12-'Travel_costs (0.02)'!I12, "NA")</f>
        <v>643.9411972</v>
      </c>
      <c r="G12" s="42">
        <f>IF(AND('Benefits (0.02)'!I12&lt;&gt;"NA", 'Travel_costs (0.02)'!J12&lt;&gt;"NA"), 'Benefits (0.02)'!I12-'Travel_costs (0.02)'!J12, "NA")</f>
        <v>656.8200211</v>
      </c>
      <c r="H12" s="42">
        <f>IF(AND('Benefits (0.02)'!J12&lt;&gt;"NA", 'Travel_costs (0.02)'!K12&lt;&gt;"NA"), 'Benefits (0.02)'!J12-'Travel_costs (0.02)'!K12, "NA")</f>
        <v>669.9564215</v>
      </c>
      <c r="I12" s="42">
        <f>IF(AND('Benefits (0.02)'!K12&lt;&gt;"NA", 'Travel_costs (0.02)'!L12&lt;&gt;"NA"), 'Benefits (0.02)'!K12-'Travel_costs (0.02)'!L12, "NA")</f>
        <v>683.35555</v>
      </c>
      <c r="J12" s="42">
        <f>IF(AND('Benefits (0.02)'!L12&lt;&gt;"NA", 'Travel_costs (0.02)'!M12&lt;&gt;"NA"), 'Benefits (0.02)'!L12-'Travel_costs (0.02)'!M12, "NA")</f>
        <v>697.022661</v>
      </c>
      <c r="K12" s="42">
        <f>IF(AND('Benefits (0.02)'!M12&lt;&gt;"NA", 'Travel_costs (0.02)'!N12&lt;&gt;"NA"), 'Benefits (0.02)'!M12-'Travel_costs (0.02)'!N12, "NA")</f>
        <v>710.9631142</v>
      </c>
      <c r="L12" s="42">
        <f>IF(AND('Benefits (0.02)'!N12&lt;&gt;"NA", 'Travel_costs (0.02)'!O12&lt;&gt;"NA"), 'Benefits (0.02)'!N12-'Travel_costs (0.02)'!O12, "NA")</f>
        <v>725.1823765</v>
      </c>
      <c r="M12" s="42">
        <f>IF(AND('Benefits (0.02)'!O12&lt;&gt;"NA", 'Travel_costs (0.02)'!P12&lt;&gt;"NA"), 'Benefits (0.02)'!O12-'Travel_costs (0.02)'!P12, "NA")</f>
        <v>739.686024</v>
      </c>
      <c r="N12" s="42">
        <f>IF(AND('Benefits (0.02)'!P12&lt;&gt;"NA", 'Travel_costs (0.02)'!Q12&lt;&gt;"NA"), 'Benefits (0.02)'!P12-'Travel_costs (0.02)'!Q12, "NA")</f>
        <v>754.4797445</v>
      </c>
      <c r="O12" s="42">
        <f>IF(AND('Benefits (0.02)'!Q12&lt;&gt;"NA", 'Travel_costs (0.02)'!R12&lt;&gt;"NA"), 'Benefits (0.02)'!Q12-'Travel_costs (0.02)'!R12, "NA")</f>
        <v>769.5693394</v>
      </c>
      <c r="P12" s="42">
        <f>IF(AND('Benefits (0.02)'!R12&lt;&gt;"NA", 'Travel_costs (0.02)'!S12&lt;&gt;"NA"), 'Benefits (0.02)'!R12-'Travel_costs (0.02)'!S12, "NA")</f>
        <v>784.9607262</v>
      </c>
      <c r="Q12" s="42">
        <f>IF(AND('Benefits (0.02)'!S12&lt;&gt;"NA", 'Travel_costs (0.02)'!T12&lt;&gt;"NA"), 'Benefits (0.02)'!S12-'Travel_costs (0.02)'!T12, "NA")</f>
        <v>800.6599407</v>
      </c>
      <c r="R12" s="42">
        <f>IF(AND('Benefits (0.02)'!T12&lt;&gt;"NA", 'Travel_costs (0.02)'!U12&lt;&gt;"NA"), 'Benefits (0.02)'!T12-'Travel_costs (0.02)'!U12, "NA")</f>
        <v>816.6731395</v>
      </c>
      <c r="S12" s="42">
        <f>IF(AND('Benefits (0.02)'!U12&lt;&gt;"NA", 'Travel_costs (0.02)'!V12&lt;&gt;"NA"), 'Benefits (0.02)'!U12-'Travel_costs (0.02)'!V12, "NA")</f>
        <v>833.0066023</v>
      </c>
      <c r="T12" s="42">
        <f>IF(AND('Benefits (0.02)'!V12&lt;&gt;"NA", 'Travel_costs (0.02)'!W12&lt;&gt;"NA"), 'Benefits (0.02)'!V12-'Travel_costs (0.02)'!W12, "NA")</f>
        <v>849.6667343</v>
      </c>
      <c r="U12" s="42">
        <f>IF(AND('Benefits (0.02)'!W12&lt;&gt;"NA", 'Travel_costs (0.02)'!X12&lt;&gt;"NA"), 'Benefits (0.02)'!W12-'Travel_costs (0.02)'!X12, "NA")</f>
        <v>866.660069</v>
      </c>
      <c r="V12" s="42">
        <f>IF(AND('Benefits (0.02)'!X12&lt;&gt;"NA", 'Travel_costs (0.02)'!Y12&lt;&gt;"NA"), 'Benefits (0.02)'!X12-'Travel_costs (0.02)'!Y12, "NA")</f>
        <v>883.9932704</v>
      </c>
      <c r="W12" s="42">
        <f>IF(AND('Benefits (0.02)'!Y12&lt;&gt;"NA", 'Travel_costs (0.02)'!Z12&lt;&gt;"NA"), 'Benefits (0.02)'!Y12-'Travel_costs (0.02)'!Z12, "NA")</f>
        <v>901.6731358</v>
      </c>
      <c r="X12" s="42">
        <f>IF(AND('Benefits (0.02)'!Z12&lt;&gt;"NA", 'Travel_costs (0.02)'!AA12&lt;&gt;"NA"), 'Benefits (0.02)'!Z12-'Travel_costs (0.02)'!AA12, "NA")</f>
        <v>919.7065985</v>
      </c>
      <c r="Y12" s="42">
        <f>IF(AND('Benefits (0.02)'!AA12&lt;&gt;"NA", 'Travel_costs (0.02)'!AB12&lt;&gt;"NA"), 'Benefits (0.02)'!AA12-'Travel_costs (0.02)'!AB12, "NA")</f>
        <v>938.1007305</v>
      </c>
      <c r="Z12" s="42">
        <f>IF(AND('Benefits (0.02)'!AB12&lt;&gt;"NA", 'Travel_costs (0.02)'!AC12&lt;&gt;"NA"), 'Benefits (0.02)'!AB12-'Travel_costs (0.02)'!AC12, "NA")</f>
        <v>956.8627451</v>
      </c>
      <c r="AA12" s="42">
        <f>IF(AND('Benefits (0.02)'!AC12&lt;&gt;"NA", 'Travel_costs (0.02)'!AD12&lt;&gt;"NA"), 'Benefits (0.02)'!AC12-'Travel_costs (0.02)'!AD12, "NA")</f>
        <v>976</v>
      </c>
      <c r="AB12" s="42">
        <f>IF(AND('Benefits (0.02)'!AD12&lt;&gt;"NA", 'Travel_costs (0.02)'!AE12&lt;&gt;"NA"), 'Benefits (0.02)'!AD12-'Travel_costs (0.02)'!AE12, "NA")</f>
        <v>995.52</v>
      </c>
      <c r="AC12" s="42">
        <f>IF(AND('Benefits (0.02)'!AE12&lt;&gt;"NA", 'Travel_costs (0.02)'!AF12&lt;&gt;"NA"), 'Benefits (0.02)'!AE12-'Travel_costs (0.02)'!AF12, "NA")</f>
        <v>1015.4304</v>
      </c>
      <c r="AD12" s="42">
        <f>IF(AND('Benefits (0.02)'!AF12&lt;&gt;"NA", 'Travel_costs (0.02)'!AG12&lt;&gt;"NA"), 'Benefits (0.02)'!AF12-'Travel_costs (0.02)'!AG12, "NA")</f>
        <v>1035.739008</v>
      </c>
      <c r="AE12" s="42">
        <f>IF(AND('Benefits (0.02)'!AG12&lt;&gt;"NA", 'Travel_costs (0.02)'!AH12&lt;&gt;"NA"), 'Benefits (0.02)'!AG12-'Travel_costs (0.02)'!AH12, "NA")</f>
        <v>1056.453788</v>
      </c>
      <c r="AF12" s="42">
        <f>IF(AND('Benefits (0.02)'!AH12&lt;&gt;"NA", 'Travel_costs (0.02)'!AI12&lt;&gt;"NA"), 'Benefits (0.02)'!AH12-'Travel_costs (0.02)'!AI12, "NA")</f>
        <v>1077.582864</v>
      </c>
      <c r="AG12" s="68">
        <f t="shared" si="1"/>
        <v>25211.61958</v>
      </c>
    </row>
    <row r="13">
      <c r="A13" s="6" t="s">
        <v>33</v>
      </c>
      <c r="B13" s="42">
        <f>IF(AND('Benefits (0.02)'!D13&lt;&gt;"NA", 'Travel_costs (0.02)'!E13&lt;&gt;"NA"), 'Benefits (0.02)'!D13-'Travel_costs (0.02)'!E13, "NA")</f>
        <v>1262.947964</v>
      </c>
      <c r="C13" s="42">
        <f>IF(AND('Benefits (0.02)'!E13&lt;&gt;"NA", 'Travel_costs (0.02)'!F13&lt;&gt;"NA"), 'Benefits (0.02)'!E13-'Travel_costs (0.02)'!F13, "NA")</f>
        <v>1288.206923</v>
      </c>
      <c r="D13" s="42">
        <f>IF(AND('Benefits (0.02)'!F13&lt;&gt;"NA", 'Travel_costs (0.02)'!G13&lt;&gt;"NA"), 'Benefits (0.02)'!F13-'Travel_costs (0.02)'!G13, "NA")</f>
        <v>1313.971061</v>
      </c>
      <c r="E13" s="42">
        <f>IF(AND('Benefits (0.02)'!G13&lt;&gt;"NA", 'Travel_costs (0.02)'!H13&lt;&gt;"NA"), 'Benefits (0.02)'!G13-'Travel_costs (0.02)'!H13, "NA")</f>
        <v>1340.250483</v>
      </c>
      <c r="F13" s="42">
        <f>IF(AND('Benefits (0.02)'!H13&lt;&gt;"NA", 'Travel_costs (0.02)'!I13&lt;&gt;"NA"), 'Benefits (0.02)'!H13-'Travel_costs (0.02)'!I13, "NA")</f>
        <v>1367.055492</v>
      </c>
      <c r="G13" s="42">
        <f>IF(AND('Benefits (0.02)'!I13&lt;&gt;"NA", 'Travel_costs (0.02)'!J13&lt;&gt;"NA"), 'Benefits (0.02)'!I13-'Travel_costs (0.02)'!J13, "NA")</f>
        <v>1394.396602</v>
      </c>
      <c r="H13" s="42">
        <f>IF(AND('Benefits (0.02)'!J13&lt;&gt;"NA", 'Travel_costs (0.02)'!K13&lt;&gt;"NA"), 'Benefits (0.02)'!J13-'Travel_costs (0.02)'!K13, "NA")</f>
        <v>1422.284534</v>
      </c>
      <c r="I13" s="42">
        <f>IF(AND('Benefits (0.02)'!K13&lt;&gt;"NA", 'Travel_costs (0.02)'!L13&lt;&gt;"NA"), 'Benefits (0.02)'!K13-'Travel_costs (0.02)'!L13, "NA")</f>
        <v>1450.730225</v>
      </c>
      <c r="J13" s="42">
        <f>IF(AND('Benefits (0.02)'!L13&lt;&gt;"NA", 'Travel_costs (0.02)'!M13&lt;&gt;"NA"), 'Benefits (0.02)'!L13-'Travel_costs (0.02)'!M13, "NA")</f>
        <v>1479.744829</v>
      </c>
      <c r="K13" s="42">
        <f>IF(AND('Benefits (0.02)'!M13&lt;&gt;"NA", 'Travel_costs (0.02)'!N13&lt;&gt;"NA"), 'Benefits (0.02)'!M13-'Travel_costs (0.02)'!N13, "NA")</f>
        <v>1509.339726</v>
      </c>
      <c r="L13" s="42">
        <f>IF(AND('Benefits (0.02)'!N13&lt;&gt;"NA", 'Travel_costs (0.02)'!O13&lt;&gt;"NA"), 'Benefits (0.02)'!N13-'Travel_costs (0.02)'!O13, "NA")</f>
        <v>1539.526521</v>
      </c>
      <c r="M13" s="42">
        <f>IF(AND('Benefits (0.02)'!O13&lt;&gt;"NA", 'Travel_costs (0.02)'!P13&lt;&gt;"NA"), 'Benefits (0.02)'!O13-'Travel_costs (0.02)'!P13, "NA")</f>
        <v>1570.317051</v>
      </c>
      <c r="N13" s="42">
        <f>IF(AND('Benefits (0.02)'!P13&lt;&gt;"NA", 'Travel_costs (0.02)'!Q13&lt;&gt;"NA"), 'Benefits (0.02)'!P13-'Travel_costs (0.02)'!Q13, "NA")</f>
        <v>1601.723392</v>
      </c>
      <c r="O13" s="42">
        <f>IF(AND('Benefits (0.02)'!Q13&lt;&gt;"NA", 'Travel_costs (0.02)'!R13&lt;&gt;"NA"), 'Benefits (0.02)'!Q13-'Travel_costs (0.02)'!R13, "NA")</f>
        <v>1633.75786</v>
      </c>
      <c r="P13" s="42">
        <f>IF(AND('Benefits (0.02)'!R13&lt;&gt;"NA", 'Travel_costs (0.02)'!S13&lt;&gt;"NA"), 'Benefits (0.02)'!R13-'Travel_costs (0.02)'!S13, "NA")</f>
        <v>1666.433017</v>
      </c>
      <c r="Q13" s="42">
        <f>IF(AND('Benefits (0.02)'!S13&lt;&gt;"NA", 'Travel_costs (0.02)'!T13&lt;&gt;"NA"), 'Benefits (0.02)'!S13-'Travel_costs (0.02)'!T13, "NA")</f>
        <v>1699.761677</v>
      </c>
      <c r="R13" s="42">
        <f>IF(AND('Benefits (0.02)'!T13&lt;&gt;"NA", 'Travel_costs (0.02)'!U13&lt;&gt;"NA"), 'Benefits (0.02)'!T13-'Travel_costs (0.02)'!U13, "NA")</f>
        <v>1733.756911</v>
      </c>
      <c r="S13" s="42">
        <f>IF(AND('Benefits (0.02)'!U13&lt;&gt;"NA", 'Travel_costs (0.02)'!V13&lt;&gt;"NA"), 'Benefits (0.02)'!U13-'Travel_costs (0.02)'!V13, "NA")</f>
        <v>1768.432049</v>
      </c>
      <c r="T13" s="42">
        <f>IF(AND('Benefits (0.02)'!V13&lt;&gt;"NA", 'Travel_costs (0.02)'!W13&lt;&gt;"NA"), 'Benefits (0.02)'!V13-'Travel_costs (0.02)'!W13, "NA")</f>
        <v>1803.80069</v>
      </c>
      <c r="U13" s="42">
        <f>IF(AND('Benefits (0.02)'!W13&lt;&gt;"NA", 'Travel_costs (0.02)'!X13&lt;&gt;"NA"), 'Benefits (0.02)'!W13-'Travel_costs (0.02)'!X13, "NA")</f>
        <v>1839.876704</v>
      </c>
      <c r="V13" s="42">
        <f>IF(AND('Benefits (0.02)'!X13&lt;&gt;"NA", 'Travel_costs (0.02)'!Y13&lt;&gt;"NA"), 'Benefits (0.02)'!X13-'Travel_costs (0.02)'!Y13, "NA")</f>
        <v>1876.674238</v>
      </c>
      <c r="W13" s="42">
        <f>IF(AND('Benefits (0.02)'!Y13&lt;&gt;"NA", 'Travel_costs (0.02)'!Z13&lt;&gt;"NA"), 'Benefits (0.02)'!Y13-'Travel_costs (0.02)'!Z13, "NA")</f>
        <v>1914.207723</v>
      </c>
      <c r="X13" s="42">
        <f>IF(AND('Benefits (0.02)'!Z13&lt;&gt;"NA", 'Travel_costs (0.02)'!AA13&lt;&gt;"NA"), 'Benefits (0.02)'!Z13-'Travel_costs (0.02)'!AA13, "NA")</f>
        <v>1952.491877</v>
      </c>
      <c r="Y13" s="42">
        <f>IF(AND('Benefits (0.02)'!AA13&lt;&gt;"NA", 'Travel_costs (0.02)'!AB13&lt;&gt;"NA"), 'Benefits (0.02)'!AA13-'Travel_costs (0.02)'!AB13, "NA")</f>
        <v>1991.541715</v>
      </c>
      <c r="Z13" s="42">
        <f>IF(AND('Benefits (0.02)'!AB13&lt;&gt;"NA", 'Travel_costs (0.02)'!AC13&lt;&gt;"NA"), 'Benefits (0.02)'!AB13-'Travel_costs (0.02)'!AC13, "NA")</f>
        <v>2031.372549</v>
      </c>
      <c r="AA13" s="42">
        <f>IF(AND('Benefits (0.02)'!AC13&lt;&gt;"NA", 'Travel_costs (0.02)'!AD13&lt;&gt;"NA"), 'Benefits (0.02)'!AC13-'Travel_costs (0.02)'!AD13, "NA")</f>
        <v>2072</v>
      </c>
      <c r="AB13" s="42">
        <f>IF(AND('Benefits (0.02)'!AD13&lt;&gt;"NA", 'Travel_costs (0.02)'!AE13&lt;&gt;"NA"), 'Benefits (0.02)'!AD13-'Travel_costs (0.02)'!AE13, "NA")</f>
        <v>2113.44</v>
      </c>
      <c r="AC13" s="42">
        <f>IF(AND('Benefits (0.02)'!AE13&lt;&gt;"NA", 'Travel_costs (0.02)'!AF13&lt;&gt;"NA"), 'Benefits (0.02)'!AE13-'Travel_costs (0.02)'!AF13, "NA")</f>
        <v>2155.7088</v>
      </c>
      <c r="AD13" s="42">
        <f>IF(AND('Benefits (0.02)'!AF13&lt;&gt;"NA", 'Travel_costs (0.02)'!AG13&lt;&gt;"NA"), 'Benefits (0.02)'!AF13-'Travel_costs (0.02)'!AG13, "NA")</f>
        <v>2198.822976</v>
      </c>
      <c r="AE13" s="42">
        <f>IF(AND('Benefits (0.02)'!AG13&lt;&gt;"NA", 'Travel_costs (0.02)'!AH13&lt;&gt;"NA"), 'Benefits (0.02)'!AG13-'Travel_costs (0.02)'!AH13, "NA")</f>
        <v>2242.799436</v>
      </c>
      <c r="AF13" s="42">
        <f>IF(AND('Benefits (0.02)'!AH13&lt;&gt;"NA", 'Travel_costs (0.02)'!AI13&lt;&gt;"NA"), 'Benefits (0.02)'!AH13-'Travel_costs (0.02)'!AI13, "NA")</f>
        <v>2287.655424</v>
      </c>
      <c r="AG13" s="68">
        <f t="shared" si="1"/>
        <v>53523.02845</v>
      </c>
    </row>
    <row r="14">
      <c r="A14" s="6" t="s">
        <v>35</v>
      </c>
      <c r="B14" s="42">
        <f>IF(AND('Benefits (0.02)'!D14&lt;&gt;"NA", 'Travel_costs (0.02)'!E14&lt;&gt;"NA"), 'Benefits (0.02)'!D14-'Travel_costs (0.02)'!E14, "NA")</f>
        <v>1422.645052</v>
      </c>
      <c r="C14" s="42">
        <f>IF(AND('Benefits (0.02)'!E14&lt;&gt;"NA", 'Travel_costs (0.02)'!F14&lt;&gt;"NA"), 'Benefits (0.02)'!E14-'Travel_costs (0.02)'!F14, "NA")</f>
        <v>1451.097953</v>
      </c>
      <c r="D14" s="42">
        <f>IF(AND('Benefits (0.02)'!F14&lt;&gt;"NA", 'Travel_costs (0.02)'!G14&lt;&gt;"NA"), 'Benefits (0.02)'!F14-'Travel_costs (0.02)'!G14, "NA")</f>
        <v>1480.119912</v>
      </c>
      <c r="E14" s="42">
        <f>IF(AND('Benefits (0.02)'!G14&lt;&gt;"NA", 'Travel_costs (0.02)'!H14&lt;&gt;"NA"), 'Benefits (0.02)'!G14-'Travel_costs (0.02)'!H14, "NA")</f>
        <v>1509.72231</v>
      </c>
      <c r="F14" s="42">
        <f>IF(AND('Benefits (0.02)'!H14&lt;&gt;"NA", 'Travel_costs (0.02)'!I14&lt;&gt;"NA"), 'Benefits (0.02)'!H14-'Travel_costs (0.02)'!I14, "NA")</f>
        <v>1539.916756</v>
      </c>
      <c r="G14" s="42">
        <f>IF(AND('Benefits (0.02)'!I14&lt;&gt;"NA", 'Travel_costs (0.02)'!J14&lt;&gt;"NA"), 'Benefits (0.02)'!I14-'Travel_costs (0.02)'!J14, "NA")</f>
        <v>1570.715091</v>
      </c>
      <c r="H14" s="42">
        <f>IF(AND('Benefits (0.02)'!J14&lt;&gt;"NA", 'Travel_costs (0.02)'!K14&lt;&gt;"NA"), 'Benefits (0.02)'!J14-'Travel_costs (0.02)'!K14, "NA")</f>
        <v>1602.129393</v>
      </c>
      <c r="I14" s="42">
        <f>IF(AND('Benefits (0.02)'!K14&lt;&gt;"NA", 'Travel_costs (0.02)'!L14&lt;&gt;"NA"), 'Benefits (0.02)'!K14-'Travel_costs (0.02)'!L14, "NA")</f>
        <v>1634.171981</v>
      </c>
      <c r="J14" s="42">
        <f>IF(AND('Benefits (0.02)'!L14&lt;&gt;"NA", 'Travel_costs (0.02)'!M14&lt;&gt;"NA"), 'Benefits (0.02)'!L14-'Travel_costs (0.02)'!M14, "NA")</f>
        <v>1666.855421</v>
      </c>
      <c r="K14" s="42">
        <f>IF(AND('Benefits (0.02)'!M14&lt;&gt;"NA", 'Travel_costs (0.02)'!N14&lt;&gt;"NA"), 'Benefits (0.02)'!M14-'Travel_costs (0.02)'!N14, "NA")</f>
        <v>1700.192529</v>
      </c>
      <c r="L14" s="42">
        <f>IF(AND('Benefits (0.02)'!N14&lt;&gt;"NA", 'Travel_costs (0.02)'!O14&lt;&gt;"NA"), 'Benefits (0.02)'!N14-'Travel_costs (0.02)'!O14, "NA")</f>
        <v>1734.19638</v>
      </c>
      <c r="M14" s="42">
        <f>IF(AND('Benefits (0.02)'!O14&lt;&gt;"NA", 'Travel_costs (0.02)'!P14&lt;&gt;"NA"), 'Benefits (0.02)'!O14-'Travel_costs (0.02)'!P14, "NA")</f>
        <v>1768.880307</v>
      </c>
      <c r="N14" s="42">
        <f>IF(AND('Benefits (0.02)'!P14&lt;&gt;"NA", 'Travel_costs (0.02)'!Q14&lt;&gt;"NA"), 'Benefits (0.02)'!P14-'Travel_costs (0.02)'!Q14, "NA")</f>
        <v>1804.257914</v>
      </c>
      <c r="O14" s="42">
        <f>IF(AND('Benefits (0.02)'!Q14&lt;&gt;"NA", 'Travel_costs (0.02)'!R14&lt;&gt;"NA"), 'Benefits (0.02)'!Q14-'Travel_costs (0.02)'!R14, "NA")</f>
        <v>1840.343072</v>
      </c>
      <c r="P14" s="42">
        <f>IF(AND('Benefits (0.02)'!R14&lt;&gt;"NA", 'Travel_costs (0.02)'!S14&lt;&gt;"NA"), 'Benefits (0.02)'!R14-'Travel_costs (0.02)'!S14, "NA")</f>
        <v>1877.149933</v>
      </c>
      <c r="Q14" s="42">
        <f>IF(AND('Benefits (0.02)'!S14&lt;&gt;"NA", 'Travel_costs (0.02)'!T14&lt;&gt;"NA"), 'Benefits (0.02)'!S14-'Travel_costs (0.02)'!T14, "NA")</f>
        <v>1914.692932</v>
      </c>
      <c r="R14" s="42">
        <f>IF(AND('Benefits (0.02)'!T14&lt;&gt;"NA", 'Travel_costs (0.02)'!U14&lt;&gt;"NA"), 'Benefits (0.02)'!T14-'Travel_costs (0.02)'!U14, "NA")</f>
        <v>1952.986791</v>
      </c>
      <c r="S14" s="42">
        <f>IF(AND('Benefits (0.02)'!U14&lt;&gt;"NA", 'Travel_costs (0.02)'!V14&lt;&gt;"NA"), 'Benefits (0.02)'!U14-'Travel_costs (0.02)'!V14, "NA")</f>
        <v>1992.046526</v>
      </c>
      <c r="T14" s="42">
        <f>IF(AND('Benefits (0.02)'!V14&lt;&gt;"NA", 'Travel_costs (0.02)'!W14&lt;&gt;"NA"), 'Benefits (0.02)'!V14-'Travel_costs (0.02)'!W14, "NA")</f>
        <v>2031.887457</v>
      </c>
      <c r="U14" s="42">
        <f>IF(AND('Benefits (0.02)'!W14&lt;&gt;"NA", 'Travel_costs (0.02)'!X14&lt;&gt;"NA"), 'Benefits (0.02)'!W14-'Travel_costs (0.02)'!X14, "NA")</f>
        <v>2072.525206</v>
      </c>
      <c r="V14" s="42">
        <f>IF(AND('Benefits (0.02)'!X14&lt;&gt;"NA", 'Travel_costs (0.02)'!Y14&lt;&gt;"NA"), 'Benefits (0.02)'!X14-'Travel_costs (0.02)'!Y14, "NA")</f>
        <v>2113.97571</v>
      </c>
      <c r="W14" s="42">
        <f>IF(AND('Benefits (0.02)'!Y14&lt;&gt;"NA", 'Travel_costs (0.02)'!Z14&lt;&gt;"NA"), 'Benefits (0.02)'!Y14-'Travel_costs (0.02)'!Z14, "NA")</f>
        <v>2156.255224</v>
      </c>
      <c r="X14" s="42">
        <f>IF(AND('Benefits (0.02)'!Z14&lt;&gt;"NA", 'Travel_costs (0.02)'!AA14&lt;&gt;"NA"), 'Benefits (0.02)'!Z14-'Travel_costs (0.02)'!AA14, "NA")</f>
        <v>2199.380329</v>
      </c>
      <c r="Y14" s="42">
        <f>IF(AND('Benefits (0.02)'!AA14&lt;&gt;"NA", 'Travel_costs (0.02)'!AB14&lt;&gt;"NA"), 'Benefits (0.02)'!AA14-'Travel_costs (0.02)'!AB14, "NA")</f>
        <v>2243.367935</v>
      </c>
      <c r="Z14" s="42">
        <f>IF(AND('Benefits (0.02)'!AB14&lt;&gt;"NA", 'Travel_costs (0.02)'!AC14&lt;&gt;"NA"), 'Benefits (0.02)'!AB14-'Travel_costs (0.02)'!AC14, "NA")</f>
        <v>2288.235294</v>
      </c>
      <c r="AA14" s="42">
        <f>IF(AND('Benefits (0.02)'!AC14&lt;&gt;"NA", 'Travel_costs (0.02)'!AD14&lt;&gt;"NA"), 'Benefits (0.02)'!AC14-'Travel_costs (0.02)'!AD14, "NA")</f>
        <v>2334</v>
      </c>
      <c r="AB14" s="42">
        <f>IF(AND('Benefits (0.02)'!AD14&lt;&gt;"NA", 'Travel_costs (0.02)'!AE14&lt;&gt;"NA"), 'Benefits (0.02)'!AD14-'Travel_costs (0.02)'!AE14, "NA")</f>
        <v>2380.68</v>
      </c>
      <c r="AC14" s="42">
        <f>IF(AND('Benefits (0.02)'!AE14&lt;&gt;"NA", 'Travel_costs (0.02)'!AF14&lt;&gt;"NA"), 'Benefits (0.02)'!AE14-'Travel_costs (0.02)'!AF14, "NA")</f>
        <v>2428.2936</v>
      </c>
      <c r="AD14" s="42">
        <f>IF(AND('Benefits (0.02)'!AF14&lt;&gt;"NA", 'Travel_costs (0.02)'!AG14&lt;&gt;"NA"), 'Benefits (0.02)'!AF14-'Travel_costs (0.02)'!AG14, "NA")</f>
        <v>2476.859472</v>
      </c>
      <c r="AE14" s="42">
        <f>IF(AND('Benefits (0.02)'!AG14&lt;&gt;"NA", 'Travel_costs (0.02)'!AH14&lt;&gt;"NA"), 'Benefits (0.02)'!AG14-'Travel_costs (0.02)'!AH14, "NA")</f>
        <v>2526.396661</v>
      </c>
      <c r="AF14" s="42">
        <f>IF(AND('Benefits (0.02)'!AH14&lt;&gt;"NA", 'Travel_costs (0.02)'!AI14&lt;&gt;"NA"), 'Benefits (0.02)'!AH14-'Travel_costs (0.02)'!AI14, "NA")</f>
        <v>2576.924595</v>
      </c>
      <c r="AG14" s="68">
        <f t="shared" si="1"/>
        <v>60290.90174</v>
      </c>
    </row>
    <row r="15">
      <c r="A15" s="6" t="s">
        <v>37</v>
      </c>
      <c r="B15" s="42">
        <f>IF(AND('Benefits (0.02)'!D15&lt;&gt;"NA", 'Travel_costs (0.02)'!E15&lt;&gt;"NA"), 'Benefits (0.02)'!D15-'Travel_costs (0.02)'!E15, "NA")</f>
        <v>1812.135278</v>
      </c>
      <c r="C15" s="42">
        <f>IF(AND('Benefits (0.02)'!E15&lt;&gt;"NA", 'Travel_costs (0.02)'!F15&lt;&gt;"NA"), 'Benefits (0.02)'!E15-'Travel_costs (0.02)'!F15, "NA")</f>
        <v>1848.377984</v>
      </c>
      <c r="D15" s="42">
        <f>IF(AND('Benefits (0.02)'!F15&lt;&gt;"NA", 'Travel_costs (0.02)'!G15&lt;&gt;"NA"), 'Benefits (0.02)'!F15-'Travel_costs (0.02)'!G15, "NA")</f>
        <v>1885.345543</v>
      </c>
      <c r="E15" s="42">
        <f>IF(AND('Benefits (0.02)'!G15&lt;&gt;"NA", 'Travel_costs (0.02)'!H15&lt;&gt;"NA"), 'Benefits (0.02)'!G15-'Travel_costs (0.02)'!H15, "NA")</f>
        <v>1923.052454</v>
      </c>
      <c r="F15" s="42">
        <f>IF(AND('Benefits (0.02)'!H15&lt;&gt;"NA", 'Travel_costs (0.02)'!I15&lt;&gt;"NA"), 'Benefits (0.02)'!H15-'Travel_costs (0.02)'!I15, "NA")</f>
        <v>1961.513503</v>
      </c>
      <c r="G15" s="42">
        <f>IF(AND('Benefits (0.02)'!I15&lt;&gt;"NA", 'Travel_costs (0.02)'!J15&lt;&gt;"NA"), 'Benefits (0.02)'!I15-'Travel_costs (0.02)'!J15, "NA")</f>
        <v>2000.743773</v>
      </c>
      <c r="H15" s="42">
        <f>IF(AND('Benefits (0.02)'!J15&lt;&gt;"NA", 'Travel_costs (0.02)'!K15&lt;&gt;"NA"), 'Benefits (0.02)'!J15-'Travel_costs (0.02)'!K15, "NA")</f>
        <v>2040.758649</v>
      </c>
      <c r="I15" s="42">
        <f>IF(AND('Benefits (0.02)'!K15&lt;&gt;"NA", 'Travel_costs (0.02)'!L15&lt;&gt;"NA"), 'Benefits (0.02)'!K15-'Travel_costs (0.02)'!L15, "NA")</f>
        <v>2081.573822</v>
      </c>
      <c r="J15" s="42">
        <f>IF(AND('Benefits (0.02)'!L15&lt;&gt;"NA", 'Travel_costs (0.02)'!M15&lt;&gt;"NA"), 'Benefits (0.02)'!L15-'Travel_costs (0.02)'!M15, "NA")</f>
        <v>2123.205298</v>
      </c>
      <c r="K15" s="42">
        <f>IF(AND('Benefits (0.02)'!M15&lt;&gt;"NA", 'Travel_costs (0.02)'!N15&lt;&gt;"NA"), 'Benefits (0.02)'!M15-'Travel_costs (0.02)'!N15, "NA")</f>
        <v>2165.669404</v>
      </c>
      <c r="L15" s="42">
        <f>IF(AND('Benefits (0.02)'!N15&lt;&gt;"NA", 'Travel_costs (0.02)'!O15&lt;&gt;"NA"), 'Benefits (0.02)'!N15-'Travel_costs (0.02)'!O15, "NA")</f>
        <v>2208.982792</v>
      </c>
      <c r="M15" s="42">
        <f>IF(AND('Benefits (0.02)'!O15&lt;&gt;"NA", 'Travel_costs (0.02)'!P15&lt;&gt;"NA"), 'Benefits (0.02)'!O15-'Travel_costs (0.02)'!P15, "NA")</f>
        <v>2253.162448</v>
      </c>
      <c r="N15" s="42">
        <f>IF(AND('Benefits (0.02)'!P15&lt;&gt;"NA", 'Travel_costs (0.02)'!Q15&lt;&gt;"NA"), 'Benefits (0.02)'!P15-'Travel_costs (0.02)'!Q15, "NA")</f>
        <v>2298.225697</v>
      </c>
      <c r="O15" s="42">
        <f>IF(AND('Benefits (0.02)'!Q15&lt;&gt;"NA", 'Travel_costs (0.02)'!R15&lt;&gt;"NA"), 'Benefits (0.02)'!Q15-'Travel_costs (0.02)'!R15, "NA")</f>
        <v>2344.190211</v>
      </c>
      <c r="P15" s="42">
        <f>IF(AND('Benefits (0.02)'!R15&lt;&gt;"NA", 'Travel_costs (0.02)'!S15&lt;&gt;"NA"), 'Benefits (0.02)'!R15-'Travel_costs (0.02)'!S15, "NA")</f>
        <v>2391.074015</v>
      </c>
      <c r="Q15" s="42">
        <f>IF(AND('Benefits (0.02)'!S15&lt;&gt;"NA", 'Travel_costs (0.02)'!T15&lt;&gt;"NA"), 'Benefits (0.02)'!S15-'Travel_costs (0.02)'!T15, "NA")</f>
        <v>2438.895496</v>
      </c>
      <c r="R15" s="42">
        <f>IF(AND('Benefits (0.02)'!T15&lt;&gt;"NA", 'Travel_costs (0.02)'!U15&lt;&gt;"NA"), 'Benefits (0.02)'!T15-'Travel_costs (0.02)'!U15, "NA")</f>
        <v>2487.673405</v>
      </c>
      <c r="S15" s="42">
        <f>IF(AND('Benefits (0.02)'!U15&lt;&gt;"NA", 'Travel_costs (0.02)'!V15&lt;&gt;"NA"), 'Benefits (0.02)'!U15-'Travel_costs (0.02)'!V15, "NA")</f>
        <v>2537.426874</v>
      </c>
      <c r="T15" s="42">
        <f>IF(AND('Benefits (0.02)'!V15&lt;&gt;"NA", 'Travel_costs (0.02)'!W15&lt;&gt;"NA"), 'Benefits (0.02)'!V15-'Travel_costs (0.02)'!W15, "NA")</f>
        <v>2588.175411</v>
      </c>
      <c r="U15" s="42">
        <f>IF(AND('Benefits (0.02)'!W15&lt;&gt;"NA", 'Travel_costs (0.02)'!X15&lt;&gt;"NA"), 'Benefits (0.02)'!W15-'Travel_costs (0.02)'!X15, "NA")</f>
        <v>2639.938919</v>
      </c>
      <c r="V15" s="42">
        <f>IF(AND('Benefits (0.02)'!X15&lt;&gt;"NA", 'Travel_costs (0.02)'!Y15&lt;&gt;"NA"), 'Benefits (0.02)'!X15-'Travel_costs (0.02)'!Y15, "NA")</f>
        <v>2692.737698</v>
      </c>
      <c r="W15" s="42">
        <f>IF(AND('Benefits (0.02)'!Y15&lt;&gt;"NA", 'Travel_costs (0.02)'!Z15&lt;&gt;"NA"), 'Benefits (0.02)'!Y15-'Travel_costs (0.02)'!Z15, "NA")</f>
        <v>2746.592452</v>
      </c>
      <c r="X15" s="42">
        <f>IF(AND('Benefits (0.02)'!Z15&lt;&gt;"NA", 'Travel_costs (0.02)'!AA15&lt;&gt;"NA"), 'Benefits (0.02)'!Z15-'Travel_costs (0.02)'!AA15, "NA")</f>
        <v>2801.524301</v>
      </c>
      <c r="Y15" s="42">
        <f>IF(AND('Benefits (0.02)'!AA15&lt;&gt;"NA", 'Travel_costs (0.02)'!AB15&lt;&gt;"NA"), 'Benefits (0.02)'!AA15-'Travel_costs (0.02)'!AB15, "NA")</f>
        <v>2857.554787</v>
      </c>
      <c r="Z15" s="42">
        <f>IF(AND('Benefits (0.02)'!AB15&lt;&gt;"NA", 'Travel_costs (0.02)'!AC15&lt;&gt;"NA"), 'Benefits (0.02)'!AB15-'Travel_costs (0.02)'!AC15, "NA")</f>
        <v>2914.705882</v>
      </c>
      <c r="AA15" s="42">
        <f>IF(AND('Benefits (0.02)'!AC15&lt;&gt;"NA", 'Travel_costs (0.02)'!AD15&lt;&gt;"NA"), 'Benefits (0.02)'!AC15-'Travel_costs (0.02)'!AD15, "NA")</f>
        <v>2973</v>
      </c>
      <c r="AB15" s="42">
        <f>IF(AND('Benefits (0.02)'!AD15&lt;&gt;"NA", 'Travel_costs (0.02)'!AE15&lt;&gt;"NA"), 'Benefits (0.02)'!AD15-'Travel_costs (0.02)'!AE15, "NA")</f>
        <v>3032.46</v>
      </c>
      <c r="AC15" s="42">
        <f>IF(AND('Benefits (0.02)'!AE15&lt;&gt;"NA", 'Travel_costs (0.02)'!AF15&lt;&gt;"NA"), 'Benefits (0.02)'!AE15-'Travel_costs (0.02)'!AF15, "NA")</f>
        <v>3093.1092</v>
      </c>
      <c r="AD15" s="42">
        <f>IF(AND('Benefits (0.02)'!AF15&lt;&gt;"NA", 'Travel_costs (0.02)'!AG15&lt;&gt;"NA"), 'Benefits (0.02)'!AF15-'Travel_costs (0.02)'!AG15, "NA")</f>
        <v>3154.971384</v>
      </c>
      <c r="AE15" s="42">
        <f>IF(AND('Benefits (0.02)'!AG15&lt;&gt;"NA", 'Travel_costs (0.02)'!AH15&lt;&gt;"NA"), 'Benefits (0.02)'!AG15-'Travel_costs (0.02)'!AH15, "NA")</f>
        <v>3218.070812</v>
      </c>
      <c r="AF15" s="42">
        <f>IF(AND('Benefits (0.02)'!AH15&lt;&gt;"NA", 'Travel_costs (0.02)'!AI15&lt;&gt;"NA"), 'Benefits (0.02)'!AH15-'Travel_costs (0.02)'!AI15, "NA")</f>
        <v>3282.432228</v>
      </c>
      <c r="AG15" s="68">
        <f t="shared" si="1"/>
        <v>76797.27972</v>
      </c>
    </row>
    <row r="16">
      <c r="A16" s="6" t="s">
        <v>39</v>
      </c>
      <c r="B16" s="42">
        <f>IF(AND('Benefits (0.02)'!D16&lt;&gt;"NA", 'Travel_costs (0.02)'!E16&lt;&gt;"NA"), 'Benefits (0.02)'!D16-'Travel_costs (0.02)'!E16, "NA")</f>
        <v>1233.690482</v>
      </c>
      <c r="C16" s="42">
        <f>IF(AND('Benefits (0.02)'!E16&lt;&gt;"NA", 'Travel_costs (0.02)'!F16&lt;&gt;"NA"), 'Benefits (0.02)'!E16-'Travel_costs (0.02)'!F16, "NA")</f>
        <v>1258.364292</v>
      </c>
      <c r="D16" s="42">
        <f>IF(AND('Benefits (0.02)'!F16&lt;&gt;"NA", 'Travel_costs (0.02)'!G16&lt;&gt;"NA"), 'Benefits (0.02)'!F16-'Travel_costs (0.02)'!G16, "NA")</f>
        <v>1283.531577</v>
      </c>
      <c r="E16" s="42">
        <f>IF(AND('Benefits (0.02)'!G16&lt;&gt;"NA", 'Travel_costs (0.02)'!H16&lt;&gt;"NA"), 'Benefits (0.02)'!G16-'Travel_costs (0.02)'!H16, "NA")</f>
        <v>1309.202209</v>
      </c>
      <c r="F16" s="42">
        <f>IF(AND('Benefits (0.02)'!H16&lt;&gt;"NA", 'Travel_costs (0.02)'!I16&lt;&gt;"NA"), 'Benefits (0.02)'!H16-'Travel_costs (0.02)'!I16, "NA")</f>
        <v>1335.386253</v>
      </c>
      <c r="G16" s="42">
        <f>IF(AND('Benefits (0.02)'!I16&lt;&gt;"NA", 'Travel_costs (0.02)'!J16&lt;&gt;"NA"), 'Benefits (0.02)'!I16-'Travel_costs (0.02)'!J16, "NA")</f>
        <v>1362.093978</v>
      </c>
      <c r="H16" s="42">
        <f>IF(AND('Benefits (0.02)'!J16&lt;&gt;"NA", 'Travel_costs (0.02)'!K16&lt;&gt;"NA"), 'Benefits (0.02)'!J16-'Travel_costs (0.02)'!K16, "NA")</f>
        <v>1389.335858</v>
      </c>
      <c r="I16" s="42">
        <f>IF(AND('Benefits (0.02)'!K16&lt;&gt;"NA", 'Travel_costs (0.02)'!L16&lt;&gt;"NA"), 'Benefits (0.02)'!K16-'Travel_costs (0.02)'!L16, "NA")</f>
        <v>1417.122575</v>
      </c>
      <c r="J16" s="42">
        <f>IF(AND('Benefits (0.02)'!L16&lt;&gt;"NA", 'Travel_costs (0.02)'!M16&lt;&gt;"NA"), 'Benefits (0.02)'!L16-'Travel_costs (0.02)'!M16, "NA")</f>
        <v>1445.465026</v>
      </c>
      <c r="K16" s="42">
        <f>IF(AND('Benefits (0.02)'!M16&lt;&gt;"NA", 'Travel_costs (0.02)'!N16&lt;&gt;"NA"), 'Benefits (0.02)'!M16-'Travel_costs (0.02)'!N16, "NA")</f>
        <v>1474.374327</v>
      </c>
      <c r="L16" s="42">
        <f>IF(AND('Benefits (0.02)'!N16&lt;&gt;"NA", 'Travel_costs (0.02)'!O16&lt;&gt;"NA"), 'Benefits (0.02)'!N16-'Travel_costs (0.02)'!O16, "NA")</f>
        <v>1503.861813</v>
      </c>
      <c r="M16" s="42">
        <f>IF(AND('Benefits (0.02)'!O16&lt;&gt;"NA", 'Travel_costs (0.02)'!P16&lt;&gt;"NA"), 'Benefits (0.02)'!O16-'Travel_costs (0.02)'!P16, "NA")</f>
        <v>1533.93905</v>
      </c>
      <c r="N16" s="42">
        <f>IF(AND('Benefits (0.02)'!P16&lt;&gt;"NA", 'Travel_costs (0.02)'!Q16&lt;&gt;"NA"), 'Benefits (0.02)'!P16-'Travel_costs (0.02)'!Q16, "NA")</f>
        <v>1564.617831</v>
      </c>
      <c r="O16" s="42">
        <f>IF(AND('Benefits (0.02)'!Q16&lt;&gt;"NA", 'Travel_costs (0.02)'!R16&lt;&gt;"NA"), 'Benefits (0.02)'!Q16-'Travel_costs (0.02)'!R16, "NA")</f>
        <v>1595.910187</v>
      </c>
      <c r="P16" s="42">
        <f>IF(AND('Benefits (0.02)'!R16&lt;&gt;"NA", 'Travel_costs (0.02)'!S16&lt;&gt;"NA"), 'Benefits (0.02)'!R16-'Travel_costs (0.02)'!S16, "NA")</f>
        <v>1627.828391</v>
      </c>
      <c r="Q16" s="42">
        <f>IF(AND('Benefits (0.02)'!S16&lt;&gt;"NA", 'Travel_costs (0.02)'!T16&lt;&gt;"NA"), 'Benefits (0.02)'!S16-'Travel_costs (0.02)'!T16, "NA")</f>
        <v>1660.384959</v>
      </c>
      <c r="R16" s="42">
        <f>IF(AND('Benefits (0.02)'!T16&lt;&gt;"NA", 'Travel_costs (0.02)'!U16&lt;&gt;"NA"), 'Benefits (0.02)'!T16-'Travel_costs (0.02)'!U16, "NA")</f>
        <v>1693.592658</v>
      </c>
      <c r="S16" s="42">
        <f>IF(AND('Benefits (0.02)'!U16&lt;&gt;"NA", 'Travel_costs (0.02)'!V16&lt;&gt;"NA"), 'Benefits (0.02)'!U16-'Travel_costs (0.02)'!V16, "NA")</f>
        <v>1727.464511</v>
      </c>
      <c r="T16" s="42">
        <f>IF(AND('Benefits (0.02)'!V16&lt;&gt;"NA", 'Travel_costs (0.02)'!W16&lt;&gt;"NA"), 'Benefits (0.02)'!V16-'Travel_costs (0.02)'!W16, "NA")</f>
        <v>1762.013802</v>
      </c>
      <c r="U16" s="42">
        <f>IF(AND('Benefits (0.02)'!W16&lt;&gt;"NA", 'Travel_costs (0.02)'!X16&lt;&gt;"NA"), 'Benefits (0.02)'!W16-'Travel_costs (0.02)'!X16, "NA")</f>
        <v>1797.254078</v>
      </c>
      <c r="V16" s="42">
        <f>IF(AND('Benefits (0.02)'!X16&lt;&gt;"NA", 'Travel_costs (0.02)'!Y16&lt;&gt;"NA"), 'Benefits (0.02)'!X16-'Travel_costs (0.02)'!Y16, "NA")</f>
        <v>1833.199159</v>
      </c>
      <c r="W16" s="42">
        <f>IF(AND('Benefits (0.02)'!Y16&lt;&gt;"NA", 'Travel_costs (0.02)'!Z16&lt;&gt;"NA"), 'Benefits (0.02)'!Y16-'Travel_costs (0.02)'!Z16, "NA")</f>
        <v>1869.863142</v>
      </c>
      <c r="X16" s="42">
        <f>IF(AND('Benefits (0.02)'!Z16&lt;&gt;"NA", 'Travel_costs (0.02)'!AA16&lt;&gt;"NA"), 'Benefits (0.02)'!Z16-'Travel_costs (0.02)'!AA16, "NA")</f>
        <v>1907.260405</v>
      </c>
      <c r="Y16" s="42">
        <f>IF(AND('Benefits (0.02)'!AA16&lt;&gt;"NA", 'Travel_costs (0.02)'!AB16&lt;&gt;"NA"), 'Benefits (0.02)'!AA16-'Travel_costs (0.02)'!AB16, "NA")</f>
        <v>1945.405613</v>
      </c>
      <c r="Z16" s="42">
        <f>IF(AND('Benefits (0.02)'!AB16&lt;&gt;"NA", 'Travel_costs (0.02)'!AC16&lt;&gt;"NA"), 'Benefits (0.02)'!AB16-'Travel_costs (0.02)'!AC16, "NA")</f>
        <v>1984.313725</v>
      </c>
      <c r="AA16" s="42">
        <f>IF(AND('Benefits (0.02)'!AC16&lt;&gt;"NA", 'Travel_costs (0.02)'!AD16&lt;&gt;"NA"), 'Benefits (0.02)'!AC16-'Travel_costs (0.02)'!AD16, "NA")</f>
        <v>2024</v>
      </c>
      <c r="AB16" s="42">
        <f>IF(AND('Benefits (0.02)'!AD16&lt;&gt;"NA", 'Travel_costs (0.02)'!AE16&lt;&gt;"NA"), 'Benefits (0.02)'!AD16-'Travel_costs (0.02)'!AE16, "NA")</f>
        <v>2064.48</v>
      </c>
      <c r="AC16" s="42">
        <f>IF(AND('Benefits (0.02)'!AE16&lt;&gt;"NA", 'Travel_costs (0.02)'!AF16&lt;&gt;"NA"), 'Benefits (0.02)'!AE16-'Travel_costs (0.02)'!AF16, "NA")</f>
        <v>2105.7696</v>
      </c>
      <c r="AD16" s="42">
        <f>IF(AND('Benefits (0.02)'!AF16&lt;&gt;"NA", 'Travel_costs (0.02)'!AG16&lt;&gt;"NA"), 'Benefits (0.02)'!AF16-'Travel_costs (0.02)'!AG16, "NA")</f>
        <v>2147.884992</v>
      </c>
      <c r="AE16" s="42">
        <f>IF(AND('Benefits (0.02)'!AG16&lt;&gt;"NA", 'Travel_costs (0.02)'!AH16&lt;&gt;"NA"), 'Benefits (0.02)'!AG16-'Travel_costs (0.02)'!AH16, "NA")</f>
        <v>2190.842692</v>
      </c>
      <c r="AF16" s="42">
        <f>IF(AND('Benefits (0.02)'!AH16&lt;&gt;"NA", 'Travel_costs (0.02)'!AI16&lt;&gt;"NA"), 'Benefits (0.02)'!AH16-'Travel_costs (0.02)'!AI16, "NA")</f>
        <v>2234.659546</v>
      </c>
      <c r="AG16" s="68">
        <f t="shared" si="1"/>
        <v>52283.11273</v>
      </c>
    </row>
    <row r="17">
      <c r="A17" s="6" t="s">
        <v>41</v>
      </c>
      <c r="B17" s="42">
        <f>IF(AND('Benefits (0.02)'!D17&lt;&gt;"NA", 'Travel_costs (0.02)'!E17&lt;&gt;"NA"), 'Benefits (0.02)'!D17-'Travel_costs (0.02)'!E17, "NA")</f>
        <v>1007.554529</v>
      </c>
      <c r="C17" s="42">
        <f>IF(AND('Benefits (0.02)'!E17&lt;&gt;"NA", 'Travel_costs (0.02)'!F17&lt;&gt;"NA"), 'Benefits (0.02)'!E17-'Travel_costs (0.02)'!F17, "NA")</f>
        <v>1027.70562</v>
      </c>
      <c r="D17" s="42">
        <f>IF(AND('Benefits (0.02)'!F17&lt;&gt;"NA", 'Travel_costs (0.02)'!G17&lt;&gt;"NA"), 'Benefits (0.02)'!F17-'Travel_costs (0.02)'!G17, "NA")</f>
        <v>1048.259732</v>
      </c>
      <c r="E17" s="42">
        <f>IF(AND('Benefits (0.02)'!G17&lt;&gt;"NA", 'Travel_costs (0.02)'!H17&lt;&gt;"NA"), 'Benefits (0.02)'!G17-'Travel_costs (0.02)'!H17, "NA")</f>
        <v>1069.224927</v>
      </c>
      <c r="F17" s="42">
        <f>IF(AND('Benefits (0.02)'!H17&lt;&gt;"NA", 'Travel_costs (0.02)'!I17&lt;&gt;"NA"), 'Benefits (0.02)'!H17-'Travel_costs (0.02)'!I17, "NA")</f>
        <v>1090.609425</v>
      </c>
      <c r="G17" s="42">
        <f>IF(AND('Benefits (0.02)'!I17&lt;&gt;"NA", 'Travel_costs (0.02)'!J17&lt;&gt;"NA"), 'Benefits (0.02)'!I17-'Travel_costs (0.02)'!J17, "NA")</f>
        <v>1112.421614</v>
      </c>
      <c r="H17" s="42">
        <f>IF(AND('Benefits (0.02)'!J17&lt;&gt;"NA", 'Travel_costs (0.02)'!K17&lt;&gt;"NA"), 'Benefits (0.02)'!J17-'Travel_costs (0.02)'!K17, "NA")</f>
        <v>1134.670046</v>
      </c>
      <c r="I17" s="42">
        <f>IF(AND('Benefits (0.02)'!K17&lt;&gt;"NA", 'Travel_costs (0.02)'!L17&lt;&gt;"NA"), 'Benefits (0.02)'!K17-'Travel_costs (0.02)'!L17, "NA")</f>
        <v>1157.363447</v>
      </c>
      <c r="J17" s="42">
        <f>IF(AND('Benefits (0.02)'!L17&lt;&gt;"NA", 'Travel_costs (0.02)'!M17&lt;&gt;"NA"), 'Benefits (0.02)'!L17-'Travel_costs (0.02)'!M17, "NA")</f>
        <v>1180.510716</v>
      </c>
      <c r="K17" s="42">
        <f>IF(AND('Benefits (0.02)'!M17&lt;&gt;"NA", 'Travel_costs (0.02)'!N17&lt;&gt;"NA"), 'Benefits (0.02)'!M17-'Travel_costs (0.02)'!N17, "NA")</f>
        <v>1204.12093</v>
      </c>
      <c r="L17" s="42">
        <f>IF(AND('Benefits (0.02)'!N17&lt;&gt;"NA", 'Travel_costs (0.02)'!O17&lt;&gt;"NA"), 'Benefits (0.02)'!N17-'Travel_costs (0.02)'!O17, "NA")</f>
        <v>1228.203349</v>
      </c>
      <c r="M17" s="42">
        <f>IF(AND('Benefits (0.02)'!O17&lt;&gt;"NA", 'Travel_costs (0.02)'!P17&lt;&gt;"NA"), 'Benefits (0.02)'!O17-'Travel_costs (0.02)'!P17, "NA")</f>
        <v>1252.767416</v>
      </c>
      <c r="N17" s="42">
        <f>IF(AND('Benefits (0.02)'!P17&lt;&gt;"NA", 'Travel_costs (0.02)'!Q17&lt;&gt;"NA"), 'Benefits (0.02)'!P17-'Travel_costs (0.02)'!Q17, "NA")</f>
        <v>1277.822764</v>
      </c>
      <c r="O17" s="42">
        <f>IF(AND('Benefits (0.02)'!Q17&lt;&gt;"NA", 'Travel_costs (0.02)'!R17&lt;&gt;"NA"), 'Benefits (0.02)'!Q17-'Travel_costs (0.02)'!R17, "NA")</f>
        <v>1303.379219</v>
      </c>
      <c r="P17" s="42">
        <f>IF(AND('Benefits (0.02)'!R17&lt;&gt;"NA", 'Travel_costs (0.02)'!S17&lt;&gt;"NA"), 'Benefits (0.02)'!R17-'Travel_costs (0.02)'!S17, "NA")</f>
        <v>1329.446804</v>
      </c>
      <c r="Q17" s="42">
        <f>IF(AND('Benefits (0.02)'!S17&lt;&gt;"NA", 'Travel_costs (0.02)'!T17&lt;&gt;"NA"), 'Benefits (0.02)'!S17-'Travel_costs (0.02)'!T17, "NA")</f>
        <v>1356.03574</v>
      </c>
      <c r="R17" s="42">
        <f>IF(AND('Benefits (0.02)'!T17&lt;&gt;"NA", 'Travel_costs (0.02)'!U17&lt;&gt;"NA"), 'Benefits (0.02)'!T17-'Travel_costs (0.02)'!U17, "NA")</f>
        <v>1383.156454</v>
      </c>
      <c r="S17" s="42">
        <f>IF(AND('Benefits (0.02)'!U17&lt;&gt;"NA", 'Travel_costs (0.02)'!V17&lt;&gt;"NA"), 'Benefits (0.02)'!U17-'Travel_costs (0.02)'!V17, "NA")</f>
        <v>1410.819584</v>
      </c>
      <c r="T17" s="42">
        <f>IF(AND('Benefits (0.02)'!V17&lt;&gt;"NA", 'Travel_costs (0.02)'!W17&lt;&gt;"NA"), 'Benefits (0.02)'!V17-'Travel_costs (0.02)'!W17, "NA")</f>
        <v>1439.035975</v>
      </c>
      <c r="U17" s="42">
        <f>IF(AND('Benefits (0.02)'!W17&lt;&gt;"NA", 'Travel_costs (0.02)'!X17&lt;&gt;"NA"), 'Benefits (0.02)'!W17-'Travel_costs (0.02)'!X17, "NA")</f>
        <v>1467.816695</v>
      </c>
      <c r="V17" s="42">
        <f>IF(AND('Benefits (0.02)'!X17&lt;&gt;"NA", 'Travel_costs (0.02)'!Y17&lt;&gt;"NA"), 'Benefits (0.02)'!X17-'Travel_costs (0.02)'!Y17, "NA")</f>
        <v>1497.173029</v>
      </c>
      <c r="W17" s="42">
        <f>IF(AND('Benefits (0.02)'!Y17&lt;&gt;"NA", 'Travel_costs (0.02)'!Z17&lt;&gt;"NA"), 'Benefits (0.02)'!Y17-'Travel_costs (0.02)'!Z17, "NA")</f>
        <v>1527.116489</v>
      </c>
      <c r="X17" s="42">
        <f>IF(AND('Benefits (0.02)'!Z17&lt;&gt;"NA", 'Travel_costs (0.02)'!AA17&lt;&gt;"NA"), 'Benefits (0.02)'!Z17-'Travel_costs (0.02)'!AA17, "NA")</f>
        <v>1557.658819</v>
      </c>
      <c r="Y17" s="42">
        <f>IF(AND('Benefits (0.02)'!AA17&lt;&gt;"NA", 'Travel_costs (0.02)'!AB17&lt;&gt;"NA"), 'Benefits (0.02)'!AA17-'Travel_costs (0.02)'!AB17, "NA")</f>
        <v>1588.811995</v>
      </c>
      <c r="Z17" s="42">
        <f>IF(AND('Benefits (0.02)'!AB17&lt;&gt;"NA", 'Travel_costs (0.02)'!AC17&lt;&gt;"NA"), 'Benefits (0.02)'!AB17-'Travel_costs (0.02)'!AC17, "NA")</f>
        <v>1620.588235</v>
      </c>
      <c r="AA17" s="42">
        <f>IF(AND('Benefits (0.02)'!AC17&lt;&gt;"NA", 'Travel_costs (0.02)'!AD17&lt;&gt;"NA"), 'Benefits (0.02)'!AC17-'Travel_costs (0.02)'!AD17, "NA")</f>
        <v>1653</v>
      </c>
      <c r="AB17" s="42">
        <f>IF(AND('Benefits (0.02)'!AD17&lt;&gt;"NA", 'Travel_costs (0.02)'!AE17&lt;&gt;"NA"), 'Benefits (0.02)'!AD17-'Travel_costs (0.02)'!AE17, "NA")</f>
        <v>1686.06</v>
      </c>
      <c r="AC17" s="42">
        <f>IF(AND('Benefits (0.02)'!AE17&lt;&gt;"NA", 'Travel_costs (0.02)'!AF17&lt;&gt;"NA"), 'Benefits (0.02)'!AE17-'Travel_costs (0.02)'!AF17, "NA")</f>
        <v>1719.7812</v>
      </c>
      <c r="AD17" s="42">
        <f>IF(AND('Benefits (0.02)'!AF17&lt;&gt;"NA", 'Travel_costs (0.02)'!AG17&lt;&gt;"NA"), 'Benefits (0.02)'!AF17-'Travel_costs (0.02)'!AG17, "NA")</f>
        <v>1754.176824</v>
      </c>
      <c r="AE17" s="42">
        <f>IF(AND('Benefits (0.02)'!AG17&lt;&gt;"NA", 'Travel_costs (0.02)'!AH17&lt;&gt;"NA"), 'Benefits (0.02)'!AG17-'Travel_costs (0.02)'!AH17, "NA")</f>
        <v>1789.26036</v>
      </c>
      <c r="AF17" s="42">
        <f>IF(AND('Benefits (0.02)'!AH17&lt;&gt;"NA", 'Travel_costs (0.02)'!AI17&lt;&gt;"NA"), 'Benefits (0.02)'!AH17-'Travel_costs (0.02)'!AI17, "NA")</f>
        <v>1825.045568</v>
      </c>
      <c r="AG17" s="68">
        <f t="shared" si="1"/>
        <v>42699.5975</v>
      </c>
    </row>
    <row r="18">
      <c r="A18" s="6" t="s">
        <v>43</v>
      </c>
      <c r="B18" s="42">
        <f>IF(AND('Benefits (0.02)'!D18&lt;&gt;"NA", 'Travel_costs (0.02)'!E18&lt;&gt;"NA"), 'Benefits (0.02)'!D18-'Travel_costs (0.02)'!E18, "NA")</f>
        <v>1448.854879</v>
      </c>
      <c r="C18" s="42">
        <f>IF(AND('Benefits (0.02)'!E18&lt;&gt;"NA", 'Travel_costs (0.02)'!F18&lt;&gt;"NA"), 'Benefits (0.02)'!E18-'Travel_costs (0.02)'!F18, "NA")</f>
        <v>1477.831977</v>
      </c>
      <c r="D18" s="42">
        <f>IF(AND('Benefits (0.02)'!F18&lt;&gt;"NA", 'Travel_costs (0.02)'!G18&lt;&gt;"NA"), 'Benefits (0.02)'!F18-'Travel_costs (0.02)'!G18, "NA")</f>
        <v>1507.388616</v>
      </c>
      <c r="E18" s="42">
        <f>IF(AND('Benefits (0.02)'!G18&lt;&gt;"NA", 'Travel_costs (0.02)'!H18&lt;&gt;"NA"), 'Benefits (0.02)'!G18-'Travel_costs (0.02)'!H18, "NA")</f>
        <v>1537.536389</v>
      </c>
      <c r="F18" s="42">
        <f>IF(AND('Benefits (0.02)'!H18&lt;&gt;"NA", 'Travel_costs (0.02)'!I18&lt;&gt;"NA"), 'Benefits (0.02)'!H18-'Travel_costs (0.02)'!I18, "NA")</f>
        <v>1568.287116</v>
      </c>
      <c r="G18" s="42">
        <f>IF(AND('Benefits (0.02)'!I18&lt;&gt;"NA", 'Travel_costs (0.02)'!J18&lt;&gt;"NA"), 'Benefits (0.02)'!I18-'Travel_costs (0.02)'!J18, "NA")</f>
        <v>1599.652859</v>
      </c>
      <c r="H18" s="42">
        <f>IF(AND('Benefits (0.02)'!J18&lt;&gt;"NA", 'Travel_costs (0.02)'!K18&lt;&gt;"NA"), 'Benefits (0.02)'!J18-'Travel_costs (0.02)'!K18, "NA")</f>
        <v>1631.645916</v>
      </c>
      <c r="I18" s="42">
        <f>IF(AND('Benefits (0.02)'!K18&lt;&gt;"NA", 'Travel_costs (0.02)'!L18&lt;&gt;"NA"), 'Benefits (0.02)'!K18-'Travel_costs (0.02)'!L18, "NA")</f>
        <v>1664.278834</v>
      </c>
      <c r="J18" s="42">
        <f>IF(AND('Benefits (0.02)'!L18&lt;&gt;"NA", 'Travel_costs (0.02)'!M18&lt;&gt;"NA"), 'Benefits (0.02)'!L18-'Travel_costs (0.02)'!M18, "NA")</f>
        <v>1697.564411</v>
      </c>
      <c r="K18" s="42">
        <f>IF(AND('Benefits (0.02)'!M18&lt;&gt;"NA", 'Travel_costs (0.02)'!N18&lt;&gt;"NA"), 'Benefits (0.02)'!M18-'Travel_costs (0.02)'!N18, "NA")</f>
        <v>1731.515699</v>
      </c>
      <c r="L18" s="42">
        <f>IF(AND('Benefits (0.02)'!N18&lt;&gt;"NA", 'Travel_costs (0.02)'!O18&lt;&gt;"NA"), 'Benefits (0.02)'!N18-'Travel_costs (0.02)'!O18, "NA")</f>
        <v>1766.146013</v>
      </c>
      <c r="M18" s="42">
        <f>IF(AND('Benefits (0.02)'!O18&lt;&gt;"NA", 'Travel_costs (0.02)'!P18&lt;&gt;"NA"), 'Benefits (0.02)'!O18-'Travel_costs (0.02)'!P18, "NA")</f>
        <v>1801.468933</v>
      </c>
      <c r="N18" s="42">
        <f>IF(AND('Benefits (0.02)'!P18&lt;&gt;"NA", 'Travel_costs (0.02)'!Q18&lt;&gt;"NA"), 'Benefits (0.02)'!P18-'Travel_costs (0.02)'!Q18, "NA")</f>
        <v>1837.498312</v>
      </c>
      <c r="O18" s="42">
        <f>IF(AND('Benefits (0.02)'!Q18&lt;&gt;"NA", 'Travel_costs (0.02)'!R18&lt;&gt;"NA"), 'Benefits (0.02)'!Q18-'Travel_costs (0.02)'!R18, "NA")</f>
        <v>1874.248278</v>
      </c>
      <c r="P18" s="42">
        <f>IF(AND('Benefits (0.02)'!R18&lt;&gt;"NA", 'Travel_costs (0.02)'!S18&lt;&gt;"NA"), 'Benefits (0.02)'!R18-'Travel_costs (0.02)'!S18, "NA")</f>
        <v>1911.733244</v>
      </c>
      <c r="Q18" s="42">
        <f>IF(AND('Benefits (0.02)'!S18&lt;&gt;"NA", 'Travel_costs (0.02)'!T18&lt;&gt;"NA"), 'Benefits (0.02)'!S18-'Travel_costs (0.02)'!T18, "NA")</f>
        <v>1949.967909</v>
      </c>
      <c r="R18" s="42">
        <f>IF(AND('Benefits (0.02)'!T18&lt;&gt;"NA", 'Travel_costs (0.02)'!U18&lt;&gt;"NA"), 'Benefits (0.02)'!T18-'Travel_costs (0.02)'!U18, "NA")</f>
        <v>1988.967267</v>
      </c>
      <c r="S18" s="42">
        <f>IF(AND('Benefits (0.02)'!U18&lt;&gt;"NA", 'Travel_costs (0.02)'!V18&lt;&gt;"NA"), 'Benefits (0.02)'!U18-'Travel_costs (0.02)'!V18, "NA")</f>
        <v>2028.746612</v>
      </c>
      <c r="T18" s="42">
        <f>IF(AND('Benefits (0.02)'!V18&lt;&gt;"NA", 'Travel_costs (0.02)'!W18&lt;&gt;"NA"), 'Benefits (0.02)'!V18-'Travel_costs (0.02)'!W18, "NA")</f>
        <v>2069.321545</v>
      </c>
      <c r="U18" s="42">
        <f>IF(AND('Benefits (0.02)'!W18&lt;&gt;"NA", 'Travel_costs (0.02)'!X18&lt;&gt;"NA"), 'Benefits (0.02)'!W18-'Travel_costs (0.02)'!X18, "NA")</f>
        <v>2110.707975</v>
      </c>
      <c r="V18" s="42">
        <f>IF(AND('Benefits (0.02)'!X18&lt;&gt;"NA", 'Travel_costs (0.02)'!Y18&lt;&gt;"NA"), 'Benefits (0.02)'!X18-'Travel_costs (0.02)'!Y18, "NA")</f>
        <v>2152.922135</v>
      </c>
      <c r="W18" s="42">
        <f>IF(AND('Benefits (0.02)'!Y18&lt;&gt;"NA", 'Travel_costs (0.02)'!Z18&lt;&gt;"NA"), 'Benefits (0.02)'!Y18-'Travel_costs (0.02)'!Z18, "NA")</f>
        <v>2195.980578</v>
      </c>
      <c r="X18" s="42">
        <f>IF(AND('Benefits (0.02)'!Z18&lt;&gt;"NA", 'Travel_costs (0.02)'!AA18&lt;&gt;"NA"), 'Benefits (0.02)'!Z18-'Travel_costs (0.02)'!AA18, "NA")</f>
        <v>2239.900189</v>
      </c>
      <c r="Y18" s="42">
        <f>IF(AND('Benefits (0.02)'!AA18&lt;&gt;"NA", 'Travel_costs (0.02)'!AB18&lt;&gt;"NA"), 'Benefits (0.02)'!AA18-'Travel_costs (0.02)'!AB18, "NA")</f>
        <v>2284.698193</v>
      </c>
      <c r="Z18" s="42">
        <f>IF(AND('Benefits (0.02)'!AB18&lt;&gt;"NA", 'Travel_costs (0.02)'!AC18&lt;&gt;"NA"), 'Benefits (0.02)'!AB18-'Travel_costs (0.02)'!AC18, "NA")</f>
        <v>2330.392157</v>
      </c>
      <c r="AA18" s="42">
        <f>IF(AND('Benefits (0.02)'!AC18&lt;&gt;"NA", 'Travel_costs (0.02)'!AD18&lt;&gt;"NA"), 'Benefits (0.02)'!AC18-'Travel_costs (0.02)'!AD18, "NA")</f>
        <v>2377</v>
      </c>
      <c r="AB18" s="42">
        <f>IF(AND('Benefits (0.02)'!AD18&lt;&gt;"NA", 'Travel_costs (0.02)'!AE18&lt;&gt;"NA"), 'Benefits (0.02)'!AD18-'Travel_costs (0.02)'!AE18, "NA")</f>
        <v>2424.54</v>
      </c>
      <c r="AC18" s="42">
        <f>IF(AND('Benefits (0.02)'!AE18&lt;&gt;"NA", 'Travel_costs (0.02)'!AF18&lt;&gt;"NA"), 'Benefits (0.02)'!AE18-'Travel_costs (0.02)'!AF18, "NA")</f>
        <v>2473.0308</v>
      </c>
      <c r="AD18" s="42">
        <f>IF(AND('Benefits (0.02)'!AF18&lt;&gt;"NA", 'Travel_costs (0.02)'!AG18&lt;&gt;"NA"), 'Benefits (0.02)'!AF18-'Travel_costs (0.02)'!AG18, "NA")</f>
        <v>2522.491416</v>
      </c>
      <c r="AE18" s="42">
        <f>IF(AND('Benefits (0.02)'!AG18&lt;&gt;"NA", 'Travel_costs (0.02)'!AH18&lt;&gt;"NA"), 'Benefits (0.02)'!AG18-'Travel_costs (0.02)'!AH18, "NA")</f>
        <v>2572.941244</v>
      </c>
      <c r="AF18" s="42">
        <f>IF(AND('Benefits (0.02)'!AH18&lt;&gt;"NA", 'Travel_costs (0.02)'!AI18&lt;&gt;"NA"), 'Benefits (0.02)'!AH18-'Travel_costs (0.02)'!AI18, "NA")</f>
        <v>2624.400069</v>
      </c>
      <c r="AG18" s="68">
        <f t="shared" si="1"/>
        <v>61401.65957</v>
      </c>
    </row>
    <row r="19">
      <c r="A19" s="19" t="s">
        <v>45</v>
      </c>
      <c r="B19" s="42">
        <f>IF(AND('Benefits (0.02)'!D19&lt;&gt;"NA", 'Travel_costs (0.02)'!E19&lt;&gt;"NA"), 'Benefits (0.02)'!D19-'Travel_costs (0.02)'!E19, "NA")</f>
        <v>841.1526013</v>
      </c>
      <c r="C19" s="42">
        <f>IF(AND('Benefits (0.02)'!E19&lt;&gt;"NA", 'Travel_costs (0.02)'!F19&lt;&gt;"NA"), 'Benefits (0.02)'!E19-'Travel_costs (0.02)'!F19, "NA")</f>
        <v>857.9756534</v>
      </c>
      <c r="D19" s="42">
        <f>IF(AND('Benefits (0.02)'!F19&lt;&gt;"NA", 'Travel_costs (0.02)'!G19&lt;&gt;"NA"), 'Benefits (0.02)'!F19-'Travel_costs (0.02)'!G19, "NA")</f>
        <v>875.1351664</v>
      </c>
      <c r="E19" s="42">
        <f>IF(AND('Benefits (0.02)'!G19&lt;&gt;"NA", 'Travel_costs (0.02)'!H19&lt;&gt;"NA"), 'Benefits (0.02)'!G19-'Travel_costs (0.02)'!H19, "NA")</f>
        <v>892.6378698</v>
      </c>
      <c r="F19" s="42">
        <f>IF(AND('Benefits (0.02)'!H19&lt;&gt;"NA", 'Travel_costs (0.02)'!I19&lt;&gt;"NA"), 'Benefits (0.02)'!H19-'Travel_costs (0.02)'!I19, "NA")</f>
        <v>910.4906271</v>
      </c>
      <c r="G19" s="42">
        <f>IF(AND('Benefits (0.02)'!I19&lt;&gt;"NA", 'Travel_costs (0.02)'!J19&lt;&gt;"NA"), 'Benefits (0.02)'!I19-'Travel_costs (0.02)'!J19, "NA")</f>
        <v>928.7004397</v>
      </c>
      <c r="H19" s="42">
        <f>IF(AND('Benefits (0.02)'!J19&lt;&gt;"NA", 'Travel_costs (0.02)'!K19&lt;&gt;"NA"), 'Benefits (0.02)'!J19-'Travel_costs (0.02)'!K19, "NA")</f>
        <v>947.2744485</v>
      </c>
      <c r="I19" s="42">
        <f>IF(AND('Benefits (0.02)'!K19&lt;&gt;"NA", 'Travel_costs (0.02)'!L19&lt;&gt;"NA"), 'Benefits (0.02)'!K19-'Travel_costs (0.02)'!L19, "NA")</f>
        <v>966.2199375</v>
      </c>
      <c r="J19" s="42">
        <f>IF(AND('Benefits (0.02)'!L19&lt;&gt;"NA", 'Travel_costs (0.02)'!M19&lt;&gt;"NA"), 'Benefits (0.02)'!L19-'Travel_costs (0.02)'!M19, "NA")</f>
        <v>985.5443362</v>
      </c>
      <c r="K19" s="42">
        <f>IF(AND('Benefits (0.02)'!M19&lt;&gt;"NA", 'Travel_costs (0.02)'!N19&lt;&gt;"NA"), 'Benefits (0.02)'!M19-'Travel_costs (0.02)'!N19, "NA")</f>
        <v>1005.255223</v>
      </c>
      <c r="L19" s="42">
        <f>IF(AND('Benefits (0.02)'!N19&lt;&gt;"NA", 'Travel_costs (0.02)'!O19&lt;&gt;"NA"), 'Benefits (0.02)'!N19-'Travel_costs (0.02)'!O19, "NA")</f>
        <v>1025.360327</v>
      </c>
      <c r="M19" s="42">
        <f>IF(AND('Benefits (0.02)'!O19&lt;&gt;"NA", 'Travel_costs (0.02)'!P19&lt;&gt;"NA"), 'Benefits (0.02)'!O19-'Travel_costs (0.02)'!P19, "NA")</f>
        <v>1045.867534</v>
      </c>
      <c r="N19" s="42">
        <f>IF(AND('Benefits (0.02)'!P19&lt;&gt;"NA", 'Travel_costs (0.02)'!Q19&lt;&gt;"NA"), 'Benefits (0.02)'!P19-'Travel_costs (0.02)'!Q19, "NA")</f>
        <v>1066.784885</v>
      </c>
      <c r="O19" s="42">
        <f>IF(AND('Benefits (0.02)'!Q19&lt;&gt;"NA", 'Travel_costs (0.02)'!R19&lt;&gt;"NA"), 'Benefits (0.02)'!Q19-'Travel_costs (0.02)'!R19, "NA")</f>
        <v>1088.120582</v>
      </c>
      <c r="P19" s="42">
        <f>IF(AND('Benefits (0.02)'!R19&lt;&gt;"NA", 'Travel_costs (0.02)'!S19&lt;&gt;"NA"), 'Benefits (0.02)'!R19-'Travel_costs (0.02)'!S19, "NA")</f>
        <v>1109.882994</v>
      </c>
      <c r="Q19" s="42">
        <f>IF(AND('Benefits (0.02)'!S19&lt;&gt;"NA", 'Travel_costs (0.02)'!T19&lt;&gt;"NA"), 'Benefits (0.02)'!S19-'Travel_costs (0.02)'!T19, "NA")</f>
        <v>1132.080654</v>
      </c>
      <c r="R19" s="42">
        <f>IF(AND('Benefits (0.02)'!T19&lt;&gt;"NA", 'Travel_costs (0.02)'!U19&lt;&gt;"NA"), 'Benefits (0.02)'!T19-'Travel_costs (0.02)'!U19, "NA")</f>
        <v>1154.722267</v>
      </c>
      <c r="S19" s="42">
        <f>IF(AND('Benefits (0.02)'!U19&lt;&gt;"NA", 'Travel_costs (0.02)'!V19&lt;&gt;"NA"), 'Benefits (0.02)'!U19-'Travel_costs (0.02)'!V19, "NA")</f>
        <v>1177.816712</v>
      </c>
      <c r="T19" s="42">
        <f>IF(AND('Benefits (0.02)'!V19&lt;&gt;"NA", 'Travel_costs (0.02)'!W19&lt;&gt;"NA"), 'Benefits (0.02)'!V19-'Travel_costs (0.02)'!W19, "NA")</f>
        <v>1201.373046</v>
      </c>
      <c r="U19" s="42">
        <f>IF(AND('Benefits (0.02)'!W19&lt;&gt;"NA", 'Travel_costs (0.02)'!X19&lt;&gt;"NA"), 'Benefits (0.02)'!W19-'Travel_costs (0.02)'!X19, "NA")</f>
        <v>1225.400507</v>
      </c>
      <c r="V19" s="42">
        <f>IF(AND('Benefits (0.02)'!X19&lt;&gt;"NA", 'Travel_costs (0.02)'!Y19&lt;&gt;"NA"), 'Benefits (0.02)'!X19-'Travel_costs (0.02)'!Y19, "NA")</f>
        <v>1249.908518</v>
      </c>
      <c r="W19" s="42">
        <f>IF(AND('Benefits (0.02)'!Y19&lt;&gt;"NA", 'Travel_costs (0.02)'!Z19&lt;&gt;"NA"), 'Benefits (0.02)'!Y19-'Travel_costs (0.02)'!Z19, "NA")</f>
        <v>1274.906688</v>
      </c>
      <c r="X19" s="42">
        <f>IF(AND('Benefits (0.02)'!Z19&lt;&gt;"NA", 'Travel_costs (0.02)'!AA19&lt;&gt;"NA"), 'Benefits (0.02)'!Z19-'Travel_costs (0.02)'!AA19, "NA")</f>
        <v>1300.404822</v>
      </c>
      <c r="Y19" s="42">
        <f>IF(AND('Benefits (0.02)'!AA19&lt;&gt;"NA", 'Travel_costs (0.02)'!AB19&lt;&gt;"NA"), 'Benefits (0.02)'!AA19-'Travel_costs (0.02)'!AB19, "NA")</f>
        <v>1326.412918</v>
      </c>
      <c r="Z19" s="42">
        <f>IF(AND('Benefits (0.02)'!AB19&lt;&gt;"NA", 'Travel_costs (0.02)'!AC19&lt;&gt;"NA"), 'Benefits (0.02)'!AB19-'Travel_costs (0.02)'!AC19, "NA")</f>
        <v>1352.941176</v>
      </c>
      <c r="AA19" s="42">
        <f>IF(AND('Benefits (0.02)'!AC19&lt;&gt;"NA", 'Travel_costs (0.02)'!AD19&lt;&gt;"NA"), 'Benefits (0.02)'!AC19-'Travel_costs (0.02)'!AD19, "NA")</f>
        <v>1380</v>
      </c>
      <c r="AB19" s="42">
        <f>IF(AND('Benefits (0.02)'!AD19&lt;&gt;"NA", 'Travel_costs (0.02)'!AE19&lt;&gt;"NA"), 'Benefits (0.02)'!AD19-'Travel_costs (0.02)'!AE19, "NA")</f>
        <v>1407.6</v>
      </c>
      <c r="AC19" s="42">
        <f>IF(AND('Benefits (0.02)'!AE19&lt;&gt;"NA", 'Travel_costs (0.02)'!AF19&lt;&gt;"NA"), 'Benefits (0.02)'!AE19-'Travel_costs (0.02)'!AF19, "NA")</f>
        <v>1435.752</v>
      </c>
      <c r="AD19" s="42">
        <f>IF(AND('Benefits (0.02)'!AF19&lt;&gt;"NA", 'Travel_costs (0.02)'!AG19&lt;&gt;"NA"), 'Benefits (0.02)'!AF19-'Travel_costs (0.02)'!AG19, "NA")</f>
        <v>1464.46704</v>
      </c>
      <c r="AE19" s="42">
        <f>IF(AND('Benefits (0.02)'!AG19&lt;&gt;"NA", 'Travel_costs (0.02)'!AH19&lt;&gt;"NA"), 'Benefits (0.02)'!AG19-'Travel_costs (0.02)'!AH19, "NA")</f>
        <v>1493.756381</v>
      </c>
      <c r="AF19" s="42">
        <f>IF(AND('Benefits (0.02)'!AH19&lt;&gt;"NA", 'Travel_costs (0.02)'!AI19&lt;&gt;"NA"), 'Benefits (0.02)'!AH19-'Travel_costs (0.02)'!AI19, "NA")</f>
        <v>1523.631508</v>
      </c>
      <c r="AG19" s="68">
        <f t="shared" si="1"/>
        <v>35647.57686</v>
      </c>
    </row>
    <row r="20">
      <c r="A20" s="22" t="s">
        <v>47</v>
      </c>
      <c r="B20" s="51" t="str">
        <f>IF(AND('Benefits (0.02)'!D20&lt;&gt;"NA", 'Travel_costs (0.02)'!E20&lt;&gt;"NA"), 'Benefits (0.02)'!D20-'Travel_costs (0.02)'!E20, "NA")</f>
        <v>NA</v>
      </c>
      <c r="C20" s="51" t="str">
        <f>IF(AND('Benefits (0.02)'!E20&lt;&gt;"NA", 'Travel_costs (0.02)'!F20&lt;&gt;"NA"), 'Benefits (0.02)'!E20-'Travel_costs (0.02)'!F20, "NA")</f>
        <v>NA</v>
      </c>
      <c r="D20" s="51" t="str">
        <f>IF(AND('Benefits (0.02)'!F20&lt;&gt;"NA", 'Travel_costs (0.02)'!G20&lt;&gt;"NA"), 'Benefits (0.02)'!F20-'Travel_costs (0.02)'!G20, "NA")</f>
        <v>NA</v>
      </c>
      <c r="E20" s="51" t="str">
        <f>IF(AND('Benefits (0.02)'!G20&lt;&gt;"NA", 'Travel_costs (0.02)'!H20&lt;&gt;"NA"), 'Benefits (0.02)'!G20-'Travel_costs (0.02)'!H20, "NA")</f>
        <v>NA</v>
      </c>
      <c r="F20" s="51" t="str">
        <f>IF(AND('Benefits (0.02)'!H20&lt;&gt;"NA", 'Travel_costs (0.02)'!I20&lt;&gt;"NA"), 'Benefits (0.02)'!H20-'Travel_costs (0.02)'!I20, "NA")</f>
        <v>NA</v>
      </c>
      <c r="G20" s="51" t="str">
        <f>IF(AND('Benefits (0.02)'!I20&lt;&gt;"NA", 'Travel_costs (0.02)'!J20&lt;&gt;"NA"), 'Benefits (0.02)'!I20-'Travel_costs (0.02)'!J20, "NA")</f>
        <v>NA</v>
      </c>
      <c r="H20" s="51" t="str">
        <f>IF(AND('Benefits (0.02)'!J20&lt;&gt;"NA", 'Travel_costs (0.02)'!K20&lt;&gt;"NA"), 'Benefits (0.02)'!J20-'Travel_costs (0.02)'!K20, "NA")</f>
        <v>NA</v>
      </c>
      <c r="I20" s="51" t="str">
        <f>IF(AND('Benefits (0.02)'!K20&lt;&gt;"NA", 'Travel_costs (0.02)'!L20&lt;&gt;"NA"), 'Benefits (0.02)'!K20-'Travel_costs (0.02)'!L20, "NA")</f>
        <v>NA</v>
      </c>
      <c r="J20" s="51" t="str">
        <f>IF(AND('Benefits (0.02)'!L20&lt;&gt;"NA", 'Travel_costs (0.02)'!M20&lt;&gt;"NA"), 'Benefits (0.02)'!L20-'Travel_costs (0.02)'!M20, "NA")</f>
        <v>NA</v>
      </c>
      <c r="K20" s="51" t="str">
        <f>IF(AND('Benefits (0.02)'!M20&lt;&gt;"NA", 'Travel_costs (0.02)'!N20&lt;&gt;"NA"), 'Benefits (0.02)'!M20-'Travel_costs (0.02)'!N20, "NA")</f>
        <v>NA</v>
      </c>
      <c r="L20" s="51" t="str">
        <f>IF(AND('Benefits (0.02)'!N20&lt;&gt;"NA", 'Travel_costs (0.02)'!O20&lt;&gt;"NA"), 'Benefits (0.02)'!N20-'Travel_costs (0.02)'!O20, "NA")</f>
        <v>NA</v>
      </c>
      <c r="M20" s="51" t="str">
        <f>IF(AND('Benefits (0.02)'!O20&lt;&gt;"NA", 'Travel_costs (0.02)'!P20&lt;&gt;"NA"), 'Benefits (0.02)'!O20-'Travel_costs (0.02)'!P20, "NA")</f>
        <v>NA</v>
      </c>
      <c r="N20" s="51" t="str">
        <f>IF(AND('Benefits (0.02)'!P20&lt;&gt;"NA", 'Travel_costs (0.02)'!Q20&lt;&gt;"NA"), 'Benefits (0.02)'!P20-'Travel_costs (0.02)'!Q20, "NA")</f>
        <v>NA</v>
      </c>
      <c r="O20" s="51" t="str">
        <f>IF(AND('Benefits (0.02)'!Q20&lt;&gt;"NA", 'Travel_costs (0.02)'!R20&lt;&gt;"NA"), 'Benefits (0.02)'!Q20-'Travel_costs (0.02)'!R20, "NA")</f>
        <v>NA</v>
      </c>
      <c r="P20" s="51" t="str">
        <f>IF(AND('Benefits (0.02)'!R20&lt;&gt;"NA", 'Travel_costs (0.02)'!S20&lt;&gt;"NA"), 'Benefits (0.02)'!R20-'Travel_costs (0.02)'!S20, "NA")</f>
        <v>NA</v>
      </c>
      <c r="Q20" s="51" t="str">
        <f>IF(AND('Benefits (0.02)'!S20&lt;&gt;"NA", 'Travel_costs (0.02)'!T20&lt;&gt;"NA"), 'Benefits (0.02)'!S20-'Travel_costs (0.02)'!T20, "NA")</f>
        <v>NA</v>
      </c>
      <c r="R20" s="51" t="str">
        <f>IF(AND('Benefits (0.02)'!T20&lt;&gt;"NA", 'Travel_costs (0.02)'!U20&lt;&gt;"NA"), 'Benefits (0.02)'!T20-'Travel_costs (0.02)'!U20, "NA")</f>
        <v>NA</v>
      </c>
      <c r="S20" s="51" t="str">
        <f>IF(AND('Benefits (0.02)'!U20&lt;&gt;"NA", 'Travel_costs (0.02)'!V20&lt;&gt;"NA"), 'Benefits (0.02)'!U20-'Travel_costs (0.02)'!V20, "NA")</f>
        <v>NA</v>
      </c>
      <c r="T20" s="51" t="str">
        <f>IF(AND('Benefits (0.02)'!V20&lt;&gt;"NA", 'Travel_costs (0.02)'!W20&lt;&gt;"NA"), 'Benefits (0.02)'!V20-'Travel_costs (0.02)'!W20, "NA")</f>
        <v>NA</v>
      </c>
      <c r="U20" s="51" t="str">
        <f>IF(AND('Benefits (0.02)'!W20&lt;&gt;"NA", 'Travel_costs (0.02)'!X20&lt;&gt;"NA"), 'Benefits (0.02)'!W20-'Travel_costs (0.02)'!X20, "NA")</f>
        <v>NA</v>
      </c>
      <c r="V20" s="51" t="str">
        <f>IF(AND('Benefits (0.02)'!X20&lt;&gt;"NA", 'Travel_costs (0.02)'!Y20&lt;&gt;"NA"), 'Benefits (0.02)'!X20-'Travel_costs (0.02)'!Y20, "NA")</f>
        <v>NA</v>
      </c>
      <c r="W20" s="51" t="str">
        <f>IF(AND('Benefits (0.02)'!Y20&lt;&gt;"NA", 'Travel_costs (0.02)'!Z20&lt;&gt;"NA"), 'Benefits (0.02)'!Y20-'Travel_costs (0.02)'!Z20, "NA")</f>
        <v>NA</v>
      </c>
      <c r="X20" s="51" t="str">
        <f>IF(AND('Benefits (0.02)'!Z20&lt;&gt;"NA", 'Travel_costs (0.02)'!AA20&lt;&gt;"NA"), 'Benefits (0.02)'!Z20-'Travel_costs (0.02)'!AA20, "NA")</f>
        <v>NA</v>
      </c>
      <c r="Y20" s="51" t="str">
        <f>IF(AND('Benefits (0.02)'!AA20&lt;&gt;"NA", 'Travel_costs (0.02)'!AB20&lt;&gt;"NA"), 'Benefits (0.02)'!AA20-'Travel_costs (0.02)'!AB20, "NA")</f>
        <v>NA</v>
      </c>
      <c r="Z20" s="51" t="str">
        <f>IF(AND('Benefits (0.02)'!AB20&lt;&gt;"NA", 'Travel_costs (0.02)'!AC20&lt;&gt;"NA"), 'Benefits (0.02)'!AB20-'Travel_costs (0.02)'!AC20, "NA")</f>
        <v>NA</v>
      </c>
      <c r="AA20" s="51" t="str">
        <f>IF(AND('Benefits (0.02)'!AC20&lt;&gt;"NA", 'Travel_costs (0.02)'!AD20&lt;&gt;"NA"), 'Benefits (0.02)'!AC20-'Travel_costs (0.02)'!AD20, "NA")</f>
        <v>NA</v>
      </c>
      <c r="AB20" s="51" t="str">
        <f>IF(AND('Benefits (0.02)'!AD20&lt;&gt;"NA", 'Travel_costs (0.02)'!AE20&lt;&gt;"NA"), 'Benefits (0.02)'!AD20-'Travel_costs (0.02)'!AE20, "NA")</f>
        <v>NA</v>
      </c>
      <c r="AC20" s="51" t="str">
        <f>IF(AND('Benefits (0.02)'!AE20&lt;&gt;"NA", 'Travel_costs (0.02)'!AF20&lt;&gt;"NA"), 'Benefits (0.02)'!AE20-'Travel_costs (0.02)'!AF20, "NA")</f>
        <v>NA</v>
      </c>
      <c r="AD20" s="51" t="str">
        <f>IF(AND('Benefits (0.02)'!AF20&lt;&gt;"NA", 'Travel_costs (0.02)'!AG20&lt;&gt;"NA"), 'Benefits (0.02)'!AF20-'Travel_costs (0.02)'!AG20, "NA")</f>
        <v>NA</v>
      </c>
      <c r="AE20" s="51" t="str">
        <f>IF(AND('Benefits (0.02)'!AG20&lt;&gt;"NA", 'Travel_costs (0.02)'!AH20&lt;&gt;"NA"), 'Benefits (0.02)'!AG20-'Travel_costs (0.02)'!AH20, "NA")</f>
        <v>NA</v>
      </c>
      <c r="AF20" s="51" t="str">
        <f>IF(AND('Benefits (0.02)'!AH20&lt;&gt;"NA", 'Travel_costs (0.02)'!AI20&lt;&gt;"NA"), 'Benefits (0.02)'!AH20-'Travel_costs (0.02)'!AI20, "NA")</f>
        <v>NA</v>
      </c>
      <c r="AG20" s="68">
        <f t="shared" si="1"/>
        <v>0</v>
      </c>
    </row>
    <row r="21">
      <c r="A21" s="21" t="s">
        <v>48</v>
      </c>
      <c r="B21" s="51" t="str">
        <f>IF(AND('Benefits (0.02)'!D21&lt;&gt;"NA", 'Travel_costs (0.02)'!E21&lt;&gt;"NA"), 'Benefits (0.02)'!D21-'Travel_costs (0.02)'!E21, "NA")</f>
        <v>NA</v>
      </c>
      <c r="C21" s="51" t="str">
        <f>IF(AND('Benefits (0.02)'!E21&lt;&gt;"NA", 'Travel_costs (0.02)'!F21&lt;&gt;"NA"), 'Benefits (0.02)'!E21-'Travel_costs (0.02)'!F21, "NA")</f>
        <v>NA</v>
      </c>
      <c r="D21" s="51" t="str">
        <f>IF(AND('Benefits (0.02)'!F21&lt;&gt;"NA", 'Travel_costs (0.02)'!G21&lt;&gt;"NA"), 'Benefits (0.02)'!F21-'Travel_costs (0.02)'!G21, "NA")</f>
        <v>NA</v>
      </c>
      <c r="E21" s="51" t="str">
        <f>IF(AND('Benefits (0.02)'!G21&lt;&gt;"NA", 'Travel_costs (0.02)'!H21&lt;&gt;"NA"), 'Benefits (0.02)'!G21-'Travel_costs (0.02)'!H21, "NA")</f>
        <v>NA</v>
      </c>
      <c r="F21" s="51" t="str">
        <f>IF(AND('Benefits (0.02)'!H21&lt;&gt;"NA", 'Travel_costs (0.02)'!I21&lt;&gt;"NA"), 'Benefits (0.02)'!H21-'Travel_costs (0.02)'!I21, "NA")</f>
        <v>NA</v>
      </c>
      <c r="G21" s="51" t="str">
        <f>IF(AND('Benefits (0.02)'!I21&lt;&gt;"NA", 'Travel_costs (0.02)'!J21&lt;&gt;"NA"), 'Benefits (0.02)'!I21-'Travel_costs (0.02)'!J21, "NA")</f>
        <v>NA</v>
      </c>
      <c r="H21" s="51" t="str">
        <f>IF(AND('Benefits (0.02)'!J21&lt;&gt;"NA", 'Travel_costs (0.02)'!K21&lt;&gt;"NA"), 'Benefits (0.02)'!J21-'Travel_costs (0.02)'!K21, "NA")</f>
        <v>NA</v>
      </c>
      <c r="I21" s="51" t="str">
        <f>IF(AND('Benefits (0.02)'!K21&lt;&gt;"NA", 'Travel_costs (0.02)'!L21&lt;&gt;"NA"), 'Benefits (0.02)'!K21-'Travel_costs (0.02)'!L21, "NA")</f>
        <v>NA</v>
      </c>
      <c r="J21" s="51" t="str">
        <f>IF(AND('Benefits (0.02)'!L21&lt;&gt;"NA", 'Travel_costs (0.02)'!M21&lt;&gt;"NA"), 'Benefits (0.02)'!L21-'Travel_costs (0.02)'!M21, "NA")</f>
        <v>NA</v>
      </c>
      <c r="K21" s="51" t="str">
        <f>IF(AND('Benefits (0.02)'!M21&lt;&gt;"NA", 'Travel_costs (0.02)'!N21&lt;&gt;"NA"), 'Benefits (0.02)'!M21-'Travel_costs (0.02)'!N21, "NA")</f>
        <v>NA</v>
      </c>
      <c r="L21" s="51" t="str">
        <f>IF(AND('Benefits (0.02)'!N21&lt;&gt;"NA", 'Travel_costs (0.02)'!O21&lt;&gt;"NA"), 'Benefits (0.02)'!N21-'Travel_costs (0.02)'!O21, "NA")</f>
        <v>NA</v>
      </c>
      <c r="M21" s="51" t="str">
        <f>IF(AND('Benefits (0.02)'!O21&lt;&gt;"NA", 'Travel_costs (0.02)'!P21&lt;&gt;"NA"), 'Benefits (0.02)'!O21-'Travel_costs (0.02)'!P21, "NA")</f>
        <v>NA</v>
      </c>
      <c r="N21" s="51" t="str">
        <f>IF(AND('Benefits (0.02)'!P21&lt;&gt;"NA", 'Travel_costs (0.02)'!Q21&lt;&gt;"NA"), 'Benefits (0.02)'!P21-'Travel_costs (0.02)'!Q21, "NA")</f>
        <v>NA</v>
      </c>
      <c r="O21" s="51" t="str">
        <f>IF(AND('Benefits (0.02)'!Q21&lt;&gt;"NA", 'Travel_costs (0.02)'!R21&lt;&gt;"NA"), 'Benefits (0.02)'!Q21-'Travel_costs (0.02)'!R21, "NA")</f>
        <v>NA</v>
      </c>
      <c r="P21" s="51" t="str">
        <f>IF(AND('Benefits (0.02)'!R21&lt;&gt;"NA", 'Travel_costs (0.02)'!S21&lt;&gt;"NA"), 'Benefits (0.02)'!R21-'Travel_costs (0.02)'!S21, "NA")</f>
        <v>NA</v>
      </c>
      <c r="Q21" s="51" t="str">
        <f>IF(AND('Benefits (0.02)'!S21&lt;&gt;"NA", 'Travel_costs (0.02)'!T21&lt;&gt;"NA"), 'Benefits (0.02)'!S21-'Travel_costs (0.02)'!T21, "NA")</f>
        <v>NA</v>
      </c>
      <c r="R21" s="51" t="str">
        <f>IF(AND('Benefits (0.02)'!T21&lt;&gt;"NA", 'Travel_costs (0.02)'!U21&lt;&gt;"NA"), 'Benefits (0.02)'!T21-'Travel_costs (0.02)'!U21, "NA")</f>
        <v>NA</v>
      </c>
      <c r="S21" s="51" t="str">
        <f>IF(AND('Benefits (0.02)'!U21&lt;&gt;"NA", 'Travel_costs (0.02)'!V21&lt;&gt;"NA"), 'Benefits (0.02)'!U21-'Travel_costs (0.02)'!V21, "NA")</f>
        <v>NA</v>
      </c>
      <c r="T21" s="51" t="str">
        <f>IF(AND('Benefits (0.02)'!V21&lt;&gt;"NA", 'Travel_costs (0.02)'!W21&lt;&gt;"NA"), 'Benefits (0.02)'!V21-'Travel_costs (0.02)'!W21, "NA")</f>
        <v>NA</v>
      </c>
      <c r="U21" s="51" t="str">
        <f>IF(AND('Benefits (0.02)'!W21&lt;&gt;"NA", 'Travel_costs (0.02)'!X21&lt;&gt;"NA"), 'Benefits (0.02)'!W21-'Travel_costs (0.02)'!X21, "NA")</f>
        <v>NA</v>
      </c>
      <c r="V21" s="51" t="str">
        <f>IF(AND('Benefits (0.02)'!X21&lt;&gt;"NA", 'Travel_costs (0.02)'!Y21&lt;&gt;"NA"), 'Benefits (0.02)'!X21-'Travel_costs (0.02)'!Y21, "NA")</f>
        <v>NA</v>
      </c>
      <c r="W21" s="51" t="str">
        <f>IF(AND('Benefits (0.02)'!Y21&lt;&gt;"NA", 'Travel_costs (0.02)'!Z21&lt;&gt;"NA"), 'Benefits (0.02)'!Y21-'Travel_costs (0.02)'!Z21, "NA")</f>
        <v>NA</v>
      </c>
      <c r="X21" s="51" t="str">
        <f>IF(AND('Benefits (0.02)'!Z21&lt;&gt;"NA", 'Travel_costs (0.02)'!AA21&lt;&gt;"NA"), 'Benefits (0.02)'!Z21-'Travel_costs (0.02)'!AA21, "NA")</f>
        <v>NA</v>
      </c>
      <c r="Y21" s="51" t="str">
        <f>IF(AND('Benefits (0.02)'!AA21&lt;&gt;"NA", 'Travel_costs (0.02)'!AB21&lt;&gt;"NA"), 'Benefits (0.02)'!AA21-'Travel_costs (0.02)'!AB21, "NA")</f>
        <v>NA</v>
      </c>
      <c r="Z21" s="51" t="str">
        <f>IF(AND('Benefits (0.02)'!AB21&lt;&gt;"NA", 'Travel_costs (0.02)'!AC21&lt;&gt;"NA"), 'Benefits (0.02)'!AB21-'Travel_costs (0.02)'!AC21, "NA")</f>
        <v>NA</v>
      </c>
      <c r="AA21" s="51" t="str">
        <f>IF(AND('Benefits (0.02)'!AC21&lt;&gt;"NA", 'Travel_costs (0.02)'!AD21&lt;&gt;"NA"), 'Benefits (0.02)'!AC21-'Travel_costs (0.02)'!AD21, "NA")</f>
        <v>NA</v>
      </c>
      <c r="AB21" s="51" t="str">
        <f>IF(AND('Benefits (0.02)'!AD21&lt;&gt;"NA", 'Travel_costs (0.02)'!AE21&lt;&gt;"NA"), 'Benefits (0.02)'!AD21-'Travel_costs (0.02)'!AE21, "NA")</f>
        <v>NA</v>
      </c>
      <c r="AC21" s="51" t="str">
        <f>IF(AND('Benefits (0.02)'!AE21&lt;&gt;"NA", 'Travel_costs (0.02)'!AF21&lt;&gt;"NA"), 'Benefits (0.02)'!AE21-'Travel_costs (0.02)'!AF21, "NA")</f>
        <v>NA</v>
      </c>
      <c r="AD21" s="51" t="str">
        <f>IF(AND('Benefits (0.02)'!AF21&lt;&gt;"NA", 'Travel_costs (0.02)'!AG21&lt;&gt;"NA"), 'Benefits (0.02)'!AF21-'Travel_costs (0.02)'!AG21, "NA")</f>
        <v>NA</v>
      </c>
      <c r="AE21" s="51" t="str">
        <f>IF(AND('Benefits (0.02)'!AG21&lt;&gt;"NA", 'Travel_costs (0.02)'!AH21&lt;&gt;"NA"), 'Benefits (0.02)'!AG21-'Travel_costs (0.02)'!AH21, "NA")</f>
        <v>NA</v>
      </c>
      <c r="AF21" s="51" t="str">
        <f>IF(AND('Benefits (0.02)'!AH21&lt;&gt;"NA", 'Travel_costs (0.02)'!AI21&lt;&gt;"NA"), 'Benefits (0.02)'!AH21-'Travel_costs (0.02)'!AI21, "NA")</f>
        <v>NA</v>
      </c>
      <c r="AG21" s="68">
        <f t="shared" si="1"/>
        <v>0</v>
      </c>
    </row>
    <row r="22">
      <c r="A22" s="21" t="s">
        <v>49</v>
      </c>
      <c r="B22" s="42">
        <f>IF(AND('Benefits (0.02)'!D22&lt;&gt;"NA", 'Travel_costs (0.02)'!E22&lt;&gt;"NA"), 'Benefits (0.02)'!D22-'Travel_costs (0.02)'!E22, "NA")</f>
        <v>1319.024804</v>
      </c>
      <c r="C22" s="42">
        <f>IF(AND('Benefits (0.02)'!E22&lt;&gt;"NA", 'Travel_costs (0.02)'!F22&lt;&gt;"NA"), 'Benefits (0.02)'!E22-'Travel_costs (0.02)'!F22, "NA")</f>
        <v>1345.4053</v>
      </c>
      <c r="D22" s="42">
        <f>IF(AND('Benefits (0.02)'!F22&lt;&gt;"NA", 'Travel_costs (0.02)'!G22&lt;&gt;"NA"), 'Benefits (0.02)'!F22-'Travel_costs (0.02)'!G22, "NA")</f>
        <v>1372.313406</v>
      </c>
      <c r="E22" s="42">
        <f>IF(AND('Benefits (0.02)'!G22&lt;&gt;"NA", 'Travel_costs (0.02)'!H22&lt;&gt;"NA"), 'Benefits (0.02)'!G22-'Travel_costs (0.02)'!H22, "NA")</f>
        <v>1399.759674</v>
      </c>
      <c r="F22" s="42">
        <f>IF(AND('Benefits (0.02)'!H22&lt;&gt;"NA", 'Travel_costs (0.02)'!I22&lt;&gt;"NA"), 'Benefits (0.02)'!H22-'Travel_costs (0.02)'!I22, "NA")</f>
        <v>1427.754867</v>
      </c>
      <c r="G22" s="42">
        <f>IF(AND('Benefits (0.02)'!I22&lt;&gt;"NA", 'Travel_costs (0.02)'!J22&lt;&gt;"NA"), 'Benefits (0.02)'!I22-'Travel_costs (0.02)'!J22, "NA")</f>
        <v>1456.309965</v>
      </c>
      <c r="H22" s="42">
        <f>IF(AND('Benefits (0.02)'!J22&lt;&gt;"NA", 'Travel_costs (0.02)'!K22&lt;&gt;"NA"), 'Benefits (0.02)'!J22-'Travel_costs (0.02)'!K22, "NA")</f>
        <v>1485.436164</v>
      </c>
      <c r="I22" s="42">
        <f>IF(AND('Benefits (0.02)'!K22&lt;&gt;"NA", 'Travel_costs (0.02)'!L22&lt;&gt;"NA"), 'Benefits (0.02)'!K22-'Travel_costs (0.02)'!L22, "NA")</f>
        <v>1515.144887</v>
      </c>
      <c r="J22" s="42">
        <f>IF(AND('Benefits (0.02)'!L22&lt;&gt;"NA", 'Travel_costs (0.02)'!M22&lt;&gt;"NA"), 'Benefits (0.02)'!L22-'Travel_costs (0.02)'!M22, "NA")</f>
        <v>1545.447785</v>
      </c>
      <c r="K22" s="42">
        <f>IF(AND('Benefits (0.02)'!M22&lt;&gt;"NA", 'Travel_costs (0.02)'!N22&lt;&gt;"NA"), 'Benefits (0.02)'!M22-'Travel_costs (0.02)'!N22, "NA")</f>
        <v>1576.356741</v>
      </c>
      <c r="L22" s="42">
        <f>IF(AND('Benefits (0.02)'!N22&lt;&gt;"NA", 'Travel_costs (0.02)'!O22&lt;&gt;"NA"), 'Benefits (0.02)'!N22-'Travel_costs (0.02)'!O22, "NA")</f>
        <v>1607.883876</v>
      </c>
      <c r="M22" s="42">
        <f>IF(AND('Benefits (0.02)'!O22&lt;&gt;"NA", 'Travel_costs (0.02)'!P22&lt;&gt;"NA"), 'Benefits (0.02)'!O22-'Travel_costs (0.02)'!P22, "NA")</f>
        <v>1640.041553</v>
      </c>
      <c r="N22" s="42">
        <f>IF(AND('Benefits (0.02)'!P22&lt;&gt;"NA", 'Travel_costs (0.02)'!Q22&lt;&gt;"NA"), 'Benefits (0.02)'!P22-'Travel_costs (0.02)'!Q22, "NA")</f>
        <v>1672.842384</v>
      </c>
      <c r="O22" s="42">
        <f>IF(AND('Benefits (0.02)'!Q22&lt;&gt;"NA", 'Travel_costs (0.02)'!R22&lt;&gt;"NA"), 'Benefits (0.02)'!Q22-'Travel_costs (0.02)'!R22, "NA")</f>
        <v>1706.299232</v>
      </c>
      <c r="P22" s="42">
        <f>IF(AND('Benefits (0.02)'!R22&lt;&gt;"NA", 'Travel_costs (0.02)'!S22&lt;&gt;"NA"), 'Benefits (0.02)'!R22-'Travel_costs (0.02)'!S22, "NA")</f>
        <v>1740.425217</v>
      </c>
      <c r="Q22" s="42">
        <f>IF(AND('Benefits (0.02)'!S22&lt;&gt;"NA", 'Travel_costs (0.02)'!T22&lt;&gt;"NA"), 'Benefits (0.02)'!S22-'Travel_costs (0.02)'!T22, "NA")</f>
        <v>1775.233721</v>
      </c>
      <c r="R22" s="42">
        <f>IF(AND('Benefits (0.02)'!T22&lt;&gt;"NA", 'Travel_costs (0.02)'!U22&lt;&gt;"NA"), 'Benefits (0.02)'!T22-'Travel_costs (0.02)'!U22, "NA")</f>
        <v>1810.738395</v>
      </c>
      <c r="S22" s="42">
        <f>IF(AND('Benefits (0.02)'!U22&lt;&gt;"NA", 'Travel_costs (0.02)'!V22&lt;&gt;"NA"), 'Benefits (0.02)'!U22-'Travel_costs (0.02)'!V22, "NA")</f>
        <v>1846.953163</v>
      </c>
      <c r="T22" s="42">
        <f>IF(AND('Benefits (0.02)'!V22&lt;&gt;"NA", 'Travel_costs (0.02)'!W22&lt;&gt;"NA"), 'Benefits (0.02)'!V22-'Travel_costs (0.02)'!W22, "NA")</f>
        <v>1883.892227</v>
      </c>
      <c r="U22" s="42">
        <f>IF(AND('Benefits (0.02)'!W22&lt;&gt;"NA", 'Travel_costs (0.02)'!X22&lt;&gt;"NA"), 'Benefits (0.02)'!W22-'Travel_costs (0.02)'!X22, "NA")</f>
        <v>1921.570071</v>
      </c>
      <c r="V22" s="42">
        <f>IF(AND('Benefits (0.02)'!X22&lt;&gt;"NA", 'Travel_costs (0.02)'!Y22&lt;&gt;"NA"), 'Benefits (0.02)'!X22-'Travel_costs (0.02)'!Y22, "NA")</f>
        <v>1960.001472</v>
      </c>
      <c r="W22" s="42">
        <f>IF(AND('Benefits (0.02)'!Y22&lt;&gt;"NA", 'Travel_costs (0.02)'!Z22&lt;&gt;"NA"), 'Benefits (0.02)'!Y22-'Travel_costs (0.02)'!Z22, "NA")</f>
        <v>1999.201502</v>
      </c>
      <c r="X22" s="42">
        <f>IF(AND('Benefits (0.02)'!Z22&lt;&gt;"NA", 'Travel_costs (0.02)'!AA22&lt;&gt;"NA"), 'Benefits (0.02)'!Z22-'Travel_costs (0.02)'!AA22, "NA")</f>
        <v>2039.185532</v>
      </c>
      <c r="Y22" s="42">
        <f>IF(AND('Benefits (0.02)'!AA22&lt;&gt;"NA", 'Travel_costs (0.02)'!AB22&lt;&gt;"NA"), 'Benefits (0.02)'!AA22-'Travel_costs (0.02)'!AB22, "NA")</f>
        <v>2079.969243</v>
      </c>
      <c r="Z22" s="42">
        <f>IF(AND('Benefits (0.02)'!AB22&lt;&gt;"NA", 'Travel_costs (0.02)'!AC22&lt;&gt;"NA"), 'Benefits (0.02)'!AB22-'Travel_costs (0.02)'!AC22, "NA")</f>
        <v>2121.568627</v>
      </c>
      <c r="AA22" s="42">
        <f>IF(AND('Benefits (0.02)'!AC22&lt;&gt;"NA", 'Travel_costs (0.02)'!AD22&lt;&gt;"NA"), 'Benefits (0.02)'!AC22-'Travel_costs (0.02)'!AD22, "NA")</f>
        <v>2164</v>
      </c>
      <c r="AB22" s="42">
        <f>IF(AND('Benefits (0.02)'!AD22&lt;&gt;"NA", 'Travel_costs (0.02)'!AE22&lt;&gt;"NA"), 'Benefits (0.02)'!AD22-'Travel_costs (0.02)'!AE22, "NA")</f>
        <v>2207.28</v>
      </c>
      <c r="AC22" s="42">
        <f>IF(AND('Benefits (0.02)'!AE22&lt;&gt;"NA", 'Travel_costs (0.02)'!AF22&lt;&gt;"NA"), 'Benefits (0.02)'!AE22-'Travel_costs (0.02)'!AF22, "NA")</f>
        <v>2251.4256</v>
      </c>
      <c r="AD22" s="42">
        <f>IF(AND('Benefits (0.02)'!AF22&lt;&gt;"NA", 'Travel_costs (0.02)'!AG22&lt;&gt;"NA"), 'Benefits (0.02)'!AF22-'Travel_costs (0.02)'!AG22, "NA")</f>
        <v>2296.454112</v>
      </c>
      <c r="AE22" s="42">
        <f>IF(AND('Benefits (0.02)'!AG22&lt;&gt;"NA", 'Travel_costs (0.02)'!AH22&lt;&gt;"NA"), 'Benefits (0.02)'!AG22-'Travel_costs (0.02)'!AH22, "NA")</f>
        <v>2342.383194</v>
      </c>
      <c r="AF22" s="42">
        <f>IF(AND('Benefits (0.02)'!AH22&lt;&gt;"NA", 'Travel_costs (0.02)'!AI22&lt;&gt;"NA"), 'Benefits (0.02)'!AH22-'Travel_costs (0.02)'!AI22, "NA")</f>
        <v>2389.230858</v>
      </c>
      <c r="AG22" s="68">
        <f t="shared" si="1"/>
        <v>55899.53357</v>
      </c>
    </row>
    <row r="23">
      <c r="A23" s="6" t="s">
        <v>51</v>
      </c>
      <c r="B23" s="42">
        <f>IF(AND('Benefits (0.02)'!D23&lt;&gt;"NA", 'Travel_costs (0.02)'!E23&lt;&gt;"NA"), 'Benefits (0.02)'!D23-'Travel_costs (0.02)'!E23, "NA")</f>
        <v>1024.011862</v>
      </c>
      <c r="C23" s="42">
        <f>IF(AND('Benefits (0.02)'!E23&lt;&gt;"NA", 'Travel_costs (0.02)'!F23&lt;&gt;"NA"), 'Benefits (0.02)'!E23-'Travel_costs (0.02)'!F23, "NA")</f>
        <v>1044.4921</v>
      </c>
      <c r="D23" s="42">
        <f>IF(AND('Benefits (0.02)'!F23&lt;&gt;"NA", 'Travel_costs (0.02)'!G23&lt;&gt;"NA"), 'Benefits (0.02)'!F23-'Travel_costs (0.02)'!G23, "NA")</f>
        <v>1065.381942</v>
      </c>
      <c r="E23" s="42">
        <f>IF(AND('Benefits (0.02)'!G23&lt;&gt;"NA", 'Travel_costs (0.02)'!H23&lt;&gt;"NA"), 'Benefits (0.02)'!G23-'Travel_costs (0.02)'!H23, "NA")</f>
        <v>1086.689581</v>
      </c>
      <c r="F23" s="42">
        <f>IF(AND('Benefits (0.02)'!H23&lt;&gt;"NA", 'Travel_costs (0.02)'!I23&lt;&gt;"NA"), 'Benefits (0.02)'!H23-'Travel_costs (0.02)'!I23, "NA")</f>
        <v>1108.423372</v>
      </c>
      <c r="G23" s="42">
        <f>IF(AND('Benefits (0.02)'!I23&lt;&gt;"NA", 'Travel_costs (0.02)'!J23&lt;&gt;"NA"), 'Benefits (0.02)'!I23-'Travel_costs (0.02)'!J23, "NA")</f>
        <v>1130.59184</v>
      </c>
      <c r="H23" s="42">
        <f>IF(AND('Benefits (0.02)'!J23&lt;&gt;"NA", 'Travel_costs (0.02)'!K23&lt;&gt;"NA"), 'Benefits (0.02)'!J23-'Travel_costs (0.02)'!K23, "NA")</f>
        <v>1153.203676</v>
      </c>
      <c r="I23" s="42">
        <f>IF(AND('Benefits (0.02)'!K23&lt;&gt;"NA", 'Travel_costs (0.02)'!L23&lt;&gt;"NA"), 'Benefits (0.02)'!K23-'Travel_costs (0.02)'!L23, "NA")</f>
        <v>1176.26775</v>
      </c>
      <c r="J23" s="42">
        <f>IF(AND('Benefits (0.02)'!L23&lt;&gt;"NA", 'Travel_costs (0.02)'!M23&lt;&gt;"NA"), 'Benefits (0.02)'!L23-'Travel_costs (0.02)'!M23, "NA")</f>
        <v>1199.793105</v>
      </c>
      <c r="K23" s="42">
        <f>IF(AND('Benefits (0.02)'!M23&lt;&gt;"NA", 'Travel_costs (0.02)'!N23&lt;&gt;"NA"), 'Benefits (0.02)'!M23-'Travel_costs (0.02)'!N23, "NA")</f>
        <v>1223.788967</v>
      </c>
      <c r="L23" s="42">
        <f>IF(AND('Benefits (0.02)'!N23&lt;&gt;"NA", 'Travel_costs (0.02)'!O23&lt;&gt;"NA"), 'Benefits (0.02)'!N23-'Travel_costs (0.02)'!O23, "NA")</f>
        <v>1248.264746</v>
      </c>
      <c r="M23" s="42">
        <f>IF(AND('Benefits (0.02)'!O23&lt;&gt;"NA", 'Travel_costs (0.02)'!P23&lt;&gt;"NA"), 'Benefits (0.02)'!O23-'Travel_costs (0.02)'!P23, "NA")</f>
        <v>1273.230041</v>
      </c>
      <c r="N23" s="42">
        <f>IF(AND('Benefits (0.02)'!P23&lt;&gt;"NA", 'Travel_costs (0.02)'!Q23&lt;&gt;"NA"), 'Benefits (0.02)'!P23-'Travel_costs (0.02)'!Q23, "NA")</f>
        <v>1298.694642</v>
      </c>
      <c r="O23" s="42">
        <f>IF(AND('Benefits (0.02)'!Q23&lt;&gt;"NA", 'Travel_costs (0.02)'!R23&lt;&gt;"NA"), 'Benefits (0.02)'!Q23-'Travel_costs (0.02)'!R23, "NA")</f>
        <v>1324.668535</v>
      </c>
      <c r="P23" s="42">
        <f>IF(AND('Benefits (0.02)'!R23&lt;&gt;"NA", 'Travel_costs (0.02)'!S23&lt;&gt;"NA"), 'Benefits (0.02)'!R23-'Travel_costs (0.02)'!S23, "NA")</f>
        <v>1351.161906</v>
      </c>
      <c r="Q23" s="42">
        <f>IF(AND('Benefits (0.02)'!S23&lt;&gt;"NA", 'Travel_costs (0.02)'!T23&lt;&gt;"NA"), 'Benefits (0.02)'!S23-'Travel_costs (0.02)'!T23, "NA")</f>
        <v>1378.185144</v>
      </c>
      <c r="R23" s="42">
        <f>IF(AND('Benefits (0.02)'!T23&lt;&gt;"NA", 'Travel_costs (0.02)'!U23&lt;&gt;"NA"), 'Benefits (0.02)'!T23-'Travel_costs (0.02)'!U23, "NA")</f>
        <v>1405.748847</v>
      </c>
      <c r="S23" s="42">
        <f>IF(AND('Benefits (0.02)'!U23&lt;&gt;"NA", 'Travel_costs (0.02)'!V23&lt;&gt;"NA"), 'Benefits (0.02)'!U23-'Travel_costs (0.02)'!V23, "NA")</f>
        <v>1433.863824</v>
      </c>
      <c r="T23" s="42">
        <f>IF(AND('Benefits (0.02)'!V23&lt;&gt;"NA", 'Travel_costs (0.02)'!W23&lt;&gt;"NA"), 'Benefits (0.02)'!V23-'Travel_costs (0.02)'!W23, "NA")</f>
        <v>1462.5411</v>
      </c>
      <c r="U23" s="42">
        <f>IF(AND('Benefits (0.02)'!W23&lt;&gt;"NA", 'Travel_costs (0.02)'!X23&lt;&gt;"NA"), 'Benefits (0.02)'!W23-'Travel_costs (0.02)'!X23, "NA")</f>
        <v>1491.791922</v>
      </c>
      <c r="V23" s="42">
        <f>IF(AND('Benefits (0.02)'!X23&lt;&gt;"NA", 'Travel_costs (0.02)'!Y23&lt;&gt;"NA"), 'Benefits (0.02)'!X23-'Travel_costs (0.02)'!Y23, "NA")</f>
        <v>1521.627761</v>
      </c>
      <c r="W23" s="42">
        <f>IF(AND('Benefits (0.02)'!Y23&lt;&gt;"NA", 'Travel_costs (0.02)'!Z23&lt;&gt;"NA"), 'Benefits (0.02)'!Y23-'Travel_costs (0.02)'!Z23, "NA")</f>
        <v>1552.060316</v>
      </c>
      <c r="X23" s="42">
        <f>IF(AND('Benefits (0.02)'!Z23&lt;&gt;"NA", 'Travel_costs (0.02)'!AA23&lt;&gt;"NA"), 'Benefits (0.02)'!Z23-'Travel_costs (0.02)'!AA23, "NA")</f>
        <v>1583.101522</v>
      </c>
      <c r="Y23" s="42">
        <f>IF(AND('Benefits (0.02)'!AA23&lt;&gt;"NA", 'Travel_costs (0.02)'!AB23&lt;&gt;"NA"), 'Benefits (0.02)'!AA23-'Travel_costs (0.02)'!AB23, "NA")</f>
        <v>1614.763552</v>
      </c>
      <c r="Z23" s="42">
        <f>IF(AND('Benefits (0.02)'!AB23&lt;&gt;"NA", 'Travel_costs (0.02)'!AC23&lt;&gt;"NA"), 'Benefits (0.02)'!AB23-'Travel_costs (0.02)'!AC23, "NA")</f>
        <v>1647.058824</v>
      </c>
      <c r="AA23" s="42">
        <f>IF(AND('Benefits (0.02)'!AC23&lt;&gt;"NA", 'Travel_costs (0.02)'!AD23&lt;&gt;"NA"), 'Benefits (0.02)'!AC23-'Travel_costs (0.02)'!AD23, "NA")</f>
        <v>1680</v>
      </c>
      <c r="AB23" s="42">
        <f>IF(AND('Benefits (0.02)'!AD23&lt;&gt;"NA", 'Travel_costs (0.02)'!AE23&lt;&gt;"NA"), 'Benefits (0.02)'!AD23-'Travel_costs (0.02)'!AE23, "NA")</f>
        <v>1713.6</v>
      </c>
      <c r="AC23" s="42">
        <f>IF(AND('Benefits (0.02)'!AE23&lt;&gt;"NA", 'Travel_costs (0.02)'!AF23&lt;&gt;"NA"), 'Benefits (0.02)'!AE23-'Travel_costs (0.02)'!AF23, "NA")</f>
        <v>1747.872</v>
      </c>
      <c r="AD23" s="42">
        <f>IF(AND('Benefits (0.02)'!AF23&lt;&gt;"NA", 'Travel_costs (0.02)'!AG23&lt;&gt;"NA"), 'Benefits (0.02)'!AF23-'Travel_costs (0.02)'!AG23, "NA")</f>
        <v>1782.82944</v>
      </c>
      <c r="AE23" s="42">
        <f>IF(AND('Benefits (0.02)'!AG23&lt;&gt;"NA", 'Travel_costs (0.02)'!AH23&lt;&gt;"NA"), 'Benefits (0.02)'!AG23-'Travel_costs (0.02)'!AH23, "NA")</f>
        <v>1818.486029</v>
      </c>
      <c r="AF23" s="42">
        <f>IF(AND('Benefits (0.02)'!AH23&lt;&gt;"NA", 'Travel_costs (0.02)'!AI23&lt;&gt;"NA"), 'Benefits (0.02)'!AH23-'Travel_costs (0.02)'!AI23, "NA")</f>
        <v>1854.855749</v>
      </c>
      <c r="AG23" s="68">
        <f t="shared" si="1"/>
        <v>43397.05009</v>
      </c>
    </row>
    <row r="24">
      <c r="A24" s="21" t="s">
        <v>53</v>
      </c>
      <c r="B24" s="51" t="str">
        <f>IF(AND('Benefits (0.02)'!D24&lt;&gt;"NA", 'Travel_costs (0.02)'!E24&lt;&gt;"NA"), 'Benefits (0.02)'!D24-'Travel_costs (0.02)'!E24, "NA")</f>
        <v>NA</v>
      </c>
      <c r="C24" s="51" t="str">
        <f>IF(AND('Benefits (0.02)'!E24&lt;&gt;"NA", 'Travel_costs (0.02)'!F24&lt;&gt;"NA"), 'Benefits (0.02)'!E24-'Travel_costs (0.02)'!F24, "NA")</f>
        <v>NA</v>
      </c>
      <c r="D24" s="51" t="str">
        <f>IF(AND('Benefits (0.02)'!F24&lt;&gt;"NA", 'Travel_costs (0.02)'!G24&lt;&gt;"NA"), 'Benefits (0.02)'!F24-'Travel_costs (0.02)'!G24, "NA")</f>
        <v>NA</v>
      </c>
      <c r="E24" s="51" t="str">
        <f>IF(AND('Benefits (0.02)'!G24&lt;&gt;"NA", 'Travel_costs (0.02)'!H24&lt;&gt;"NA"), 'Benefits (0.02)'!G24-'Travel_costs (0.02)'!H24, "NA")</f>
        <v>NA</v>
      </c>
      <c r="F24" s="51" t="str">
        <f>IF(AND('Benefits (0.02)'!H24&lt;&gt;"NA", 'Travel_costs (0.02)'!I24&lt;&gt;"NA"), 'Benefits (0.02)'!H24-'Travel_costs (0.02)'!I24, "NA")</f>
        <v>NA</v>
      </c>
      <c r="G24" s="51" t="str">
        <f>IF(AND('Benefits (0.02)'!I24&lt;&gt;"NA", 'Travel_costs (0.02)'!J24&lt;&gt;"NA"), 'Benefits (0.02)'!I24-'Travel_costs (0.02)'!J24, "NA")</f>
        <v>NA</v>
      </c>
      <c r="H24" s="51" t="str">
        <f>IF(AND('Benefits (0.02)'!J24&lt;&gt;"NA", 'Travel_costs (0.02)'!K24&lt;&gt;"NA"), 'Benefits (0.02)'!J24-'Travel_costs (0.02)'!K24, "NA")</f>
        <v>NA</v>
      </c>
      <c r="I24" s="51" t="str">
        <f>IF(AND('Benefits (0.02)'!K24&lt;&gt;"NA", 'Travel_costs (0.02)'!L24&lt;&gt;"NA"), 'Benefits (0.02)'!K24-'Travel_costs (0.02)'!L24, "NA")</f>
        <v>NA</v>
      </c>
      <c r="J24" s="51" t="str">
        <f>IF(AND('Benefits (0.02)'!L24&lt;&gt;"NA", 'Travel_costs (0.02)'!M24&lt;&gt;"NA"), 'Benefits (0.02)'!L24-'Travel_costs (0.02)'!M24, "NA")</f>
        <v>NA</v>
      </c>
      <c r="K24" s="51" t="str">
        <f>IF(AND('Benefits (0.02)'!M24&lt;&gt;"NA", 'Travel_costs (0.02)'!N24&lt;&gt;"NA"), 'Benefits (0.02)'!M24-'Travel_costs (0.02)'!N24, "NA")</f>
        <v>NA</v>
      </c>
      <c r="L24" s="51" t="str">
        <f>IF(AND('Benefits (0.02)'!N24&lt;&gt;"NA", 'Travel_costs (0.02)'!O24&lt;&gt;"NA"), 'Benefits (0.02)'!N24-'Travel_costs (0.02)'!O24, "NA")</f>
        <v>NA</v>
      </c>
      <c r="M24" s="51" t="str">
        <f>IF(AND('Benefits (0.02)'!O24&lt;&gt;"NA", 'Travel_costs (0.02)'!P24&lt;&gt;"NA"), 'Benefits (0.02)'!O24-'Travel_costs (0.02)'!P24, "NA")</f>
        <v>NA</v>
      </c>
      <c r="N24" s="51" t="str">
        <f>IF(AND('Benefits (0.02)'!P24&lt;&gt;"NA", 'Travel_costs (0.02)'!Q24&lt;&gt;"NA"), 'Benefits (0.02)'!P24-'Travel_costs (0.02)'!Q24, "NA")</f>
        <v>NA</v>
      </c>
      <c r="O24" s="51" t="str">
        <f>IF(AND('Benefits (0.02)'!Q24&lt;&gt;"NA", 'Travel_costs (0.02)'!R24&lt;&gt;"NA"), 'Benefits (0.02)'!Q24-'Travel_costs (0.02)'!R24, "NA")</f>
        <v>NA</v>
      </c>
      <c r="P24" s="51" t="str">
        <f>IF(AND('Benefits (0.02)'!R24&lt;&gt;"NA", 'Travel_costs (0.02)'!S24&lt;&gt;"NA"), 'Benefits (0.02)'!R24-'Travel_costs (0.02)'!S24, "NA")</f>
        <v>NA</v>
      </c>
      <c r="Q24" s="51" t="str">
        <f>IF(AND('Benefits (0.02)'!S24&lt;&gt;"NA", 'Travel_costs (0.02)'!T24&lt;&gt;"NA"), 'Benefits (0.02)'!S24-'Travel_costs (0.02)'!T24, "NA")</f>
        <v>NA</v>
      </c>
      <c r="R24" s="51" t="str">
        <f>IF(AND('Benefits (0.02)'!T24&lt;&gt;"NA", 'Travel_costs (0.02)'!U24&lt;&gt;"NA"), 'Benefits (0.02)'!T24-'Travel_costs (0.02)'!U24, "NA")</f>
        <v>NA</v>
      </c>
      <c r="S24" s="51" t="str">
        <f>IF(AND('Benefits (0.02)'!U24&lt;&gt;"NA", 'Travel_costs (0.02)'!V24&lt;&gt;"NA"), 'Benefits (0.02)'!U24-'Travel_costs (0.02)'!V24, "NA")</f>
        <v>NA</v>
      </c>
      <c r="T24" s="51" t="str">
        <f>IF(AND('Benefits (0.02)'!V24&lt;&gt;"NA", 'Travel_costs (0.02)'!W24&lt;&gt;"NA"), 'Benefits (0.02)'!V24-'Travel_costs (0.02)'!W24, "NA")</f>
        <v>NA</v>
      </c>
      <c r="U24" s="51" t="str">
        <f>IF(AND('Benefits (0.02)'!W24&lt;&gt;"NA", 'Travel_costs (0.02)'!X24&lt;&gt;"NA"), 'Benefits (0.02)'!W24-'Travel_costs (0.02)'!X24, "NA")</f>
        <v>NA</v>
      </c>
      <c r="V24" s="51" t="str">
        <f>IF(AND('Benefits (0.02)'!X24&lt;&gt;"NA", 'Travel_costs (0.02)'!Y24&lt;&gt;"NA"), 'Benefits (0.02)'!X24-'Travel_costs (0.02)'!Y24, "NA")</f>
        <v>NA</v>
      </c>
      <c r="W24" s="51" t="str">
        <f>IF(AND('Benefits (0.02)'!Y24&lt;&gt;"NA", 'Travel_costs (0.02)'!Z24&lt;&gt;"NA"), 'Benefits (0.02)'!Y24-'Travel_costs (0.02)'!Z24, "NA")</f>
        <v>NA</v>
      </c>
      <c r="X24" s="51" t="str">
        <f>IF(AND('Benefits (0.02)'!Z24&lt;&gt;"NA", 'Travel_costs (0.02)'!AA24&lt;&gt;"NA"), 'Benefits (0.02)'!Z24-'Travel_costs (0.02)'!AA24, "NA")</f>
        <v>NA</v>
      </c>
      <c r="Y24" s="51" t="str">
        <f>IF(AND('Benefits (0.02)'!AA24&lt;&gt;"NA", 'Travel_costs (0.02)'!AB24&lt;&gt;"NA"), 'Benefits (0.02)'!AA24-'Travel_costs (0.02)'!AB24, "NA")</f>
        <v>NA</v>
      </c>
      <c r="Z24" s="51" t="str">
        <f>IF(AND('Benefits (0.02)'!AB24&lt;&gt;"NA", 'Travel_costs (0.02)'!AC24&lt;&gt;"NA"), 'Benefits (0.02)'!AB24-'Travel_costs (0.02)'!AC24, "NA")</f>
        <v>NA</v>
      </c>
      <c r="AA24" s="51" t="str">
        <f>IF(AND('Benefits (0.02)'!AC24&lt;&gt;"NA", 'Travel_costs (0.02)'!AD24&lt;&gt;"NA"), 'Benefits (0.02)'!AC24-'Travel_costs (0.02)'!AD24, "NA")</f>
        <v>NA</v>
      </c>
      <c r="AB24" s="51" t="str">
        <f>IF(AND('Benefits (0.02)'!AD24&lt;&gt;"NA", 'Travel_costs (0.02)'!AE24&lt;&gt;"NA"), 'Benefits (0.02)'!AD24-'Travel_costs (0.02)'!AE24, "NA")</f>
        <v>NA</v>
      </c>
      <c r="AC24" s="51" t="str">
        <f>IF(AND('Benefits (0.02)'!AE24&lt;&gt;"NA", 'Travel_costs (0.02)'!AF24&lt;&gt;"NA"), 'Benefits (0.02)'!AE24-'Travel_costs (0.02)'!AF24, "NA")</f>
        <v>NA</v>
      </c>
      <c r="AD24" s="51" t="str">
        <f>IF(AND('Benefits (0.02)'!AF24&lt;&gt;"NA", 'Travel_costs (0.02)'!AG24&lt;&gt;"NA"), 'Benefits (0.02)'!AF24-'Travel_costs (0.02)'!AG24, "NA")</f>
        <v>NA</v>
      </c>
      <c r="AE24" s="51" t="str">
        <f>IF(AND('Benefits (0.02)'!AG24&lt;&gt;"NA", 'Travel_costs (0.02)'!AH24&lt;&gt;"NA"), 'Benefits (0.02)'!AG24-'Travel_costs (0.02)'!AH24, "NA")</f>
        <v>NA</v>
      </c>
      <c r="AF24" s="51" t="str">
        <f>IF(AND('Benefits (0.02)'!AH24&lt;&gt;"NA", 'Travel_costs (0.02)'!AI24&lt;&gt;"NA"), 'Benefits (0.02)'!AH24-'Travel_costs (0.02)'!AI24, "NA")</f>
        <v>NA</v>
      </c>
      <c r="AG24" s="68">
        <f t="shared" si="1"/>
        <v>0</v>
      </c>
    </row>
    <row r="25">
      <c r="A25" s="6" t="s">
        <v>54</v>
      </c>
      <c r="B25" s="42">
        <f>IF(AND('Benefits (0.02)'!D25&lt;&gt;"NA", 'Travel_costs (0.02)'!E25&lt;&gt;"NA"), 'Benefits (0.02)'!D25-'Travel_costs (0.02)'!E25, "NA")</f>
        <v>1608.551967</v>
      </c>
      <c r="C25" s="42">
        <f>IF(AND('Benefits (0.02)'!E25&lt;&gt;"NA", 'Travel_costs (0.02)'!F25&lt;&gt;"NA"), 'Benefits (0.02)'!E25-'Travel_costs (0.02)'!F25, "NA")</f>
        <v>1640.723007</v>
      </c>
      <c r="D25" s="42">
        <f>IF(AND('Benefits (0.02)'!F25&lt;&gt;"NA", 'Travel_costs (0.02)'!G25&lt;&gt;"NA"), 'Benefits (0.02)'!F25-'Travel_costs (0.02)'!G25, "NA")</f>
        <v>1673.537467</v>
      </c>
      <c r="E25" s="42">
        <f>IF(AND('Benefits (0.02)'!G25&lt;&gt;"NA", 'Travel_costs (0.02)'!H25&lt;&gt;"NA"), 'Benefits (0.02)'!G25-'Travel_costs (0.02)'!H25, "NA")</f>
        <v>1707.008216</v>
      </c>
      <c r="F25" s="42">
        <f>IF(AND('Benefits (0.02)'!H25&lt;&gt;"NA", 'Travel_costs (0.02)'!I25&lt;&gt;"NA"), 'Benefits (0.02)'!H25-'Travel_costs (0.02)'!I25, "NA")</f>
        <v>1741.14838</v>
      </c>
      <c r="G25" s="42">
        <f>IF(AND('Benefits (0.02)'!I25&lt;&gt;"NA", 'Travel_costs (0.02)'!J25&lt;&gt;"NA"), 'Benefits (0.02)'!I25-'Travel_costs (0.02)'!J25, "NA")</f>
        <v>1775.971348</v>
      </c>
      <c r="H25" s="42">
        <f>IF(AND('Benefits (0.02)'!J25&lt;&gt;"NA", 'Travel_costs (0.02)'!K25&lt;&gt;"NA"), 'Benefits (0.02)'!J25-'Travel_costs (0.02)'!K25, "NA")</f>
        <v>1811.490775</v>
      </c>
      <c r="I25" s="42">
        <f>IF(AND('Benefits (0.02)'!K25&lt;&gt;"NA", 'Travel_costs (0.02)'!L25&lt;&gt;"NA"), 'Benefits (0.02)'!K25-'Travel_costs (0.02)'!L25, "NA")</f>
        <v>1847.720591</v>
      </c>
      <c r="J25" s="42">
        <f>IF(AND('Benefits (0.02)'!L25&lt;&gt;"NA", 'Travel_costs (0.02)'!M25&lt;&gt;"NA"), 'Benefits (0.02)'!L25-'Travel_costs (0.02)'!M25, "NA")</f>
        <v>1884.675002</v>
      </c>
      <c r="K25" s="42">
        <f>IF(AND('Benefits (0.02)'!M25&lt;&gt;"NA", 'Travel_costs (0.02)'!N25&lt;&gt;"NA"), 'Benefits (0.02)'!M25-'Travel_costs (0.02)'!N25, "NA")</f>
        <v>1922.368502</v>
      </c>
      <c r="L25" s="42">
        <f>IF(AND('Benefits (0.02)'!N25&lt;&gt;"NA", 'Travel_costs (0.02)'!O25&lt;&gt;"NA"), 'Benefits (0.02)'!N25-'Travel_costs (0.02)'!O25, "NA")</f>
        <v>1960.815872</v>
      </c>
      <c r="M25" s="42">
        <f>IF(AND('Benefits (0.02)'!O25&lt;&gt;"NA", 'Travel_costs (0.02)'!P25&lt;&gt;"NA"), 'Benefits (0.02)'!O25-'Travel_costs (0.02)'!P25, "NA")</f>
        <v>2000.03219</v>
      </c>
      <c r="N25" s="42">
        <f>IF(AND('Benefits (0.02)'!P25&lt;&gt;"NA", 'Travel_costs (0.02)'!Q25&lt;&gt;"NA"), 'Benefits (0.02)'!P25-'Travel_costs (0.02)'!Q25, "NA")</f>
        <v>2040.032834</v>
      </c>
      <c r="O25" s="42">
        <f>IF(AND('Benefits (0.02)'!Q25&lt;&gt;"NA", 'Travel_costs (0.02)'!R25&lt;&gt;"NA"), 'Benefits (0.02)'!Q25-'Travel_costs (0.02)'!R25, "NA")</f>
        <v>2080.83349</v>
      </c>
      <c r="P25" s="42">
        <f>IF(AND('Benefits (0.02)'!R25&lt;&gt;"NA", 'Travel_costs (0.02)'!S25&lt;&gt;"NA"), 'Benefits (0.02)'!R25-'Travel_costs (0.02)'!S25, "NA")</f>
        <v>2122.45016</v>
      </c>
      <c r="Q25" s="42">
        <f>IF(AND('Benefits (0.02)'!S25&lt;&gt;"NA", 'Travel_costs (0.02)'!T25&lt;&gt;"NA"), 'Benefits (0.02)'!S25-'Travel_costs (0.02)'!T25, "NA")</f>
        <v>2164.899163</v>
      </c>
      <c r="R25" s="42">
        <f>IF(AND('Benefits (0.02)'!T25&lt;&gt;"NA", 'Travel_costs (0.02)'!U25&lt;&gt;"NA"), 'Benefits (0.02)'!T25-'Travel_costs (0.02)'!U25, "NA")</f>
        <v>2208.197147</v>
      </c>
      <c r="S25" s="42">
        <f>IF(AND('Benefits (0.02)'!U25&lt;&gt;"NA", 'Travel_costs (0.02)'!V25&lt;&gt;"NA"), 'Benefits (0.02)'!U25-'Travel_costs (0.02)'!V25, "NA")</f>
        <v>2252.36109</v>
      </c>
      <c r="T25" s="42">
        <f>IF(AND('Benefits (0.02)'!V25&lt;&gt;"NA", 'Travel_costs (0.02)'!W25&lt;&gt;"NA"), 'Benefits (0.02)'!V25-'Travel_costs (0.02)'!W25, "NA")</f>
        <v>2297.408311</v>
      </c>
      <c r="U25" s="42">
        <f>IF(AND('Benefits (0.02)'!W25&lt;&gt;"NA", 'Travel_costs (0.02)'!X25&lt;&gt;"NA"), 'Benefits (0.02)'!W25-'Travel_costs (0.02)'!X25, "NA")</f>
        <v>2343.356478</v>
      </c>
      <c r="V25" s="42">
        <f>IF(AND('Benefits (0.02)'!X25&lt;&gt;"NA", 'Travel_costs (0.02)'!Y25&lt;&gt;"NA"), 'Benefits (0.02)'!X25-'Travel_costs (0.02)'!Y25, "NA")</f>
        <v>2390.223607</v>
      </c>
      <c r="W25" s="42">
        <f>IF(AND('Benefits (0.02)'!Y25&lt;&gt;"NA", 'Travel_costs (0.02)'!Z25&lt;&gt;"NA"), 'Benefits (0.02)'!Y25-'Travel_costs (0.02)'!Z25, "NA")</f>
        <v>2438.028079</v>
      </c>
      <c r="X25" s="42">
        <f>IF(AND('Benefits (0.02)'!Z25&lt;&gt;"NA", 'Travel_costs (0.02)'!AA25&lt;&gt;"NA"), 'Benefits (0.02)'!Z25-'Travel_costs (0.02)'!AA25, "NA")</f>
        <v>2486.788641</v>
      </c>
      <c r="Y25" s="42">
        <f>IF(AND('Benefits (0.02)'!AA25&lt;&gt;"NA", 'Travel_costs (0.02)'!AB25&lt;&gt;"NA"), 'Benefits (0.02)'!AA25-'Travel_costs (0.02)'!AB25, "NA")</f>
        <v>2536.524414</v>
      </c>
      <c r="Z25" s="42">
        <f>IF(AND('Benefits (0.02)'!AB25&lt;&gt;"NA", 'Travel_costs (0.02)'!AC25&lt;&gt;"NA"), 'Benefits (0.02)'!AB25-'Travel_costs (0.02)'!AC25, "NA")</f>
        <v>2587.254902</v>
      </c>
      <c r="AA25" s="42">
        <f>IF(AND('Benefits (0.02)'!AC25&lt;&gt;"NA", 'Travel_costs (0.02)'!AD25&lt;&gt;"NA"), 'Benefits (0.02)'!AC25-'Travel_costs (0.02)'!AD25, "NA")</f>
        <v>2639</v>
      </c>
      <c r="AB25" s="42">
        <f>IF(AND('Benefits (0.02)'!AD25&lt;&gt;"NA", 'Travel_costs (0.02)'!AE25&lt;&gt;"NA"), 'Benefits (0.02)'!AD25-'Travel_costs (0.02)'!AE25, "NA")</f>
        <v>2691.78</v>
      </c>
      <c r="AC25" s="42">
        <f>IF(AND('Benefits (0.02)'!AE25&lt;&gt;"NA", 'Travel_costs (0.02)'!AF25&lt;&gt;"NA"), 'Benefits (0.02)'!AE25-'Travel_costs (0.02)'!AF25, "NA")</f>
        <v>2745.6156</v>
      </c>
      <c r="AD25" s="42">
        <f>IF(AND('Benefits (0.02)'!AF25&lt;&gt;"NA", 'Travel_costs (0.02)'!AG25&lt;&gt;"NA"), 'Benefits (0.02)'!AF25-'Travel_costs (0.02)'!AG25, "NA")</f>
        <v>2800.527912</v>
      </c>
      <c r="AE25" s="42">
        <f>IF(AND('Benefits (0.02)'!AG25&lt;&gt;"NA", 'Travel_costs (0.02)'!AH25&lt;&gt;"NA"), 'Benefits (0.02)'!AG25-'Travel_costs (0.02)'!AH25, "NA")</f>
        <v>2856.53847</v>
      </c>
      <c r="AF25" s="42">
        <f>IF(AND('Benefits (0.02)'!AH25&lt;&gt;"NA", 'Travel_costs (0.02)'!AI25&lt;&gt;"NA"), 'Benefits (0.02)'!AH25-'Travel_costs (0.02)'!AI25, "NA")</f>
        <v>2913.66924</v>
      </c>
      <c r="AG25" s="68">
        <f t="shared" si="1"/>
        <v>68169.53286</v>
      </c>
    </row>
    <row r="26">
      <c r="A26" s="25" t="s">
        <v>56</v>
      </c>
      <c r="B26" s="42">
        <f>IF(AND('Benefits (0.02)'!D26&lt;&gt;"NA", 'Travel_costs (0.02)'!E26&lt;&gt;"NA"), 'Benefits (0.02)'!D26-'Travel_costs (0.02)'!E26, "NA")</f>
        <v>1299.519816</v>
      </c>
      <c r="C26" s="42">
        <f>IF(AND('Benefits (0.02)'!E26&lt;&gt;"NA", 'Travel_costs (0.02)'!F26&lt;&gt;"NA"), 'Benefits (0.02)'!E26-'Travel_costs (0.02)'!F26, "NA")</f>
        <v>1325.510212</v>
      </c>
      <c r="D26" s="42">
        <f>IF(AND('Benefits (0.02)'!F26&lt;&gt;"NA", 'Travel_costs (0.02)'!G26&lt;&gt;"NA"), 'Benefits (0.02)'!F26-'Travel_costs (0.02)'!G26, "NA")</f>
        <v>1352.020417</v>
      </c>
      <c r="E26" s="42">
        <f>IF(AND('Benefits (0.02)'!G26&lt;&gt;"NA", 'Travel_costs (0.02)'!H26&lt;&gt;"NA"), 'Benefits (0.02)'!G26-'Travel_costs (0.02)'!H26, "NA")</f>
        <v>1379.060825</v>
      </c>
      <c r="F26" s="42">
        <f>IF(AND('Benefits (0.02)'!H26&lt;&gt;"NA", 'Travel_costs (0.02)'!I26&lt;&gt;"NA"), 'Benefits (0.02)'!H26-'Travel_costs (0.02)'!I26, "NA")</f>
        <v>1406.642041</v>
      </c>
      <c r="G26" s="42">
        <f>IF(AND('Benefits (0.02)'!I26&lt;&gt;"NA", 'Travel_costs (0.02)'!J26&lt;&gt;"NA"), 'Benefits (0.02)'!I26-'Travel_costs (0.02)'!J26, "NA")</f>
        <v>1434.774882</v>
      </c>
      <c r="H26" s="42">
        <f>IF(AND('Benefits (0.02)'!J26&lt;&gt;"NA", 'Travel_costs (0.02)'!K26&lt;&gt;"NA"), 'Benefits (0.02)'!J26-'Travel_costs (0.02)'!K26, "NA")</f>
        <v>1463.47038</v>
      </c>
      <c r="I26" s="42">
        <f>IF(AND('Benefits (0.02)'!K26&lt;&gt;"NA", 'Travel_costs (0.02)'!L26&lt;&gt;"NA"), 'Benefits (0.02)'!K26-'Travel_costs (0.02)'!L26, "NA")</f>
        <v>1492.739787</v>
      </c>
      <c r="J26" s="42">
        <f>IF(AND('Benefits (0.02)'!L26&lt;&gt;"NA", 'Travel_costs (0.02)'!M26&lt;&gt;"NA"), 'Benefits (0.02)'!L26-'Travel_costs (0.02)'!M26, "NA")</f>
        <v>1522.594583</v>
      </c>
      <c r="K26" s="42">
        <f>IF(AND('Benefits (0.02)'!M26&lt;&gt;"NA", 'Travel_costs (0.02)'!N26&lt;&gt;"NA"), 'Benefits (0.02)'!M26-'Travel_costs (0.02)'!N26, "NA")</f>
        <v>1553.046475</v>
      </c>
      <c r="L26" s="42">
        <f>IF(AND('Benefits (0.02)'!N26&lt;&gt;"NA", 'Travel_costs (0.02)'!O26&lt;&gt;"NA"), 'Benefits (0.02)'!N26-'Travel_costs (0.02)'!O26, "NA")</f>
        <v>1584.107404</v>
      </c>
      <c r="M26" s="42">
        <f>IF(AND('Benefits (0.02)'!O26&lt;&gt;"NA", 'Travel_costs (0.02)'!P26&lt;&gt;"NA"), 'Benefits (0.02)'!O26-'Travel_costs (0.02)'!P26, "NA")</f>
        <v>1615.789552</v>
      </c>
      <c r="N26" s="42">
        <f>IF(AND('Benefits (0.02)'!P26&lt;&gt;"NA", 'Travel_costs (0.02)'!Q26&lt;&gt;"NA"), 'Benefits (0.02)'!P26-'Travel_costs (0.02)'!Q26, "NA")</f>
        <v>1648.105343</v>
      </c>
      <c r="O26" s="42">
        <f>IF(AND('Benefits (0.02)'!Q26&lt;&gt;"NA", 'Travel_costs (0.02)'!R26&lt;&gt;"NA"), 'Benefits (0.02)'!Q26-'Travel_costs (0.02)'!R26, "NA")</f>
        <v>1681.06745</v>
      </c>
      <c r="P26" s="42">
        <f>IF(AND('Benefits (0.02)'!R26&lt;&gt;"NA", 'Travel_costs (0.02)'!S26&lt;&gt;"NA"), 'Benefits (0.02)'!R26-'Travel_costs (0.02)'!S26, "NA")</f>
        <v>1714.688799</v>
      </c>
      <c r="Q26" s="42">
        <f>IF(AND('Benefits (0.02)'!S26&lt;&gt;"NA", 'Travel_costs (0.02)'!T26&lt;&gt;"NA"), 'Benefits (0.02)'!S26-'Travel_costs (0.02)'!T26, "NA")</f>
        <v>1748.982575</v>
      </c>
      <c r="R26" s="42">
        <f>IF(AND('Benefits (0.02)'!T26&lt;&gt;"NA", 'Travel_costs (0.02)'!U26&lt;&gt;"NA"), 'Benefits (0.02)'!T26-'Travel_costs (0.02)'!U26, "NA")</f>
        <v>1783.962227</v>
      </c>
      <c r="S26" s="42">
        <f>IF(AND('Benefits (0.02)'!U26&lt;&gt;"NA", 'Travel_costs (0.02)'!V26&lt;&gt;"NA"), 'Benefits (0.02)'!U26-'Travel_costs (0.02)'!V26, "NA")</f>
        <v>1819.641471</v>
      </c>
      <c r="T26" s="42">
        <f>IF(AND('Benefits (0.02)'!V26&lt;&gt;"NA", 'Travel_costs (0.02)'!W26&lt;&gt;"NA"), 'Benefits (0.02)'!V26-'Travel_costs (0.02)'!W26, "NA")</f>
        <v>1856.034301</v>
      </c>
      <c r="U26" s="42">
        <f>IF(AND('Benefits (0.02)'!W26&lt;&gt;"NA", 'Travel_costs (0.02)'!X26&lt;&gt;"NA"), 'Benefits (0.02)'!W26-'Travel_costs (0.02)'!X26, "NA")</f>
        <v>1893.154987</v>
      </c>
      <c r="V26" s="42">
        <f>IF(AND('Benefits (0.02)'!X26&lt;&gt;"NA", 'Travel_costs (0.02)'!Y26&lt;&gt;"NA"), 'Benefits (0.02)'!X26-'Travel_costs (0.02)'!Y26, "NA")</f>
        <v>1931.018087</v>
      </c>
      <c r="W26" s="42">
        <f>IF(AND('Benefits (0.02)'!Y26&lt;&gt;"NA", 'Travel_costs (0.02)'!Z26&lt;&gt;"NA"), 'Benefits (0.02)'!Y26-'Travel_costs (0.02)'!Z26, "NA")</f>
        <v>1969.638448</v>
      </c>
      <c r="X26" s="42">
        <f>IF(AND('Benefits (0.02)'!Z26&lt;&gt;"NA", 'Travel_costs (0.02)'!AA26&lt;&gt;"NA"), 'Benefits (0.02)'!Z26-'Travel_costs (0.02)'!AA26, "NA")</f>
        <v>2009.031217</v>
      </c>
      <c r="Y26" s="42">
        <f>IF(AND('Benefits (0.02)'!AA26&lt;&gt;"NA", 'Travel_costs (0.02)'!AB26&lt;&gt;"NA"), 'Benefits (0.02)'!AA26-'Travel_costs (0.02)'!AB26, "NA")</f>
        <v>2049.211842</v>
      </c>
      <c r="Z26" s="42">
        <f>IF(AND('Benefits (0.02)'!AB26&lt;&gt;"NA", 'Travel_costs (0.02)'!AC26&lt;&gt;"NA"), 'Benefits (0.02)'!AB26-'Travel_costs (0.02)'!AC26, "NA")</f>
        <v>2090.196078</v>
      </c>
      <c r="AA26" s="42">
        <f>IF(AND('Benefits (0.02)'!AC26&lt;&gt;"NA", 'Travel_costs (0.02)'!AD26&lt;&gt;"NA"), 'Benefits (0.02)'!AC26-'Travel_costs (0.02)'!AD26, "NA")</f>
        <v>2132</v>
      </c>
      <c r="AB26" s="42">
        <f>IF(AND('Benefits (0.02)'!AD26&lt;&gt;"NA", 'Travel_costs (0.02)'!AE26&lt;&gt;"NA"), 'Benefits (0.02)'!AD26-'Travel_costs (0.02)'!AE26, "NA")</f>
        <v>2174.64</v>
      </c>
      <c r="AC26" s="42">
        <f>IF(AND('Benefits (0.02)'!AE26&lt;&gt;"NA", 'Travel_costs (0.02)'!AF26&lt;&gt;"NA"), 'Benefits (0.02)'!AE26-'Travel_costs (0.02)'!AF26, "NA")</f>
        <v>2218.1328</v>
      </c>
      <c r="AD26" s="42">
        <f>IF(AND('Benefits (0.02)'!AF26&lt;&gt;"NA", 'Travel_costs (0.02)'!AG26&lt;&gt;"NA"), 'Benefits (0.02)'!AF26-'Travel_costs (0.02)'!AG26, "NA")</f>
        <v>2262.495456</v>
      </c>
      <c r="AE26" s="42">
        <f>IF(AND('Benefits (0.02)'!AG26&lt;&gt;"NA", 'Travel_costs (0.02)'!AH26&lt;&gt;"NA"), 'Benefits (0.02)'!AG26-'Travel_costs (0.02)'!AH26, "NA")</f>
        <v>2307.745365</v>
      </c>
      <c r="AF26" s="42">
        <f>IF(AND('Benefits (0.02)'!AH26&lt;&gt;"NA", 'Travel_costs (0.02)'!AI26&lt;&gt;"NA"), 'Benefits (0.02)'!AH26-'Travel_costs (0.02)'!AI26, "NA")</f>
        <v>2353.900272</v>
      </c>
      <c r="AG26" s="68">
        <f t="shared" si="1"/>
        <v>55072.9231</v>
      </c>
    </row>
    <row r="27">
      <c r="A27" s="5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68"/>
    </row>
    <row r="28">
      <c r="A28" s="5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68"/>
    </row>
    <row r="29">
      <c r="A29" s="32" t="s">
        <v>57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68"/>
    </row>
    <row r="30">
      <c r="A30" s="22" t="s">
        <v>58</v>
      </c>
      <c r="B30" s="42">
        <f>IF(AND('Benefits (0.02)'!D30&lt;&gt;"NA", 'Travel_costs (0.02)'!E30&lt;&gt;"NA"), 'Benefits (0.02)'!D30-'Travel_costs (0.02)'!E30, "NA")</f>
        <v>644.883661</v>
      </c>
      <c r="C30" s="42">
        <f>IF(AND('Benefits (0.02)'!E30&lt;&gt;"NA", 'Travel_costs (0.02)'!F30&lt;&gt;"NA"), 'Benefits (0.02)'!E30-'Travel_costs (0.02)'!F30, "NA")</f>
        <v>657.7813342</v>
      </c>
      <c r="D30" s="42">
        <f>IF(AND('Benefits (0.02)'!F30&lt;&gt;"NA", 'Travel_costs (0.02)'!G30&lt;&gt;"NA"), 'Benefits (0.02)'!F30-'Travel_costs (0.02)'!G30, "NA")</f>
        <v>670.9369609</v>
      </c>
      <c r="E30" s="42">
        <f>IF(AND('Benefits (0.02)'!G30&lt;&gt;"NA", 'Travel_costs (0.02)'!H30&lt;&gt;"NA"), 'Benefits (0.02)'!G30-'Travel_costs (0.02)'!H30, "NA")</f>
        <v>684.3557001</v>
      </c>
      <c r="F30" s="42">
        <f>IF(AND('Benefits (0.02)'!H30&lt;&gt;"NA", 'Travel_costs (0.02)'!I30&lt;&gt;"NA"), 'Benefits (0.02)'!H30-'Travel_costs (0.02)'!I30, "NA")</f>
        <v>698.0428141</v>
      </c>
      <c r="G30" s="42">
        <f>IF(AND('Benefits (0.02)'!I30&lt;&gt;"NA", 'Travel_costs (0.02)'!J30&lt;&gt;"NA"), 'Benefits (0.02)'!I30-'Travel_costs (0.02)'!J30, "NA")</f>
        <v>712.0036704</v>
      </c>
      <c r="H30" s="42">
        <f>IF(AND('Benefits (0.02)'!J30&lt;&gt;"NA", 'Travel_costs (0.02)'!K30&lt;&gt;"NA"), 'Benefits (0.02)'!J30-'Travel_costs (0.02)'!K30, "NA")</f>
        <v>726.2437438</v>
      </c>
      <c r="I30" s="42">
        <f>IF(AND('Benefits (0.02)'!K30&lt;&gt;"NA", 'Travel_costs (0.02)'!L30&lt;&gt;"NA"), 'Benefits (0.02)'!K30-'Travel_costs (0.02)'!L30, "NA")</f>
        <v>740.7686187</v>
      </c>
      <c r="J30" s="42">
        <f>IF(AND('Benefits (0.02)'!L30&lt;&gt;"NA", 'Travel_costs (0.02)'!M30&lt;&gt;"NA"), 'Benefits (0.02)'!L30-'Travel_costs (0.02)'!M30, "NA")</f>
        <v>755.5839911</v>
      </c>
      <c r="K30" s="42">
        <f>IF(AND('Benefits (0.02)'!M30&lt;&gt;"NA", 'Travel_costs (0.02)'!N30&lt;&gt;"NA"), 'Benefits (0.02)'!M30-'Travel_costs (0.02)'!N30, "NA")</f>
        <v>770.6956709</v>
      </c>
      <c r="L30" s="42">
        <f>IF(AND('Benefits (0.02)'!N30&lt;&gt;"NA", 'Travel_costs (0.02)'!O30&lt;&gt;"NA"), 'Benefits (0.02)'!N30-'Travel_costs (0.02)'!O30, "NA")</f>
        <v>786.1095843</v>
      </c>
      <c r="M30" s="42">
        <f>IF(AND('Benefits (0.02)'!O30&lt;&gt;"NA", 'Travel_costs (0.02)'!P30&lt;&gt;"NA"), 'Benefits (0.02)'!O30-'Travel_costs (0.02)'!P30, "NA")</f>
        <v>801.831776</v>
      </c>
      <c r="N30" s="42">
        <f>IF(AND('Benefits (0.02)'!P30&lt;&gt;"NA", 'Travel_costs (0.02)'!Q30&lt;&gt;"NA"), 'Benefits (0.02)'!P30-'Travel_costs (0.02)'!Q30, "NA")</f>
        <v>817.8684115</v>
      </c>
      <c r="O30" s="42">
        <f>IF(AND('Benefits (0.02)'!Q30&lt;&gt;"NA", 'Travel_costs (0.02)'!R30&lt;&gt;"NA"), 'Benefits (0.02)'!Q30-'Travel_costs (0.02)'!R30, "NA")</f>
        <v>834.2257798</v>
      </c>
      <c r="P30" s="42">
        <f>IF(AND('Benefits (0.02)'!R30&lt;&gt;"NA", 'Travel_costs (0.02)'!S30&lt;&gt;"NA"), 'Benefits (0.02)'!R30-'Travel_costs (0.02)'!S30, "NA")</f>
        <v>850.9102954</v>
      </c>
      <c r="Q30" s="42">
        <f>IF(AND('Benefits (0.02)'!S30&lt;&gt;"NA", 'Travel_costs (0.02)'!T30&lt;&gt;"NA"), 'Benefits (0.02)'!S30-'Travel_costs (0.02)'!T30, "NA")</f>
        <v>867.9285013</v>
      </c>
      <c r="R30" s="42">
        <f>IF(AND('Benefits (0.02)'!T30&lt;&gt;"NA", 'Travel_costs (0.02)'!U30&lt;&gt;"NA"), 'Benefits (0.02)'!T30-'Travel_costs (0.02)'!U30, "NA")</f>
        <v>885.2870713</v>
      </c>
      <c r="S30" s="42">
        <f>IF(AND('Benefits (0.02)'!U30&lt;&gt;"NA", 'Travel_costs (0.02)'!V30&lt;&gt;"NA"), 'Benefits (0.02)'!U30-'Travel_costs (0.02)'!V30, "NA")</f>
        <v>902.9928127</v>
      </c>
      <c r="T30" s="42">
        <f>IF(AND('Benefits (0.02)'!V30&lt;&gt;"NA", 'Travel_costs (0.02)'!W30&lt;&gt;"NA"), 'Benefits (0.02)'!V30-'Travel_costs (0.02)'!W30, "NA")</f>
        <v>921.052669</v>
      </c>
      <c r="U30" s="42">
        <f>IF(AND('Benefits (0.02)'!W30&lt;&gt;"NA", 'Travel_costs (0.02)'!X30&lt;&gt;"NA"), 'Benefits (0.02)'!W30-'Travel_costs (0.02)'!X30, "NA")</f>
        <v>939.4737224</v>
      </c>
      <c r="V30" s="42">
        <f>IF(AND('Benefits (0.02)'!X30&lt;&gt;"NA", 'Travel_costs (0.02)'!Y30&lt;&gt;"NA"), 'Benefits (0.02)'!X30-'Travel_costs (0.02)'!Y30, "NA")</f>
        <v>958.2631968</v>
      </c>
      <c r="W30" s="42">
        <f>IF(AND('Benefits (0.02)'!Y30&lt;&gt;"NA", 'Travel_costs (0.02)'!Z30&lt;&gt;"NA"), 'Benefits (0.02)'!Y30-'Travel_costs (0.02)'!Z30, "NA")</f>
        <v>977.4284607</v>
      </c>
      <c r="X30" s="42">
        <f>IF(AND('Benefits (0.02)'!Z30&lt;&gt;"NA", 'Travel_costs (0.02)'!AA30&lt;&gt;"NA"), 'Benefits (0.02)'!Z30-'Travel_costs (0.02)'!AA30, "NA")</f>
        <v>996.97703</v>
      </c>
      <c r="Y30" s="42">
        <f>IF(AND('Benefits (0.02)'!AA30&lt;&gt;"NA", 'Travel_costs (0.02)'!AB30&lt;&gt;"NA"), 'Benefits (0.02)'!AA30-'Travel_costs (0.02)'!AB30, "NA")</f>
        <v>1016.916571</v>
      </c>
      <c r="Z30" s="42">
        <f>IF(AND('Benefits (0.02)'!AB30&lt;&gt;"NA", 'Travel_costs (0.02)'!AC30&lt;&gt;"NA"), 'Benefits (0.02)'!AB30-'Travel_costs (0.02)'!AC30, "NA")</f>
        <v>1037.254902</v>
      </c>
      <c r="AA30" s="42">
        <f>IF(AND('Benefits (0.02)'!AC30&lt;&gt;"NA", 'Travel_costs (0.02)'!AD30&lt;&gt;"NA"), 'Benefits (0.02)'!AC30-'Travel_costs (0.02)'!AD30, "NA")</f>
        <v>1058</v>
      </c>
      <c r="AB30" s="42">
        <f>IF(AND('Benefits (0.02)'!AD30&lt;&gt;"NA", 'Travel_costs (0.02)'!AE30&lt;&gt;"NA"), 'Benefits (0.02)'!AD30-'Travel_costs (0.02)'!AE30, "NA")</f>
        <v>1079.16</v>
      </c>
      <c r="AC30" s="42">
        <f>IF(AND('Benefits (0.02)'!AE30&lt;&gt;"NA", 'Travel_costs (0.02)'!AF30&lt;&gt;"NA"), 'Benefits (0.02)'!AE30-'Travel_costs (0.02)'!AF30, "NA")</f>
        <v>1100.7432</v>
      </c>
      <c r="AD30" s="42">
        <f>IF(AND('Benefits (0.02)'!AF30&lt;&gt;"NA", 'Travel_costs (0.02)'!AG30&lt;&gt;"NA"), 'Benefits (0.02)'!AF30-'Travel_costs (0.02)'!AG30, "NA")</f>
        <v>1122.758064</v>
      </c>
      <c r="AE30" s="42">
        <f>IF(AND('Benefits (0.02)'!AG30&lt;&gt;"NA", 'Travel_costs (0.02)'!AH30&lt;&gt;"NA"), 'Benefits (0.02)'!AG30-'Travel_costs (0.02)'!AH30, "NA")</f>
        <v>1145.213225</v>
      </c>
      <c r="AF30" s="42">
        <f>IF(AND('Benefits (0.02)'!AH30&lt;&gt;"NA", 'Travel_costs (0.02)'!AI30&lt;&gt;"NA"), 'Benefits (0.02)'!AH30-'Travel_costs (0.02)'!AI30, "NA")</f>
        <v>1168.11749</v>
      </c>
      <c r="AG30" s="68">
        <f t="shared" ref="AG30:AG32" si="2">SUMIF(B30:AF30, "&lt;&gt;NA")</f>
        <v>27329.80893</v>
      </c>
    </row>
    <row r="31">
      <c r="A31" s="6" t="s">
        <v>61</v>
      </c>
      <c r="B31" s="42">
        <f>IF(AND('Benefits (0.02)'!D31&lt;&gt;"NA", 'Travel_costs (0.02)'!E31&lt;&gt;"NA"), 'Benefits (0.02)'!D31-'Travel_costs (0.02)'!E31, "NA")</f>
        <v>3017.78734</v>
      </c>
      <c r="C31" s="42">
        <f>IF(AND('Benefits (0.02)'!E31&lt;&gt;"NA", 'Travel_costs (0.02)'!F31&lt;&gt;"NA"), 'Benefits (0.02)'!E31-'Travel_costs (0.02)'!F31, "NA")</f>
        <v>3078.143087</v>
      </c>
      <c r="D31" s="42">
        <f>IF(AND('Benefits (0.02)'!F31&lt;&gt;"NA", 'Travel_costs (0.02)'!G31&lt;&gt;"NA"), 'Benefits (0.02)'!F31-'Travel_costs (0.02)'!G31, "NA")</f>
        <v>3139.705949</v>
      </c>
      <c r="E31" s="42">
        <f>IF(AND('Benefits (0.02)'!G31&lt;&gt;"NA", 'Travel_costs (0.02)'!H31&lt;&gt;"NA"), 'Benefits (0.02)'!G31-'Travel_costs (0.02)'!H31, "NA")</f>
        <v>3202.500067</v>
      </c>
      <c r="F31" s="42">
        <f>IF(AND('Benefits (0.02)'!H31&lt;&gt;"NA", 'Travel_costs (0.02)'!I31&lt;&gt;"NA"), 'Benefits (0.02)'!H31-'Travel_costs (0.02)'!I31, "NA")</f>
        <v>3266.550069</v>
      </c>
      <c r="G31" s="42">
        <f>IF(AND('Benefits (0.02)'!I31&lt;&gt;"NA", 'Travel_costs (0.02)'!J31&lt;&gt;"NA"), 'Benefits (0.02)'!I31-'Travel_costs (0.02)'!J31, "NA")</f>
        <v>3331.88107</v>
      </c>
      <c r="H31" s="42">
        <f>IF(AND('Benefits (0.02)'!J31&lt;&gt;"NA", 'Travel_costs (0.02)'!K31&lt;&gt;"NA"), 'Benefits (0.02)'!J31-'Travel_costs (0.02)'!K31, "NA")</f>
        <v>3398.518692</v>
      </c>
      <c r="I31" s="42">
        <f>IF(AND('Benefits (0.02)'!K31&lt;&gt;"NA", 'Travel_costs (0.02)'!L31&lt;&gt;"NA"), 'Benefits (0.02)'!K31-'Travel_costs (0.02)'!L31, "NA")</f>
        <v>3466.489065</v>
      </c>
      <c r="J31" s="42">
        <f>IF(AND('Benefits (0.02)'!L31&lt;&gt;"NA", 'Travel_costs (0.02)'!M31&lt;&gt;"NA"), 'Benefits (0.02)'!L31-'Travel_costs (0.02)'!M31, "NA")</f>
        <v>3535.818847</v>
      </c>
      <c r="K31" s="42">
        <f>IF(AND('Benefits (0.02)'!M31&lt;&gt;"NA", 'Travel_costs (0.02)'!N31&lt;&gt;"NA"), 'Benefits (0.02)'!M31-'Travel_costs (0.02)'!N31, "NA")</f>
        <v>3606.535224</v>
      </c>
      <c r="L31" s="42">
        <f>IF(AND('Benefits (0.02)'!N31&lt;&gt;"NA", 'Travel_costs (0.02)'!O31&lt;&gt;"NA"), 'Benefits (0.02)'!N31-'Travel_costs (0.02)'!O31, "NA")</f>
        <v>3678.665928</v>
      </c>
      <c r="M31" s="42">
        <f>IF(AND('Benefits (0.02)'!O31&lt;&gt;"NA", 'Travel_costs (0.02)'!P31&lt;&gt;"NA"), 'Benefits (0.02)'!O31-'Travel_costs (0.02)'!P31, "NA")</f>
        <v>3752.239247</v>
      </c>
      <c r="N31" s="42">
        <f>IF(AND('Benefits (0.02)'!P31&lt;&gt;"NA", 'Travel_costs (0.02)'!Q31&lt;&gt;"NA"), 'Benefits (0.02)'!P31-'Travel_costs (0.02)'!Q31, "NA")</f>
        <v>3827.284032</v>
      </c>
      <c r="O31" s="42">
        <f>IF(AND('Benefits (0.02)'!Q31&lt;&gt;"NA", 'Travel_costs (0.02)'!R31&lt;&gt;"NA"), 'Benefits (0.02)'!Q31-'Travel_costs (0.02)'!R31, "NA")</f>
        <v>3903.829712</v>
      </c>
      <c r="P31" s="42">
        <f>IF(AND('Benefits (0.02)'!R31&lt;&gt;"NA", 'Travel_costs (0.02)'!S31&lt;&gt;"NA"), 'Benefits (0.02)'!R31-'Travel_costs (0.02)'!S31, "NA")</f>
        <v>3981.906307</v>
      </c>
      <c r="Q31" s="42">
        <f>IF(AND('Benefits (0.02)'!S31&lt;&gt;"NA", 'Travel_costs (0.02)'!T31&lt;&gt;"NA"), 'Benefits (0.02)'!S31-'Travel_costs (0.02)'!T31, "NA")</f>
        <v>4061.544433</v>
      </c>
      <c r="R31" s="42">
        <f>IF(AND('Benefits (0.02)'!T31&lt;&gt;"NA", 'Travel_costs (0.02)'!U31&lt;&gt;"NA"), 'Benefits (0.02)'!T31-'Travel_costs (0.02)'!U31, "NA")</f>
        <v>4142.775321</v>
      </c>
      <c r="S31" s="42">
        <f>IF(AND('Benefits (0.02)'!U31&lt;&gt;"NA", 'Travel_costs (0.02)'!V31&lt;&gt;"NA"), 'Benefits (0.02)'!U31-'Travel_costs (0.02)'!V31, "NA")</f>
        <v>4225.630828</v>
      </c>
      <c r="T31" s="42">
        <f>IF(AND('Benefits (0.02)'!V31&lt;&gt;"NA", 'Travel_costs (0.02)'!W31&lt;&gt;"NA"), 'Benefits (0.02)'!V31-'Travel_costs (0.02)'!W31, "NA")</f>
        <v>4310.143444</v>
      </c>
      <c r="U31" s="42">
        <f>IF(AND('Benefits (0.02)'!W31&lt;&gt;"NA", 'Travel_costs (0.02)'!X31&lt;&gt;"NA"), 'Benefits (0.02)'!W31-'Travel_costs (0.02)'!X31, "NA")</f>
        <v>4396.346313</v>
      </c>
      <c r="V31" s="42">
        <f>IF(AND('Benefits (0.02)'!X31&lt;&gt;"NA", 'Travel_costs (0.02)'!Y31&lt;&gt;"NA"), 'Benefits (0.02)'!X31-'Travel_costs (0.02)'!Y31, "NA")</f>
        <v>4484.273239</v>
      </c>
      <c r="W31" s="42">
        <f>IF(AND('Benefits (0.02)'!Y31&lt;&gt;"NA", 'Travel_costs (0.02)'!Z31&lt;&gt;"NA"), 'Benefits (0.02)'!Y31-'Travel_costs (0.02)'!Z31, "NA")</f>
        <v>4573.958704</v>
      </c>
      <c r="X31" s="42">
        <f>IF(AND('Benefits (0.02)'!Z31&lt;&gt;"NA", 'Travel_costs (0.02)'!AA31&lt;&gt;"NA"), 'Benefits (0.02)'!Z31-'Travel_costs (0.02)'!AA31, "NA")</f>
        <v>4665.437878</v>
      </c>
      <c r="Y31" s="42">
        <f>IF(AND('Benefits (0.02)'!AA31&lt;&gt;"NA", 'Travel_costs (0.02)'!AB31&lt;&gt;"NA"), 'Benefits (0.02)'!AA31-'Travel_costs (0.02)'!AB31, "NA")</f>
        <v>4758.746636</v>
      </c>
      <c r="Z31" s="42">
        <f>IF(AND('Benefits (0.02)'!AB31&lt;&gt;"NA", 'Travel_costs (0.02)'!AC31&lt;&gt;"NA"), 'Benefits (0.02)'!AB31-'Travel_costs (0.02)'!AC31, "NA")</f>
        <v>4853.921569</v>
      </c>
      <c r="AA31" s="42">
        <f>IF(AND('Benefits (0.02)'!AC31&lt;&gt;"NA", 'Travel_costs (0.02)'!AD31&lt;&gt;"NA"), 'Benefits (0.02)'!AC31-'Travel_costs (0.02)'!AD31, "NA")</f>
        <v>4951</v>
      </c>
      <c r="AB31" s="42">
        <f>IF(AND('Benefits (0.02)'!AD31&lt;&gt;"NA", 'Travel_costs (0.02)'!AE31&lt;&gt;"NA"), 'Benefits (0.02)'!AD31-'Travel_costs (0.02)'!AE31, "NA")</f>
        <v>5050.02</v>
      </c>
      <c r="AC31" s="42">
        <f>IF(AND('Benefits (0.02)'!AE31&lt;&gt;"NA", 'Travel_costs (0.02)'!AF31&lt;&gt;"NA"), 'Benefits (0.02)'!AE31-'Travel_costs (0.02)'!AF31, "NA")</f>
        <v>5151.0204</v>
      </c>
      <c r="AD31" s="42">
        <f>IF(AND('Benefits (0.02)'!AF31&lt;&gt;"NA", 'Travel_costs (0.02)'!AG31&lt;&gt;"NA"), 'Benefits (0.02)'!AF31-'Travel_costs (0.02)'!AG31, "NA")</f>
        <v>5254.040808</v>
      </c>
      <c r="AE31" s="42">
        <f>IF(AND('Benefits (0.02)'!AG31&lt;&gt;"NA", 'Travel_costs (0.02)'!AH31&lt;&gt;"NA"), 'Benefits (0.02)'!AG31-'Travel_costs (0.02)'!AH31, "NA")</f>
        <v>5359.121624</v>
      </c>
      <c r="AF31" s="42">
        <f>IF(AND('Benefits (0.02)'!AH31&lt;&gt;"NA", 'Travel_costs (0.02)'!AI31&lt;&gt;"NA"), 'Benefits (0.02)'!AH31-'Travel_costs (0.02)'!AI31, "NA")</f>
        <v>5466.304057</v>
      </c>
      <c r="AG31" s="68">
        <f t="shared" si="2"/>
        <v>127892.1399</v>
      </c>
    </row>
    <row r="32">
      <c r="A32" s="25" t="s">
        <v>63</v>
      </c>
      <c r="B32" s="42">
        <f>IF(AND('Benefits (0.02)'!D32&lt;&gt;"NA", 'Travel_costs (0.02)'!E32&lt;&gt;"NA"), 'Benefits (0.02)'!D32-'Travel_costs (0.02)'!E32, "NA")</f>
        <v>1507.979374</v>
      </c>
      <c r="C32" s="42">
        <f>IF(AND('Benefits (0.02)'!E32&lt;&gt;"NA", 'Travel_costs (0.02)'!F32&lt;&gt;"NA"), 'Benefits (0.02)'!E32-'Travel_costs (0.02)'!F32, "NA")</f>
        <v>1538.138961</v>
      </c>
      <c r="D32" s="42">
        <f>IF(AND('Benefits (0.02)'!F32&lt;&gt;"NA", 'Travel_costs (0.02)'!G32&lt;&gt;"NA"), 'Benefits (0.02)'!F32-'Travel_costs (0.02)'!G32, "NA")</f>
        <v>1568.90174</v>
      </c>
      <c r="E32" s="42">
        <f>IF(AND('Benefits (0.02)'!G32&lt;&gt;"NA", 'Travel_costs (0.02)'!H32&lt;&gt;"NA"), 'Benefits (0.02)'!G32-'Travel_costs (0.02)'!H32, "NA")</f>
        <v>1600.279775</v>
      </c>
      <c r="F32" s="42">
        <f>IF(AND('Benefits (0.02)'!H32&lt;&gt;"NA", 'Travel_costs (0.02)'!I32&lt;&gt;"NA"), 'Benefits (0.02)'!H32-'Travel_costs (0.02)'!I32, "NA")</f>
        <v>1632.285371</v>
      </c>
      <c r="G32" s="42">
        <f>IF(AND('Benefits (0.02)'!I32&lt;&gt;"NA", 'Travel_costs (0.02)'!J32&lt;&gt;"NA"), 'Benefits (0.02)'!I32-'Travel_costs (0.02)'!J32, "NA")</f>
        <v>1664.931078</v>
      </c>
      <c r="H32" s="42">
        <f>IF(AND('Benefits (0.02)'!J32&lt;&gt;"NA", 'Travel_costs (0.02)'!K32&lt;&gt;"NA"), 'Benefits (0.02)'!J32-'Travel_costs (0.02)'!K32, "NA")</f>
        <v>1698.2297</v>
      </c>
      <c r="I32" s="42">
        <f>IF(AND('Benefits (0.02)'!K32&lt;&gt;"NA", 'Travel_costs (0.02)'!L32&lt;&gt;"NA"), 'Benefits (0.02)'!K32-'Travel_costs (0.02)'!L32, "NA")</f>
        <v>1732.194294</v>
      </c>
      <c r="J32" s="42">
        <f>IF(AND('Benefits (0.02)'!L32&lt;&gt;"NA", 'Travel_costs (0.02)'!M32&lt;&gt;"NA"), 'Benefits (0.02)'!L32-'Travel_costs (0.02)'!M32, "NA")</f>
        <v>1766.83818</v>
      </c>
      <c r="K32" s="42">
        <f>IF(AND('Benefits (0.02)'!M32&lt;&gt;"NA", 'Travel_costs (0.02)'!N32&lt;&gt;"NA"), 'Benefits (0.02)'!M32-'Travel_costs (0.02)'!N32, "NA")</f>
        <v>1802.174943</v>
      </c>
      <c r="L32" s="42">
        <f>IF(AND('Benefits (0.02)'!N32&lt;&gt;"NA", 'Travel_costs (0.02)'!O32&lt;&gt;"NA"), 'Benefits (0.02)'!N32-'Travel_costs (0.02)'!O32, "NA")</f>
        <v>1838.218442</v>
      </c>
      <c r="M32" s="42">
        <f>IF(AND('Benefits (0.02)'!O32&lt;&gt;"NA", 'Travel_costs (0.02)'!P32&lt;&gt;"NA"), 'Benefits (0.02)'!O32-'Travel_costs (0.02)'!P32, "NA")</f>
        <v>1874.982811</v>
      </c>
      <c r="N32" s="42">
        <f>IF(AND('Benefits (0.02)'!P32&lt;&gt;"NA", 'Travel_costs (0.02)'!Q32&lt;&gt;"NA"), 'Benefits (0.02)'!P32-'Travel_costs (0.02)'!Q32, "NA")</f>
        <v>1912.482467</v>
      </c>
      <c r="O32" s="42">
        <f>IF(AND('Benefits (0.02)'!Q32&lt;&gt;"NA", 'Travel_costs (0.02)'!R32&lt;&gt;"NA"), 'Benefits (0.02)'!Q32-'Travel_costs (0.02)'!R32, "NA")</f>
        <v>1950.732116</v>
      </c>
      <c r="P32" s="42">
        <f>IF(AND('Benefits (0.02)'!R32&lt;&gt;"NA", 'Travel_costs (0.02)'!S32&lt;&gt;"NA"), 'Benefits (0.02)'!R32-'Travel_costs (0.02)'!S32, "NA")</f>
        <v>1989.746759</v>
      </c>
      <c r="Q32" s="42">
        <f>IF(AND('Benefits (0.02)'!S32&lt;&gt;"NA", 'Travel_costs (0.02)'!T32&lt;&gt;"NA"), 'Benefits (0.02)'!S32-'Travel_costs (0.02)'!T32, "NA")</f>
        <v>2029.541694</v>
      </c>
      <c r="R32" s="42">
        <f>IF(AND('Benefits (0.02)'!T32&lt;&gt;"NA", 'Travel_costs (0.02)'!U32&lt;&gt;"NA"), 'Benefits (0.02)'!T32-'Travel_costs (0.02)'!U32, "NA")</f>
        <v>2070.132528</v>
      </c>
      <c r="S32" s="42">
        <f>IF(AND('Benefits (0.02)'!U32&lt;&gt;"NA", 'Travel_costs (0.02)'!V32&lt;&gt;"NA"), 'Benefits (0.02)'!U32-'Travel_costs (0.02)'!V32, "NA")</f>
        <v>2111.535178</v>
      </c>
      <c r="T32" s="42">
        <f>IF(AND('Benefits (0.02)'!V32&lt;&gt;"NA", 'Travel_costs (0.02)'!W32&lt;&gt;"NA"), 'Benefits (0.02)'!V32-'Travel_costs (0.02)'!W32, "NA")</f>
        <v>2153.765882</v>
      </c>
      <c r="U32" s="42">
        <f>IF(AND('Benefits (0.02)'!W32&lt;&gt;"NA", 'Travel_costs (0.02)'!X32&lt;&gt;"NA"), 'Benefits (0.02)'!W32-'Travel_costs (0.02)'!X32, "NA")</f>
        <v>2196.8412</v>
      </c>
      <c r="V32" s="42">
        <f>IF(AND('Benefits (0.02)'!X32&lt;&gt;"NA", 'Travel_costs (0.02)'!Y32&lt;&gt;"NA"), 'Benefits (0.02)'!X32-'Travel_costs (0.02)'!Y32, "NA")</f>
        <v>2240.778024</v>
      </c>
      <c r="W32" s="42">
        <f>IF(AND('Benefits (0.02)'!Y32&lt;&gt;"NA", 'Travel_costs (0.02)'!Z32&lt;&gt;"NA"), 'Benefits (0.02)'!Y32-'Travel_costs (0.02)'!Z32, "NA")</f>
        <v>2285.593584</v>
      </c>
      <c r="X32" s="42">
        <f>IF(AND('Benefits (0.02)'!Z32&lt;&gt;"NA", 'Travel_costs (0.02)'!AA32&lt;&gt;"NA"), 'Benefits (0.02)'!Z32-'Travel_costs (0.02)'!AA32, "NA")</f>
        <v>2331.305456</v>
      </c>
      <c r="Y32" s="42">
        <f>IF(AND('Benefits (0.02)'!AA32&lt;&gt;"NA", 'Travel_costs (0.02)'!AB32&lt;&gt;"NA"), 'Benefits (0.02)'!AA32-'Travel_costs (0.02)'!AB32, "NA")</f>
        <v>2377.931565</v>
      </c>
      <c r="Z32" s="42">
        <f>IF(AND('Benefits (0.02)'!AB32&lt;&gt;"NA", 'Travel_costs (0.02)'!AC32&lt;&gt;"NA"), 'Benefits (0.02)'!AB32-'Travel_costs (0.02)'!AC32, "NA")</f>
        <v>2425.490196</v>
      </c>
      <c r="AA32" s="42">
        <f>IF(AND('Benefits (0.02)'!AC32&lt;&gt;"NA", 'Travel_costs (0.02)'!AD32&lt;&gt;"NA"), 'Benefits (0.02)'!AC32-'Travel_costs (0.02)'!AD32, "NA")</f>
        <v>2474</v>
      </c>
      <c r="AB32" s="42">
        <f>IF(AND('Benefits (0.02)'!AD32&lt;&gt;"NA", 'Travel_costs (0.02)'!AE32&lt;&gt;"NA"), 'Benefits (0.02)'!AD32-'Travel_costs (0.02)'!AE32, "NA")</f>
        <v>2523.48</v>
      </c>
      <c r="AC32" s="42">
        <f>IF(AND('Benefits (0.02)'!AE32&lt;&gt;"NA", 'Travel_costs (0.02)'!AF32&lt;&gt;"NA"), 'Benefits (0.02)'!AE32-'Travel_costs (0.02)'!AF32, "NA")</f>
        <v>2573.9496</v>
      </c>
      <c r="AD32" s="42">
        <f>IF(AND('Benefits (0.02)'!AF32&lt;&gt;"NA", 'Travel_costs (0.02)'!AG32&lt;&gt;"NA"), 'Benefits (0.02)'!AF32-'Travel_costs (0.02)'!AG32, "NA")</f>
        <v>2625.428592</v>
      </c>
      <c r="AE32" s="42">
        <f>IF(AND('Benefits (0.02)'!AG32&lt;&gt;"NA", 'Travel_costs (0.02)'!AH32&lt;&gt;"NA"), 'Benefits (0.02)'!AG32-'Travel_costs (0.02)'!AH32, "NA")</f>
        <v>2677.937164</v>
      </c>
      <c r="AF32" s="42">
        <f>IF(AND('Benefits (0.02)'!AH32&lt;&gt;"NA", 'Travel_costs (0.02)'!AI32&lt;&gt;"NA"), 'Benefits (0.02)'!AH32-'Travel_costs (0.02)'!AI32, "NA")</f>
        <v>2731.495907</v>
      </c>
      <c r="AG32" s="68">
        <f t="shared" si="2"/>
        <v>63907.32258</v>
      </c>
    </row>
    <row r="33">
      <c r="A33" s="5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68"/>
    </row>
    <row r="34">
      <c r="A34" s="32" t="s">
        <v>64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68"/>
    </row>
    <row r="35">
      <c r="A35" s="19" t="s">
        <v>65</v>
      </c>
      <c r="B35" s="42">
        <f>IF(AND('Benefits (0.02)'!D35&lt;&gt;"NA", 'Travel_costs (0.02)'!E35&lt;&gt;"NA"), 'Benefits (0.02)'!D35-'Travel_costs (0.02)'!E35, "NA")</f>
        <v>261.4887435</v>
      </c>
      <c r="C35" s="42">
        <f>IF(AND('Benefits (0.02)'!E35&lt;&gt;"NA", 'Travel_costs (0.02)'!F35&lt;&gt;"NA"), 'Benefits (0.02)'!E35-'Travel_costs (0.02)'!F35, "NA")</f>
        <v>266.7185183</v>
      </c>
      <c r="D35" s="42">
        <f>IF(AND('Benefits (0.02)'!F35&lt;&gt;"NA", 'Travel_costs (0.02)'!G35&lt;&gt;"NA"), 'Benefits (0.02)'!F35-'Travel_costs (0.02)'!G35, "NA")</f>
        <v>272.0528887</v>
      </c>
      <c r="E35" s="42">
        <f>IF(AND('Benefits (0.02)'!G35&lt;&gt;"NA", 'Travel_costs (0.02)'!H35&lt;&gt;"NA"), 'Benefits (0.02)'!G35-'Travel_costs (0.02)'!H35, "NA")</f>
        <v>277.4939465</v>
      </c>
      <c r="F35" s="42">
        <f>IF(AND('Benefits (0.02)'!H35&lt;&gt;"NA", 'Travel_costs (0.02)'!I35&lt;&gt;"NA"), 'Benefits (0.02)'!H35-'Travel_costs (0.02)'!I35, "NA")</f>
        <v>283.0438254</v>
      </c>
      <c r="G35" s="42">
        <f>IF(AND('Benefits (0.02)'!I35&lt;&gt;"NA", 'Travel_costs (0.02)'!J35&lt;&gt;"NA"), 'Benefits (0.02)'!I35-'Travel_costs (0.02)'!J35, "NA")</f>
        <v>288.7047019</v>
      </c>
      <c r="H35" s="42">
        <f>IF(AND('Benefits (0.02)'!J35&lt;&gt;"NA", 'Travel_costs (0.02)'!K35&lt;&gt;"NA"), 'Benefits (0.02)'!J35-'Travel_costs (0.02)'!K35, "NA")</f>
        <v>294.4787959</v>
      </c>
      <c r="I35" s="42">
        <f>IF(AND('Benefits (0.02)'!K35&lt;&gt;"NA", 'Travel_costs (0.02)'!L35&lt;&gt;"NA"), 'Benefits (0.02)'!K35-'Travel_costs (0.02)'!L35, "NA")</f>
        <v>300.3683719</v>
      </c>
      <c r="J35" s="42">
        <f>IF(AND('Benefits (0.02)'!L35&lt;&gt;"NA", 'Travel_costs (0.02)'!M35&lt;&gt;"NA"), 'Benefits (0.02)'!L35-'Travel_costs (0.02)'!M35, "NA")</f>
        <v>306.3757393</v>
      </c>
      <c r="K35" s="42">
        <f>IF(AND('Benefits (0.02)'!M35&lt;&gt;"NA", 'Travel_costs (0.02)'!N35&lt;&gt;"NA"), 'Benefits (0.02)'!M35-'Travel_costs (0.02)'!N35, "NA")</f>
        <v>312.5032541</v>
      </c>
      <c r="L35" s="42">
        <f>IF(AND('Benefits (0.02)'!N35&lt;&gt;"NA", 'Travel_costs (0.02)'!O35&lt;&gt;"NA"), 'Benefits (0.02)'!N35-'Travel_costs (0.02)'!O35, "NA")</f>
        <v>318.7533192</v>
      </c>
      <c r="M35" s="42">
        <f>IF(AND('Benefits (0.02)'!O35&lt;&gt;"NA", 'Travel_costs (0.02)'!P35&lt;&gt;"NA"), 'Benefits (0.02)'!O35-'Travel_costs (0.02)'!P35, "NA")</f>
        <v>325.1283855</v>
      </c>
      <c r="N35" s="42">
        <f>IF(AND('Benefits (0.02)'!P35&lt;&gt;"NA", 'Travel_costs (0.02)'!Q35&lt;&gt;"NA"), 'Benefits (0.02)'!P35-'Travel_costs (0.02)'!Q35, "NA")</f>
        <v>331.6309533</v>
      </c>
      <c r="O35" s="42">
        <f>IF(AND('Benefits (0.02)'!Q35&lt;&gt;"NA", 'Travel_costs (0.02)'!R35&lt;&gt;"NA"), 'Benefits (0.02)'!Q35-'Travel_costs (0.02)'!R35, "NA")</f>
        <v>338.2635723</v>
      </c>
      <c r="P35" s="42">
        <f>IF(AND('Benefits (0.02)'!R35&lt;&gt;"NA", 'Travel_costs (0.02)'!S35&lt;&gt;"NA"), 'Benefits (0.02)'!R35-'Travel_costs (0.02)'!S35, "NA")</f>
        <v>345.0288438</v>
      </c>
      <c r="Q35" s="42">
        <f>IF(AND('Benefits (0.02)'!S35&lt;&gt;"NA", 'Travel_costs (0.02)'!T35&lt;&gt;"NA"), 'Benefits (0.02)'!S35-'Travel_costs (0.02)'!T35, "NA")</f>
        <v>351.9294206</v>
      </c>
      <c r="R35" s="42">
        <f>IF(AND('Benefits (0.02)'!T35&lt;&gt;"NA", 'Travel_costs (0.02)'!U35&lt;&gt;"NA"), 'Benefits (0.02)'!T35-'Travel_costs (0.02)'!U35, "NA")</f>
        <v>358.9680091</v>
      </c>
      <c r="S35" s="42">
        <f>IF(AND('Benefits (0.02)'!U35&lt;&gt;"NA", 'Travel_costs (0.02)'!V35&lt;&gt;"NA"), 'Benefits (0.02)'!U35-'Travel_costs (0.02)'!V35, "NA")</f>
        <v>366.1473692</v>
      </c>
      <c r="T35" s="42">
        <f>IF(AND('Benefits (0.02)'!V35&lt;&gt;"NA", 'Travel_costs (0.02)'!W35&lt;&gt;"NA"), 'Benefits (0.02)'!V35-'Travel_costs (0.02)'!W35, "NA")</f>
        <v>373.4703166</v>
      </c>
      <c r="U35" s="42">
        <f>IF(AND('Benefits (0.02)'!W35&lt;&gt;"NA", 'Travel_costs (0.02)'!X35&lt;&gt;"NA"), 'Benefits (0.02)'!W35-'Travel_costs (0.02)'!X35, "NA")</f>
        <v>380.939723</v>
      </c>
      <c r="V35" s="42">
        <f>IF(AND('Benefits (0.02)'!X35&lt;&gt;"NA", 'Travel_costs (0.02)'!Y35&lt;&gt;"NA"), 'Benefits (0.02)'!X35-'Travel_costs (0.02)'!Y35, "NA")</f>
        <v>388.5585174</v>
      </c>
      <c r="W35" s="42">
        <f>IF(AND('Benefits (0.02)'!Y35&lt;&gt;"NA", 'Travel_costs (0.02)'!Z35&lt;&gt;"NA"), 'Benefits (0.02)'!Y35-'Travel_costs (0.02)'!Z35, "NA")</f>
        <v>396.3296878</v>
      </c>
      <c r="X35" s="42">
        <f>IF(AND('Benefits (0.02)'!Z35&lt;&gt;"NA", 'Travel_costs (0.02)'!AA35&lt;&gt;"NA"), 'Benefits (0.02)'!Z35-'Travel_costs (0.02)'!AA35, "NA")</f>
        <v>404.2562815</v>
      </c>
      <c r="Y35" s="42">
        <f>IF(AND('Benefits (0.02)'!AA35&lt;&gt;"NA", 'Travel_costs (0.02)'!AB35&lt;&gt;"NA"), 'Benefits (0.02)'!AA35-'Travel_costs (0.02)'!AB35, "NA")</f>
        <v>412.3414072</v>
      </c>
      <c r="Z35" s="42">
        <f>IF(AND('Benefits (0.02)'!AB35&lt;&gt;"NA", 'Travel_costs (0.02)'!AC35&lt;&gt;"NA"), 'Benefits (0.02)'!AB35-'Travel_costs (0.02)'!AC35, "NA")</f>
        <v>420.5882353</v>
      </c>
      <c r="AA35" s="42">
        <f>IF(AND('Benefits (0.02)'!AC35&lt;&gt;"NA", 'Travel_costs (0.02)'!AD35&lt;&gt;"NA"), 'Benefits (0.02)'!AC35-'Travel_costs (0.02)'!AD35, "NA")</f>
        <v>429</v>
      </c>
      <c r="AB35" s="42">
        <f>IF(AND('Benefits (0.02)'!AD35&lt;&gt;"NA", 'Travel_costs (0.02)'!AE35&lt;&gt;"NA"), 'Benefits (0.02)'!AD35-'Travel_costs (0.02)'!AE35, "NA")</f>
        <v>437.58</v>
      </c>
      <c r="AC35" s="42">
        <f>IF(AND('Benefits (0.02)'!AE35&lt;&gt;"NA", 'Travel_costs (0.02)'!AF35&lt;&gt;"NA"), 'Benefits (0.02)'!AE35-'Travel_costs (0.02)'!AF35, "NA")</f>
        <v>446.3316</v>
      </c>
      <c r="AD35" s="42">
        <f>IF(AND('Benefits (0.02)'!AF35&lt;&gt;"NA", 'Travel_costs (0.02)'!AG35&lt;&gt;"NA"), 'Benefits (0.02)'!AF35-'Travel_costs (0.02)'!AG35, "NA")</f>
        <v>455.258232</v>
      </c>
      <c r="AE35" s="42">
        <f>IF(AND('Benefits (0.02)'!AG35&lt;&gt;"NA", 'Travel_costs (0.02)'!AH35&lt;&gt;"NA"), 'Benefits (0.02)'!AG35-'Travel_costs (0.02)'!AH35, "NA")</f>
        <v>464.3633966</v>
      </c>
      <c r="AF35" s="42">
        <f>IF(AND('Benefits (0.02)'!AH35&lt;&gt;"NA", 'Travel_costs (0.02)'!AI35&lt;&gt;"NA"), 'Benefits (0.02)'!AH35-'Travel_costs (0.02)'!AI35, "NA")</f>
        <v>473.6506646</v>
      </c>
      <c r="AG35" s="68">
        <f t="shared" ref="AG35:AG43" si="3">SUMIF(B35:AF35, "&lt;&gt;NA")</f>
        <v>11081.74672</v>
      </c>
    </row>
    <row r="36">
      <c r="A36" s="19" t="s">
        <v>68</v>
      </c>
      <c r="B36" s="51" t="str">
        <f>IF(AND('Benefits (0.02)'!D36&lt;&gt;"NA", 'Travel_costs (0.02)'!E36&lt;&gt;"NA"), 'Benefits (0.02)'!D36-'Travel_costs (0.02)'!E36, "NA")</f>
        <v>NA</v>
      </c>
      <c r="C36" s="51" t="str">
        <f>IF(AND('Benefits (0.02)'!E36&lt;&gt;"NA", 'Travel_costs (0.02)'!F36&lt;&gt;"NA"), 'Benefits (0.02)'!E36-'Travel_costs (0.02)'!F36, "NA")</f>
        <v>NA</v>
      </c>
      <c r="D36" s="51" t="str">
        <f>IF(AND('Benefits (0.02)'!F36&lt;&gt;"NA", 'Travel_costs (0.02)'!G36&lt;&gt;"NA"), 'Benefits (0.02)'!F36-'Travel_costs (0.02)'!G36, "NA")</f>
        <v>NA</v>
      </c>
      <c r="E36" s="51" t="str">
        <f>IF(AND('Benefits (0.02)'!G36&lt;&gt;"NA", 'Travel_costs (0.02)'!H36&lt;&gt;"NA"), 'Benefits (0.02)'!G36-'Travel_costs (0.02)'!H36, "NA")</f>
        <v>NA</v>
      </c>
      <c r="F36" s="51" t="str">
        <f>IF(AND('Benefits (0.02)'!H36&lt;&gt;"NA", 'Travel_costs (0.02)'!I36&lt;&gt;"NA"), 'Benefits (0.02)'!H36-'Travel_costs (0.02)'!I36, "NA")</f>
        <v>NA</v>
      </c>
      <c r="G36" s="51" t="str">
        <f>IF(AND('Benefits (0.02)'!I36&lt;&gt;"NA", 'Travel_costs (0.02)'!J36&lt;&gt;"NA"), 'Benefits (0.02)'!I36-'Travel_costs (0.02)'!J36, "NA")</f>
        <v>NA</v>
      </c>
      <c r="H36" s="51" t="str">
        <f>IF(AND('Benefits (0.02)'!J36&lt;&gt;"NA", 'Travel_costs (0.02)'!K36&lt;&gt;"NA"), 'Benefits (0.02)'!J36-'Travel_costs (0.02)'!K36, "NA")</f>
        <v>NA</v>
      </c>
      <c r="I36" s="51" t="str">
        <f>IF(AND('Benefits (0.02)'!K36&lt;&gt;"NA", 'Travel_costs (0.02)'!L36&lt;&gt;"NA"), 'Benefits (0.02)'!K36-'Travel_costs (0.02)'!L36, "NA")</f>
        <v>NA</v>
      </c>
      <c r="J36" s="51" t="str">
        <f>IF(AND('Benefits (0.02)'!L36&lt;&gt;"NA", 'Travel_costs (0.02)'!M36&lt;&gt;"NA"), 'Benefits (0.02)'!L36-'Travel_costs (0.02)'!M36, "NA")</f>
        <v>NA</v>
      </c>
      <c r="K36" s="51" t="str">
        <f>IF(AND('Benefits (0.02)'!M36&lt;&gt;"NA", 'Travel_costs (0.02)'!N36&lt;&gt;"NA"), 'Benefits (0.02)'!M36-'Travel_costs (0.02)'!N36, "NA")</f>
        <v>NA</v>
      </c>
      <c r="L36" s="51" t="str">
        <f>IF(AND('Benefits (0.02)'!N36&lt;&gt;"NA", 'Travel_costs (0.02)'!O36&lt;&gt;"NA"), 'Benefits (0.02)'!N36-'Travel_costs (0.02)'!O36, "NA")</f>
        <v>NA</v>
      </c>
      <c r="M36" s="51" t="str">
        <f>IF(AND('Benefits (0.02)'!O36&lt;&gt;"NA", 'Travel_costs (0.02)'!P36&lt;&gt;"NA"), 'Benefits (0.02)'!O36-'Travel_costs (0.02)'!P36, "NA")</f>
        <v>NA</v>
      </c>
      <c r="N36" s="51" t="str">
        <f>IF(AND('Benefits (0.02)'!P36&lt;&gt;"NA", 'Travel_costs (0.02)'!Q36&lt;&gt;"NA"), 'Benefits (0.02)'!P36-'Travel_costs (0.02)'!Q36, "NA")</f>
        <v>NA</v>
      </c>
      <c r="O36" s="51" t="str">
        <f>IF(AND('Benefits (0.02)'!Q36&lt;&gt;"NA", 'Travel_costs (0.02)'!R36&lt;&gt;"NA"), 'Benefits (0.02)'!Q36-'Travel_costs (0.02)'!R36, "NA")</f>
        <v>NA</v>
      </c>
      <c r="P36" s="51" t="str">
        <f>IF(AND('Benefits (0.02)'!R36&lt;&gt;"NA", 'Travel_costs (0.02)'!S36&lt;&gt;"NA"), 'Benefits (0.02)'!R36-'Travel_costs (0.02)'!S36, "NA")</f>
        <v>NA</v>
      </c>
      <c r="Q36" s="51" t="str">
        <f>IF(AND('Benefits (0.02)'!S36&lt;&gt;"NA", 'Travel_costs (0.02)'!T36&lt;&gt;"NA"), 'Benefits (0.02)'!S36-'Travel_costs (0.02)'!T36, "NA")</f>
        <v>NA</v>
      </c>
      <c r="R36" s="51" t="str">
        <f>IF(AND('Benefits (0.02)'!T36&lt;&gt;"NA", 'Travel_costs (0.02)'!U36&lt;&gt;"NA"), 'Benefits (0.02)'!T36-'Travel_costs (0.02)'!U36, "NA")</f>
        <v>NA</v>
      </c>
      <c r="S36" s="51" t="str">
        <f>IF(AND('Benefits (0.02)'!U36&lt;&gt;"NA", 'Travel_costs (0.02)'!V36&lt;&gt;"NA"), 'Benefits (0.02)'!U36-'Travel_costs (0.02)'!V36, "NA")</f>
        <v>NA</v>
      </c>
      <c r="T36" s="51" t="str">
        <f>IF(AND('Benefits (0.02)'!V36&lt;&gt;"NA", 'Travel_costs (0.02)'!W36&lt;&gt;"NA"), 'Benefits (0.02)'!V36-'Travel_costs (0.02)'!W36, "NA")</f>
        <v>NA</v>
      </c>
      <c r="U36" s="51" t="str">
        <f>IF(AND('Benefits (0.02)'!W36&lt;&gt;"NA", 'Travel_costs (0.02)'!X36&lt;&gt;"NA"), 'Benefits (0.02)'!W36-'Travel_costs (0.02)'!X36, "NA")</f>
        <v>NA</v>
      </c>
      <c r="V36" s="51" t="str">
        <f>IF(AND('Benefits (0.02)'!X36&lt;&gt;"NA", 'Travel_costs (0.02)'!Y36&lt;&gt;"NA"), 'Benefits (0.02)'!X36-'Travel_costs (0.02)'!Y36, "NA")</f>
        <v>NA</v>
      </c>
      <c r="W36" s="51" t="str">
        <f>IF(AND('Benefits (0.02)'!Y36&lt;&gt;"NA", 'Travel_costs (0.02)'!Z36&lt;&gt;"NA"), 'Benefits (0.02)'!Y36-'Travel_costs (0.02)'!Z36, "NA")</f>
        <v>NA</v>
      </c>
      <c r="X36" s="51" t="str">
        <f>IF(AND('Benefits (0.02)'!Z36&lt;&gt;"NA", 'Travel_costs (0.02)'!AA36&lt;&gt;"NA"), 'Benefits (0.02)'!Z36-'Travel_costs (0.02)'!AA36, "NA")</f>
        <v>NA</v>
      </c>
      <c r="Y36" s="51" t="str">
        <f>IF(AND('Benefits (0.02)'!AA36&lt;&gt;"NA", 'Travel_costs (0.02)'!AB36&lt;&gt;"NA"), 'Benefits (0.02)'!AA36-'Travel_costs (0.02)'!AB36, "NA")</f>
        <v>NA</v>
      </c>
      <c r="Z36" s="51" t="str">
        <f>IF(AND('Benefits (0.02)'!AB36&lt;&gt;"NA", 'Travel_costs (0.02)'!AC36&lt;&gt;"NA"), 'Benefits (0.02)'!AB36-'Travel_costs (0.02)'!AC36, "NA")</f>
        <v>NA</v>
      </c>
      <c r="AA36" s="51" t="str">
        <f>IF(AND('Benefits (0.02)'!AC36&lt;&gt;"NA", 'Travel_costs (0.02)'!AD36&lt;&gt;"NA"), 'Benefits (0.02)'!AC36-'Travel_costs (0.02)'!AD36, "NA")</f>
        <v>NA</v>
      </c>
      <c r="AB36" s="51" t="str">
        <f>IF(AND('Benefits (0.02)'!AD36&lt;&gt;"NA", 'Travel_costs (0.02)'!AE36&lt;&gt;"NA"), 'Benefits (0.02)'!AD36-'Travel_costs (0.02)'!AE36, "NA")</f>
        <v>NA</v>
      </c>
      <c r="AC36" s="51" t="str">
        <f>IF(AND('Benefits (0.02)'!AE36&lt;&gt;"NA", 'Travel_costs (0.02)'!AF36&lt;&gt;"NA"), 'Benefits (0.02)'!AE36-'Travel_costs (0.02)'!AF36, "NA")</f>
        <v>NA</v>
      </c>
      <c r="AD36" s="51" t="str">
        <f>IF(AND('Benefits (0.02)'!AF36&lt;&gt;"NA", 'Travel_costs (0.02)'!AG36&lt;&gt;"NA"), 'Benefits (0.02)'!AF36-'Travel_costs (0.02)'!AG36, "NA")</f>
        <v>NA</v>
      </c>
      <c r="AE36" s="51" t="str">
        <f>IF(AND('Benefits (0.02)'!AG36&lt;&gt;"NA", 'Travel_costs (0.02)'!AH36&lt;&gt;"NA"), 'Benefits (0.02)'!AG36-'Travel_costs (0.02)'!AH36, "NA")</f>
        <v>NA</v>
      </c>
      <c r="AF36" s="51" t="str">
        <f>IF(AND('Benefits (0.02)'!AH36&lt;&gt;"NA", 'Travel_costs (0.02)'!AI36&lt;&gt;"NA"), 'Benefits (0.02)'!AH36-'Travel_costs (0.02)'!AI36, "NA")</f>
        <v>NA</v>
      </c>
      <c r="AG36" s="68">
        <f t="shared" si="3"/>
        <v>0</v>
      </c>
    </row>
    <row r="37">
      <c r="A37" s="19" t="s">
        <v>69</v>
      </c>
      <c r="B37" s="42">
        <f>IF(AND('Benefits (0.02)'!D37&lt;&gt;"NA", 'Travel_costs (0.02)'!E37&lt;&gt;"NA"), 'Benefits (0.02)'!D37-'Travel_costs (0.02)'!E37, "NA")</f>
        <v>-124.3442976</v>
      </c>
      <c r="C37" s="42">
        <f>IF(AND('Benefits (0.02)'!E37&lt;&gt;"NA", 'Travel_costs (0.02)'!F37&lt;&gt;"NA"), 'Benefits (0.02)'!E37-'Travel_costs (0.02)'!F37, "NA")</f>
        <v>-126.8311835</v>
      </c>
      <c r="D37" s="42">
        <f>IF(AND('Benefits (0.02)'!F37&lt;&gt;"NA", 'Travel_costs (0.02)'!G37&lt;&gt;"NA"), 'Benefits (0.02)'!F37-'Travel_costs (0.02)'!G37, "NA")</f>
        <v>-129.3678072</v>
      </c>
      <c r="E37" s="42">
        <f>IF(AND('Benefits (0.02)'!G37&lt;&gt;"NA", 'Travel_costs (0.02)'!H37&lt;&gt;"NA"), 'Benefits (0.02)'!G37-'Travel_costs (0.02)'!H37, "NA")</f>
        <v>-131.9551634</v>
      </c>
      <c r="F37" s="42">
        <f>IF(AND('Benefits (0.02)'!H37&lt;&gt;"NA", 'Travel_costs (0.02)'!I37&lt;&gt;"NA"), 'Benefits (0.02)'!H37-'Travel_costs (0.02)'!I37, "NA")</f>
        <v>-134.5942666</v>
      </c>
      <c r="G37" s="42">
        <f>IF(AND('Benefits (0.02)'!I37&lt;&gt;"NA", 'Travel_costs (0.02)'!J37&lt;&gt;"NA"), 'Benefits (0.02)'!I37-'Travel_costs (0.02)'!J37, "NA")</f>
        <v>-137.286152</v>
      </c>
      <c r="H37" s="42">
        <f>IF(AND('Benefits (0.02)'!J37&lt;&gt;"NA", 'Travel_costs (0.02)'!K37&lt;&gt;"NA"), 'Benefits (0.02)'!J37-'Travel_costs (0.02)'!K37, "NA")</f>
        <v>-140.031875</v>
      </c>
      <c r="I37" s="42">
        <f>IF(AND('Benefits (0.02)'!K37&lt;&gt;"NA", 'Travel_costs (0.02)'!L37&lt;&gt;"NA"), 'Benefits (0.02)'!K37-'Travel_costs (0.02)'!L37, "NA")</f>
        <v>-142.8325125</v>
      </c>
      <c r="J37" s="42">
        <f>IF(AND('Benefits (0.02)'!L37&lt;&gt;"NA", 'Travel_costs (0.02)'!M37&lt;&gt;"NA"), 'Benefits (0.02)'!L37-'Travel_costs (0.02)'!M37, "NA")</f>
        <v>-145.6891627</v>
      </c>
      <c r="K37" s="42">
        <f>IF(AND('Benefits (0.02)'!M37&lt;&gt;"NA", 'Travel_costs (0.02)'!N37&lt;&gt;"NA"), 'Benefits (0.02)'!M37-'Travel_costs (0.02)'!N37, "NA")</f>
        <v>-148.602946</v>
      </c>
      <c r="L37" s="42">
        <f>IF(AND('Benefits (0.02)'!N37&lt;&gt;"NA", 'Travel_costs (0.02)'!O37&lt;&gt;"NA"), 'Benefits (0.02)'!N37-'Travel_costs (0.02)'!O37, "NA")</f>
        <v>-151.5750049</v>
      </c>
      <c r="M37" s="42">
        <f>IF(AND('Benefits (0.02)'!O37&lt;&gt;"NA", 'Travel_costs (0.02)'!P37&lt;&gt;"NA"), 'Benefits (0.02)'!O37-'Travel_costs (0.02)'!P37, "NA")</f>
        <v>-154.606505</v>
      </c>
      <c r="N37" s="42">
        <f>IF(AND('Benefits (0.02)'!P37&lt;&gt;"NA", 'Travel_costs (0.02)'!Q37&lt;&gt;"NA"), 'Benefits (0.02)'!P37-'Travel_costs (0.02)'!Q37, "NA")</f>
        <v>-157.6986351</v>
      </c>
      <c r="O37" s="42">
        <f>IF(AND('Benefits (0.02)'!Q37&lt;&gt;"NA", 'Travel_costs (0.02)'!R37&lt;&gt;"NA"), 'Benefits (0.02)'!Q37-'Travel_costs (0.02)'!R37, "NA")</f>
        <v>-160.8526078</v>
      </c>
      <c r="P37" s="42">
        <f>IF(AND('Benefits (0.02)'!R37&lt;&gt;"NA", 'Travel_costs (0.02)'!S37&lt;&gt;"NA"), 'Benefits (0.02)'!R37-'Travel_costs (0.02)'!S37, "NA")</f>
        <v>-164.06966</v>
      </c>
      <c r="Q37" s="42">
        <f>IF(AND('Benefits (0.02)'!S37&lt;&gt;"NA", 'Travel_costs (0.02)'!T37&lt;&gt;"NA"), 'Benefits (0.02)'!S37-'Travel_costs (0.02)'!T37, "NA")</f>
        <v>-167.3510532</v>
      </c>
      <c r="R37" s="42">
        <f>IF(AND('Benefits (0.02)'!T37&lt;&gt;"NA", 'Travel_costs (0.02)'!U37&lt;&gt;"NA"), 'Benefits (0.02)'!T37-'Travel_costs (0.02)'!U37, "NA")</f>
        <v>-170.6980742</v>
      </c>
      <c r="S37" s="42">
        <f>IF(AND('Benefits (0.02)'!U37&lt;&gt;"NA", 'Travel_costs (0.02)'!V37&lt;&gt;"NA"), 'Benefits (0.02)'!U37-'Travel_costs (0.02)'!V37, "NA")</f>
        <v>-174.1120357</v>
      </c>
      <c r="T37" s="42">
        <f>IF(AND('Benefits (0.02)'!V37&lt;&gt;"NA", 'Travel_costs (0.02)'!W37&lt;&gt;"NA"), 'Benefits (0.02)'!V37-'Travel_costs (0.02)'!W37, "NA")</f>
        <v>-177.5942764</v>
      </c>
      <c r="U37" s="42">
        <f>IF(AND('Benefits (0.02)'!W37&lt;&gt;"NA", 'Travel_costs (0.02)'!X37&lt;&gt;"NA"), 'Benefits (0.02)'!W37-'Travel_costs (0.02)'!X37, "NA")</f>
        <v>-181.146162</v>
      </c>
      <c r="V37" s="42">
        <f>IF(AND('Benefits (0.02)'!X37&lt;&gt;"NA", 'Travel_costs (0.02)'!Y37&lt;&gt;"NA"), 'Benefits (0.02)'!X37-'Travel_costs (0.02)'!Y37, "NA")</f>
        <v>-184.7690852</v>
      </c>
      <c r="W37" s="42">
        <f>IF(AND('Benefits (0.02)'!Y37&lt;&gt;"NA", 'Travel_costs (0.02)'!Z37&lt;&gt;"NA"), 'Benefits (0.02)'!Y37-'Travel_costs (0.02)'!Z37, "NA")</f>
        <v>-188.4644669</v>
      </c>
      <c r="X37" s="42">
        <f>IF(AND('Benefits (0.02)'!Z37&lt;&gt;"NA", 'Travel_costs (0.02)'!AA37&lt;&gt;"NA"), 'Benefits (0.02)'!Z37-'Travel_costs (0.02)'!AA37, "NA")</f>
        <v>-192.2337562</v>
      </c>
      <c r="Y37" s="42">
        <f>IF(AND('Benefits (0.02)'!AA37&lt;&gt;"NA", 'Travel_costs (0.02)'!AB37&lt;&gt;"NA"), 'Benefits (0.02)'!AA37-'Travel_costs (0.02)'!AB37, "NA")</f>
        <v>-196.0784314</v>
      </c>
      <c r="Z37" s="42">
        <f>IF(AND('Benefits (0.02)'!AB37&lt;&gt;"NA", 'Travel_costs (0.02)'!AC37&lt;&gt;"NA"), 'Benefits (0.02)'!AB37-'Travel_costs (0.02)'!AC37, "NA")</f>
        <v>-200</v>
      </c>
      <c r="AA37" s="42">
        <f>IF(AND('Benefits (0.02)'!AC37&lt;&gt;"NA", 'Travel_costs (0.02)'!AD37&lt;&gt;"NA"), 'Benefits (0.02)'!AC37-'Travel_costs (0.02)'!AD37, "NA")</f>
        <v>-204</v>
      </c>
      <c r="AB37" s="42">
        <f>IF(AND('Benefits (0.02)'!AD37&lt;&gt;"NA", 'Travel_costs (0.02)'!AE37&lt;&gt;"NA"), 'Benefits (0.02)'!AD37-'Travel_costs (0.02)'!AE37, "NA")</f>
        <v>-208.08</v>
      </c>
      <c r="AC37" s="42">
        <f>IF(AND('Benefits (0.02)'!AE37&lt;&gt;"NA", 'Travel_costs (0.02)'!AF37&lt;&gt;"NA"), 'Benefits (0.02)'!AE37-'Travel_costs (0.02)'!AF37, "NA")</f>
        <v>-212.2416</v>
      </c>
      <c r="AD37" s="42">
        <f>IF(AND('Benefits (0.02)'!AF37&lt;&gt;"NA", 'Travel_costs (0.02)'!AG37&lt;&gt;"NA"), 'Benefits (0.02)'!AF37-'Travel_costs (0.02)'!AG37, "NA")</f>
        <v>-216.486432</v>
      </c>
      <c r="AE37" s="42">
        <f>IF(AND('Benefits (0.02)'!AG37&lt;&gt;"NA", 'Travel_costs (0.02)'!AH37&lt;&gt;"NA"), 'Benefits (0.02)'!AG37-'Travel_costs (0.02)'!AH37, "NA")</f>
        <v>-220.8161606</v>
      </c>
      <c r="AF37" s="42">
        <f>IF(AND('Benefits (0.02)'!AH37&lt;&gt;"NA", 'Travel_costs (0.02)'!AI37&lt;&gt;"NA"), 'Benefits (0.02)'!AH37-'Travel_costs (0.02)'!AI37, "NA")</f>
        <v>-225.2324839</v>
      </c>
      <c r="AG37" s="68">
        <f t="shared" si="3"/>
        <v>-5269.641797</v>
      </c>
    </row>
    <row r="38">
      <c r="A38" s="6" t="s">
        <v>71</v>
      </c>
      <c r="B38" s="42">
        <f>IF(AND('Benefits (0.02)'!D38&lt;&gt;"NA", 'Travel_costs (0.02)'!E38&lt;&gt;"NA"), 'Benefits (0.02)'!D38-'Travel_costs (0.02)'!E38, "NA")</f>
        <v>807.6284034</v>
      </c>
      <c r="C38" s="42">
        <f>IF(AND('Benefits (0.02)'!E38&lt;&gt;"NA", 'Travel_costs (0.02)'!F38&lt;&gt;"NA"), 'Benefits (0.02)'!E38-'Travel_costs (0.02)'!F38, "NA")</f>
        <v>823.7809715</v>
      </c>
      <c r="D38" s="42">
        <f>IF(AND('Benefits (0.02)'!F38&lt;&gt;"NA", 'Travel_costs (0.02)'!G38&lt;&gt;"NA"), 'Benefits (0.02)'!F38-'Travel_costs (0.02)'!G38, "NA")</f>
        <v>840.2565909</v>
      </c>
      <c r="E38" s="42">
        <f>IF(AND('Benefits (0.02)'!G38&lt;&gt;"NA", 'Travel_costs (0.02)'!H38&lt;&gt;"NA"), 'Benefits (0.02)'!G38-'Travel_costs (0.02)'!H38, "NA")</f>
        <v>857.0617228</v>
      </c>
      <c r="F38" s="42">
        <f>IF(AND('Benefits (0.02)'!H38&lt;&gt;"NA", 'Travel_costs (0.02)'!I38&lt;&gt;"NA"), 'Benefits (0.02)'!H38-'Travel_costs (0.02)'!I38, "NA")</f>
        <v>874.2029572</v>
      </c>
      <c r="G38" s="42">
        <f>IF(AND('Benefits (0.02)'!I38&lt;&gt;"NA", 'Travel_costs (0.02)'!J38&lt;&gt;"NA"), 'Benefits (0.02)'!I38-'Travel_costs (0.02)'!J38, "NA")</f>
        <v>891.6870164</v>
      </c>
      <c r="H38" s="42">
        <f>IF(AND('Benefits (0.02)'!J38&lt;&gt;"NA", 'Travel_costs (0.02)'!K38&lt;&gt;"NA"), 'Benefits (0.02)'!J38-'Travel_costs (0.02)'!K38, "NA")</f>
        <v>909.5207567</v>
      </c>
      <c r="I38" s="42">
        <f>IF(AND('Benefits (0.02)'!K38&lt;&gt;"NA", 'Travel_costs (0.02)'!L38&lt;&gt;"NA"), 'Benefits (0.02)'!K38-'Travel_costs (0.02)'!L38, "NA")</f>
        <v>927.7111718</v>
      </c>
      <c r="J38" s="42">
        <f>IF(AND('Benefits (0.02)'!L38&lt;&gt;"NA", 'Travel_costs (0.02)'!M38&lt;&gt;"NA"), 'Benefits (0.02)'!L38-'Travel_costs (0.02)'!M38, "NA")</f>
        <v>946.2653953</v>
      </c>
      <c r="K38" s="42">
        <f>IF(AND('Benefits (0.02)'!M38&lt;&gt;"NA", 'Travel_costs (0.02)'!N38&lt;&gt;"NA"), 'Benefits (0.02)'!M38-'Travel_costs (0.02)'!N38, "NA")</f>
        <v>965.1907032</v>
      </c>
      <c r="L38" s="42">
        <f>IF(AND('Benefits (0.02)'!N38&lt;&gt;"NA", 'Travel_costs (0.02)'!O38&lt;&gt;"NA"), 'Benefits (0.02)'!N38-'Travel_costs (0.02)'!O38, "NA")</f>
        <v>984.4945172</v>
      </c>
      <c r="M38" s="42">
        <f>IF(AND('Benefits (0.02)'!O38&lt;&gt;"NA", 'Travel_costs (0.02)'!P38&lt;&gt;"NA"), 'Benefits (0.02)'!O38-'Travel_costs (0.02)'!P38, "NA")</f>
        <v>1004.184408</v>
      </c>
      <c r="N38" s="42">
        <f>IF(AND('Benefits (0.02)'!P38&lt;&gt;"NA", 'Travel_costs (0.02)'!Q38&lt;&gt;"NA"), 'Benefits (0.02)'!P38-'Travel_costs (0.02)'!Q38, "NA")</f>
        <v>1024.268096</v>
      </c>
      <c r="O38" s="42">
        <f>IF(AND('Benefits (0.02)'!Q38&lt;&gt;"NA", 'Travel_costs (0.02)'!R38&lt;&gt;"NA"), 'Benefits (0.02)'!Q38-'Travel_costs (0.02)'!R38, "NA")</f>
        <v>1044.753458</v>
      </c>
      <c r="P38" s="42">
        <f>IF(AND('Benefits (0.02)'!R38&lt;&gt;"NA", 'Travel_costs (0.02)'!S38&lt;&gt;"NA"), 'Benefits (0.02)'!R38-'Travel_costs (0.02)'!S38, "NA")</f>
        <v>1065.648527</v>
      </c>
      <c r="Q38" s="42">
        <f>IF(AND('Benefits (0.02)'!S38&lt;&gt;"NA", 'Travel_costs (0.02)'!T38&lt;&gt;"NA"), 'Benefits (0.02)'!S38-'Travel_costs (0.02)'!T38, "NA")</f>
        <v>1086.961497</v>
      </c>
      <c r="R38" s="42">
        <f>IF(AND('Benefits (0.02)'!T38&lt;&gt;"NA", 'Travel_costs (0.02)'!U38&lt;&gt;"NA"), 'Benefits (0.02)'!T38-'Travel_costs (0.02)'!U38, "NA")</f>
        <v>1108.700727</v>
      </c>
      <c r="S38" s="42">
        <f>IF(AND('Benefits (0.02)'!U38&lt;&gt;"NA", 'Travel_costs (0.02)'!V38&lt;&gt;"NA"), 'Benefits (0.02)'!U38-'Travel_costs (0.02)'!V38, "NA")</f>
        <v>1130.874742</v>
      </c>
      <c r="T38" s="42">
        <f>IF(AND('Benefits (0.02)'!V38&lt;&gt;"NA", 'Travel_costs (0.02)'!W38&lt;&gt;"NA"), 'Benefits (0.02)'!V38-'Travel_costs (0.02)'!W38, "NA")</f>
        <v>1153.492237</v>
      </c>
      <c r="U38" s="42">
        <f>IF(AND('Benefits (0.02)'!W38&lt;&gt;"NA", 'Travel_costs (0.02)'!X38&lt;&gt;"NA"), 'Benefits (0.02)'!W38-'Travel_costs (0.02)'!X38, "NA")</f>
        <v>1176.562081</v>
      </c>
      <c r="V38" s="42">
        <f>IF(AND('Benefits (0.02)'!X38&lt;&gt;"NA", 'Travel_costs (0.02)'!Y38&lt;&gt;"NA"), 'Benefits (0.02)'!X38-'Travel_costs (0.02)'!Y38, "NA")</f>
        <v>1200.093323</v>
      </c>
      <c r="W38" s="42">
        <f>IF(AND('Benefits (0.02)'!Y38&lt;&gt;"NA", 'Travel_costs (0.02)'!Z38&lt;&gt;"NA"), 'Benefits (0.02)'!Y38-'Travel_costs (0.02)'!Z38, "NA")</f>
        <v>1224.095189</v>
      </c>
      <c r="X38" s="42">
        <f>IF(AND('Benefits (0.02)'!Z38&lt;&gt;"NA", 'Travel_costs (0.02)'!AA38&lt;&gt;"NA"), 'Benefits (0.02)'!Z38-'Travel_costs (0.02)'!AA38, "NA")</f>
        <v>1248.577093</v>
      </c>
      <c r="Y38" s="42">
        <f>IF(AND('Benefits (0.02)'!AA38&lt;&gt;"NA", 'Travel_costs (0.02)'!AB38&lt;&gt;"NA"), 'Benefits (0.02)'!AA38-'Travel_costs (0.02)'!AB38, "NA")</f>
        <v>1273.548635</v>
      </c>
      <c r="Z38" s="42">
        <f>IF(AND('Benefits (0.02)'!AB38&lt;&gt;"NA", 'Travel_costs (0.02)'!AC38&lt;&gt;"NA"), 'Benefits (0.02)'!AB38-'Travel_costs (0.02)'!AC38, "NA")</f>
        <v>1299.019608</v>
      </c>
      <c r="AA38" s="42">
        <f>IF(AND('Benefits (0.02)'!AC38&lt;&gt;"NA", 'Travel_costs (0.02)'!AD38&lt;&gt;"NA"), 'Benefits (0.02)'!AC38-'Travel_costs (0.02)'!AD38, "NA")</f>
        <v>1325</v>
      </c>
      <c r="AB38" s="42">
        <f>IF(AND('Benefits (0.02)'!AD38&lt;&gt;"NA", 'Travel_costs (0.02)'!AE38&lt;&gt;"NA"), 'Benefits (0.02)'!AD38-'Travel_costs (0.02)'!AE38, "NA")</f>
        <v>1351.5</v>
      </c>
      <c r="AC38" s="42">
        <f>IF(AND('Benefits (0.02)'!AE38&lt;&gt;"NA", 'Travel_costs (0.02)'!AF38&lt;&gt;"NA"), 'Benefits (0.02)'!AE38-'Travel_costs (0.02)'!AF38, "NA")</f>
        <v>1378.53</v>
      </c>
      <c r="AD38" s="42">
        <f>IF(AND('Benefits (0.02)'!AF38&lt;&gt;"NA", 'Travel_costs (0.02)'!AG38&lt;&gt;"NA"), 'Benefits (0.02)'!AF38-'Travel_costs (0.02)'!AG38, "NA")</f>
        <v>1406.1006</v>
      </c>
      <c r="AE38" s="42">
        <f>IF(AND('Benefits (0.02)'!AG38&lt;&gt;"NA", 'Travel_costs (0.02)'!AH38&lt;&gt;"NA"), 'Benefits (0.02)'!AG38-'Travel_costs (0.02)'!AH38, "NA")</f>
        <v>1434.222612</v>
      </c>
      <c r="AF38" s="42">
        <f>IF(AND('Benefits (0.02)'!AH38&lt;&gt;"NA", 'Travel_costs (0.02)'!AI38&lt;&gt;"NA"), 'Benefits (0.02)'!AH38-'Travel_costs (0.02)'!AI38, "NA")</f>
        <v>1462.907064</v>
      </c>
      <c r="AG38" s="68">
        <f t="shared" si="3"/>
        <v>34226.8401</v>
      </c>
    </row>
    <row r="39">
      <c r="A39" s="21" t="s">
        <v>73</v>
      </c>
      <c r="B39" s="42">
        <f>IF(AND('Benefits (0.02)'!D39&lt;&gt;"NA", 'Travel_costs (0.02)'!E39&lt;&gt;"NA"), 'Benefits (0.02)'!D39-'Travel_costs (0.02)'!E39, "NA")</f>
        <v>1025.230924</v>
      </c>
      <c r="C39" s="42">
        <f>IF(AND('Benefits (0.02)'!E39&lt;&gt;"NA", 'Travel_costs (0.02)'!F39&lt;&gt;"NA"), 'Benefits (0.02)'!E39-'Travel_costs (0.02)'!F39, "NA")</f>
        <v>1045.735543</v>
      </c>
      <c r="D39" s="42">
        <f>IF(AND('Benefits (0.02)'!F39&lt;&gt;"NA", 'Travel_costs (0.02)'!G39&lt;&gt;"NA"), 'Benefits (0.02)'!F39-'Travel_costs (0.02)'!G39, "NA")</f>
        <v>1066.650254</v>
      </c>
      <c r="E39" s="42">
        <f>IF(AND('Benefits (0.02)'!G39&lt;&gt;"NA", 'Travel_costs (0.02)'!H39&lt;&gt;"NA"), 'Benefits (0.02)'!G39-'Travel_costs (0.02)'!H39, "NA")</f>
        <v>1087.983259</v>
      </c>
      <c r="F39" s="42">
        <f>IF(AND('Benefits (0.02)'!H39&lt;&gt;"NA", 'Travel_costs (0.02)'!I39&lt;&gt;"NA"), 'Benefits (0.02)'!H39-'Travel_costs (0.02)'!I39, "NA")</f>
        <v>1109.742924</v>
      </c>
      <c r="G39" s="42">
        <f>IF(AND('Benefits (0.02)'!I39&lt;&gt;"NA", 'Travel_costs (0.02)'!J39&lt;&gt;"NA"), 'Benefits (0.02)'!I39-'Travel_costs (0.02)'!J39, "NA")</f>
        <v>1131.937782</v>
      </c>
      <c r="H39" s="42">
        <f>IF(AND('Benefits (0.02)'!J39&lt;&gt;"NA", 'Travel_costs (0.02)'!K39&lt;&gt;"NA"), 'Benefits (0.02)'!J39-'Travel_costs (0.02)'!K39, "NA")</f>
        <v>1154.576538</v>
      </c>
      <c r="I39" s="42">
        <f>IF(AND('Benefits (0.02)'!K39&lt;&gt;"NA", 'Travel_costs (0.02)'!L39&lt;&gt;"NA"), 'Benefits (0.02)'!K39-'Travel_costs (0.02)'!L39, "NA")</f>
        <v>1177.668069</v>
      </c>
      <c r="J39" s="42">
        <f>IF(AND('Benefits (0.02)'!L39&lt;&gt;"NA", 'Travel_costs (0.02)'!M39&lt;&gt;"NA"), 'Benefits (0.02)'!L39-'Travel_costs (0.02)'!M39, "NA")</f>
        <v>1201.22143</v>
      </c>
      <c r="K39" s="42">
        <f>IF(AND('Benefits (0.02)'!M39&lt;&gt;"NA", 'Travel_costs (0.02)'!N39&lt;&gt;"NA"), 'Benefits (0.02)'!M39-'Travel_costs (0.02)'!N39, "NA")</f>
        <v>1225.245859</v>
      </c>
      <c r="L39" s="42">
        <f>IF(AND('Benefits (0.02)'!N39&lt;&gt;"NA", 'Travel_costs (0.02)'!O39&lt;&gt;"NA"), 'Benefits (0.02)'!N39-'Travel_costs (0.02)'!O39, "NA")</f>
        <v>1249.750776</v>
      </c>
      <c r="M39" s="42">
        <f>IF(AND('Benefits (0.02)'!O39&lt;&gt;"NA", 'Travel_costs (0.02)'!P39&lt;&gt;"NA"), 'Benefits (0.02)'!O39-'Travel_costs (0.02)'!P39, "NA")</f>
        <v>1274.745791</v>
      </c>
      <c r="N39" s="42">
        <f>IF(AND('Benefits (0.02)'!P39&lt;&gt;"NA", 'Travel_costs (0.02)'!Q39&lt;&gt;"NA"), 'Benefits (0.02)'!P39-'Travel_costs (0.02)'!Q39, "NA")</f>
        <v>1300.240707</v>
      </c>
      <c r="O39" s="42">
        <f>IF(AND('Benefits (0.02)'!Q39&lt;&gt;"NA", 'Travel_costs (0.02)'!R39&lt;&gt;"NA"), 'Benefits (0.02)'!Q39-'Travel_costs (0.02)'!R39, "NA")</f>
        <v>1326.245521</v>
      </c>
      <c r="P39" s="42">
        <f>IF(AND('Benefits (0.02)'!R39&lt;&gt;"NA", 'Travel_costs (0.02)'!S39&lt;&gt;"NA"), 'Benefits (0.02)'!R39-'Travel_costs (0.02)'!S39, "NA")</f>
        <v>1352.770432</v>
      </c>
      <c r="Q39" s="42">
        <f>IF(AND('Benefits (0.02)'!S39&lt;&gt;"NA", 'Travel_costs (0.02)'!T39&lt;&gt;"NA"), 'Benefits (0.02)'!S39-'Travel_costs (0.02)'!T39, "NA")</f>
        <v>1379.82584</v>
      </c>
      <c r="R39" s="42">
        <f>IF(AND('Benefits (0.02)'!T39&lt;&gt;"NA", 'Travel_costs (0.02)'!U39&lt;&gt;"NA"), 'Benefits (0.02)'!T39-'Travel_costs (0.02)'!U39, "NA")</f>
        <v>1407.422357</v>
      </c>
      <c r="S39" s="42">
        <f>IF(AND('Benefits (0.02)'!U39&lt;&gt;"NA", 'Travel_costs (0.02)'!V39&lt;&gt;"NA"), 'Benefits (0.02)'!U39-'Travel_costs (0.02)'!V39, "NA")</f>
        <v>1435.570804</v>
      </c>
      <c r="T39" s="42">
        <f>IF(AND('Benefits (0.02)'!V39&lt;&gt;"NA", 'Travel_costs (0.02)'!W39&lt;&gt;"NA"), 'Benefits (0.02)'!V39-'Travel_costs (0.02)'!W39, "NA")</f>
        <v>1464.28222</v>
      </c>
      <c r="U39" s="42">
        <f>IF(AND('Benefits (0.02)'!W39&lt;&gt;"NA", 'Travel_costs (0.02)'!X39&lt;&gt;"NA"), 'Benefits (0.02)'!W39-'Travel_costs (0.02)'!X39, "NA")</f>
        <v>1493.567865</v>
      </c>
      <c r="V39" s="42">
        <f>IF(AND('Benefits (0.02)'!X39&lt;&gt;"NA", 'Travel_costs (0.02)'!Y39&lt;&gt;"NA"), 'Benefits (0.02)'!X39-'Travel_costs (0.02)'!Y39, "NA")</f>
        <v>1523.439222</v>
      </c>
      <c r="W39" s="42">
        <f>IF(AND('Benefits (0.02)'!Y39&lt;&gt;"NA", 'Travel_costs (0.02)'!Z39&lt;&gt;"NA"), 'Benefits (0.02)'!Y39-'Travel_costs (0.02)'!Z39, "NA")</f>
        <v>1553.908007</v>
      </c>
      <c r="X39" s="42">
        <f>IF(AND('Benefits (0.02)'!Z39&lt;&gt;"NA", 'Travel_costs (0.02)'!AA39&lt;&gt;"NA"), 'Benefits (0.02)'!Z39-'Travel_costs (0.02)'!AA39, "NA")</f>
        <v>1584.986167</v>
      </c>
      <c r="Y39" s="42">
        <f>IF(AND('Benefits (0.02)'!AA39&lt;&gt;"NA", 'Travel_costs (0.02)'!AB39&lt;&gt;"NA"), 'Benefits (0.02)'!AA39-'Travel_costs (0.02)'!AB39, "NA")</f>
        <v>1616.68589</v>
      </c>
      <c r="Z39" s="42">
        <f>IF(AND('Benefits (0.02)'!AB39&lt;&gt;"NA", 'Travel_costs (0.02)'!AC39&lt;&gt;"NA"), 'Benefits (0.02)'!AB39-'Travel_costs (0.02)'!AC39, "NA")</f>
        <v>1649.019608</v>
      </c>
      <c r="AA39" s="42">
        <f>IF(AND('Benefits (0.02)'!AC39&lt;&gt;"NA", 'Travel_costs (0.02)'!AD39&lt;&gt;"NA"), 'Benefits (0.02)'!AC39-'Travel_costs (0.02)'!AD39, "NA")</f>
        <v>1682</v>
      </c>
      <c r="AB39" s="42">
        <f>IF(AND('Benefits (0.02)'!AD39&lt;&gt;"NA", 'Travel_costs (0.02)'!AE39&lt;&gt;"NA"), 'Benefits (0.02)'!AD39-'Travel_costs (0.02)'!AE39, "NA")</f>
        <v>1715.64</v>
      </c>
      <c r="AC39" s="42">
        <f>IF(AND('Benefits (0.02)'!AE39&lt;&gt;"NA", 'Travel_costs (0.02)'!AF39&lt;&gt;"NA"), 'Benefits (0.02)'!AE39-'Travel_costs (0.02)'!AF39, "NA")</f>
        <v>1749.9528</v>
      </c>
      <c r="AD39" s="42">
        <f>IF(AND('Benefits (0.02)'!AF39&lt;&gt;"NA", 'Travel_costs (0.02)'!AG39&lt;&gt;"NA"), 'Benefits (0.02)'!AF39-'Travel_costs (0.02)'!AG39, "NA")</f>
        <v>1784.951856</v>
      </c>
      <c r="AE39" s="42">
        <f>IF(AND('Benefits (0.02)'!AG39&lt;&gt;"NA", 'Travel_costs (0.02)'!AH39&lt;&gt;"NA"), 'Benefits (0.02)'!AG39-'Travel_costs (0.02)'!AH39, "NA")</f>
        <v>1820.650893</v>
      </c>
      <c r="AF39" s="42">
        <f>IF(AND('Benefits (0.02)'!AH39&lt;&gt;"NA", 'Travel_costs (0.02)'!AI39&lt;&gt;"NA"), 'Benefits (0.02)'!AH39-'Travel_costs (0.02)'!AI39, "NA")</f>
        <v>1857.063911</v>
      </c>
      <c r="AG39" s="68">
        <f t="shared" si="3"/>
        <v>43448.71325</v>
      </c>
    </row>
    <row r="40">
      <c r="A40" s="22" t="s">
        <v>75</v>
      </c>
      <c r="B40" s="42">
        <f>IF(AND('Benefits (0.02)'!D40&lt;&gt;"NA", 'Travel_costs (0.02)'!E40&lt;&gt;"NA"), 'Benefits (0.02)'!D40-'Travel_costs (0.02)'!E40, "NA")</f>
        <v>-340.7277566</v>
      </c>
      <c r="C40" s="42">
        <f>IF(AND('Benefits (0.02)'!E40&lt;&gt;"NA", 'Travel_costs (0.02)'!F40&lt;&gt;"NA"), 'Benefits (0.02)'!E40-'Travel_costs (0.02)'!F40, "NA")</f>
        <v>-347.5423118</v>
      </c>
      <c r="D40" s="42">
        <f>IF(AND('Benefits (0.02)'!F40&lt;&gt;"NA", 'Travel_costs (0.02)'!G40&lt;&gt;"NA"), 'Benefits (0.02)'!F40-'Travel_costs (0.02)'!G40, "NA")</f>
        <v>-354.493158</v>
      </c>
      <c r="E40" s="42">
        <f>IF(AND('Benefits (0.02)'!G40&lt;&gt;"NA", 'Travel_costs (0.02)'!H40&lt;&gt;"NA"), 'Benefits (0.02)'!G40-'Travel_costs (0.02)'!H40, "NA")</f>
        <v>-361.5830212</v>
      </c>
      <c r="F40" s="42">
        <f>IF(AND('Benefits (0.02)'!H40&lt;&gt;"NA", 'Travel_costs (0.02)'!I40&lt;&gt;"NA"), 'Benefits (0.02)'!H40-'Travel_costs (0.02)'!I40, "NA")</f>
        <v>-368.8146816</v>
      </c>
      <c r="G40" s="42">
        <f>IF(AND('Benefits (0.02)'!I40&lt;&gt;"NA", 'Travel_costs (0.02)'!J40&lt;&gt;"NA"), 'Benefits (0.02)'!I40-'Travel_costs (0.02)'!J40, "NA")</f>
        <v>-376.1909752</v>
      </c>
      <c r="H40" s="42">
        <f>IF(AND('Benefits (0.02)'!J40&lt;&gt;"NA", 'Travel_costs (0.02)'!K40&lt;&gt;"NA"), 'Benefits (0.02)'!J40-'Travel_costs (0.02)'!K40, "NA")</f>
        <v>-383.7147947</v>
      </c>
      <c r="I40" s="42">
        <f>IF(AND('Benefits (0.02)'!K40&lt;&gt;"NA", 'Travel_costs (0.02)'!L40&lt;&gt;"NA"), 'Benefits (0.02)'!K40-'Travel_costs (0.02)'!L40, "NA")</f>
        <v>-391.3890906</v>
      </c>
      <c r="J40" s="42">
        <f>IF(AND('Benefits (0.02)'!L40&lt;&gt;"NA", 'Travel_costs (0.02)'!M40&lt;&gt;"NA"), 'Benefits (0.02)'!L40-'Travel_costs (0.02)'!M40, "NA")</f>
        <v>-399.2168724</v>
      </c>
      <c r="K40" s="42">
        <f>IF(AND('Benefits (0.02)'!M40&lt;&gt;"NA", 'Travel_costs (0.02)'!N40&lt;&gt;"NA"), 'Benefits (0.02)'!M40-'Travel_costs (0.02)'!N40, "NA")</f>
        <v>-407.2012099</v>
      </c>
      <c r="L40" s="42">
        <f>IF(AND('Benefits (0.02)'!N40&lt;&gt;"NA", 'Travel_costs (0.02)'!O40&lt;&gt;"NA"), 'Benefits (0.02)'!N40-'Travel_costs (0.02)'!O40, "NA")</f>
        <v>-415.3452341</v>
      </c>
      <c r="M40" s="42">
        <f>IF(AND('Benefits (0.02)'!O40&lt;&gt;"NA", 'Travel_costs (0.02)'!P40&lt;&gt;"NA"), 'Benefits (0.02)'!O40-'Travel_costs (0.02)'!P40, "NA")</f>
        <v>-423.6521387</v>
      </c>
      <c r="N40" s="42">
        <f>IF(AND('Benefits (0.02)'!P40&lt;&gt;"NA", 'Travel_costs (0.02)'!Q40&lt;&gt;"NA"), 'Benefits (0.02)'!P40-'Travel_costs (0.02)'!Q40, "NA")</f>
        <v>-432.1251815</v>
      </c>
      <c r="O40" s="42">
        <f>IF(AND('Benefits (0.02)'!Q40&lt;&gt;"NA", 'Travel_costs (0.02)'!R40&lt;&gt;"NA"), 'Benefits (0.02)'!Q40-'Travel_costs (0.02)'!R40, "NA")</f>
        <v>-440.7676852</v>
      </c>
      <c r="P40" s="42">
        <f>IF(AND('Benefits (0.02)'!R40&lt;&gt;"NA", 'Travel_costs (0.02)'!S40&lt;&gt;"NA"), 'Benefits (0.02)'!R40-'Travel_costs (0.02)'!S40, "NA")</f>
        <v>-449.5830389</v>
      </c>
      <c r="Q40" s="42">
        <f>IF(AND('Benefits (0.02)'!S40&lt;&gt;"NA", 'Travel_costs (0.02)'!T40&lt;&gt;"NA"), 'Benefits (0.02)'!S40-'Travel_costs (0.02)'!T40, "NA")</f>
        <v>-458.5746996</v>
      </c>
      <c r="R40" s="42">
        <f>IF(AND('Benefits (0.02)'!T40&lt;&gt;"NA", 'Travel_costs (0.02)'!U40&lt;&gt;"NA"), 'Benefits (0.02)'!T40-'Travel_costs (0.02)'!U40, "NA")</f>
        <v>-467.7461936</v>
      </c>
      <c r="S40" s="42">
        <f>IF(AND('Benefits (0.02)'!U40&lt;&gt;"NA", 'Travel_costs (0.02)'!V40&lt;&gt;"NA"), 'Benefits (0.02)'!U40-'Travel_costs (0.02)'!V40, "NA")</f>
        <v>-477.1011175</v>
      </c>
      <c r="T40" s="42">
        <f>IF(AND('Benefits (0.02)'!V40&lt;&gt;"NA", 'Travel_costs (0.02)'!W40&lt;&gt;"NA"), 'Benefits (0.02)'!V40-'Travel_costs (0.02)'!W40, "NA")</f>
        <v>-486.6431398</v>
      </c>
      <c r="U40" s="42">
        <f>IF(AND('Benefits (0.02)'!W40&lt;&gt;"NA", 'Travel_costs (0.02)'!X40&lt;&gt;"NA"), 'Benefits (0.02)'!W40-'Travel_costs (0.02)'!X40, "NA")</f>
        <v>-496.3760026</v>
      </c>
      <c r="V40" s="42">
        <f>IF(AND('Benefits (0.02)'!X40&lt;&gt;"NA", 'Travel_costs (0.02)'!Y40&lt;&gt;"NA"), 'Benefits (0.02)'!X40-'Travel_costs (0.02)'!Y40, "NA")</f>
        <v>-506.3035227</v>
      </c>
      <c r="W40" s="42">
        <f>IF(AND('Benefits (0.02)'!Y40&lt;&gt;"NA", 'Travel_costs (0.02)'!Z40&lt;&gt;"NA"), 'Benefits (0.02)'!Y40-'Travel_costs (0.02)'!Z40, "NA")</f>
        <v>-516.4295931</v>
      </c>
      <c r="X40" s="42">
        <f>IF(AND('Benefits (0.02)'!Z40&lt;&gt;"NA", 'Travel_costs (0.02)'!AA40&lt;&gt;"NA"), 'Benefits (0.02)'!Z40-'Travel_costs (0.02)'!AA40, "NA")</f>
        <v>-526.758185</v>
      </c>
      <c r="Y40" s="42">
        <f>IF(AND('Benefits (0.02)'!AA40&lt;&gt;"NA", 'Travel_costs (0.02)'!AB40&lt;&gt;"NA"), 'Benefits (0.02)'!AA40-'Travel_costs (0.02)'!AB40, "NA")</f>
        <v>-537.2933487</v>
      </c>
      <c r="Z40" s="42">
        <f>IF(AND('Benefits (0.02)'!AB40&lt;&gt;"NA", 'Travel_costs (0.02)'!AC40&lt;&gt;"NA"), 'Benefits (0.02)'!AB40-'Travel_costs (0.02)'!AC40, "NA")</f>
        <v>-548.0392157</v>
      </c>
      <c r="AA40" s="42">
        <f>IF(AND('Benefits (0.02)'!AC40&lt;&gt;"NA", 'Travel_costs (0.02)'!AD40&lt;&gt;"NA"), 'Benefits (0.02)'!AC40-'Travel_costs (0.02)'!AD40, "NA")</f>
        <v>-559</v>
      </c>
      <c r="AB40" s="42">
        <f>IF(AND('Benefits (0.02)'!AD40&lt;&gt;"NA", 'Travel_costs (0.02)'!AE40&lt;&gt;"NA"), 'Benefits (0.02)'!AD40-'Travel_costs (0.02)'!AE40, "NA")</f>
        <v>-570.18</v>
      </c>
      <c r="AC40" s="42">
        <f>IF(AND('Benefits (0.02)'!AE40&lt;&gt;"NA", 'Travel_costs (0.02)'!AF40&lt;&gt;"NA"), 'Benefits (0.02)'!AE40-'Travel_costs (0.02)'!AF40, "NA")</f>
        <v>-581.5836</v>
      </c>
      <c r="AD40" s="42">
        <f>IF(AND('Benefits (0.02)'!AF40&lt;&gt;"NA", 'Travel_costs (0.02)'!AG40&lt;&gt;"NA"), 'Benefits (0.02)'!AF40-'Travel_costs (0.02)'!AG40, "NA")</f>
        <v>-593.215272</v>
      </c>
      <c r="AE40" s="42">
        <f>IF(AND('Benefits (0.02)'!AG40&lt;&gt;"NA", 'Travel_costs (0.02)'!AH40&lt;&gt;"NA"), 'Benefits (0.02)'!AG40-'Travel_costs (0.02)'!AH40, "NA")</f>
        <v>-605.0795774</v>
      </c>
      <c r="AF40" s="42">
        <f>IF(AND('Benefits (0.02)'!AH40&lt;&gt;"NA", 'Travel_costs (0.02)'!AI40&lt;&gt;"NA"), 'Benefits (0.02)'!AH40-'Travel_costs (0.02)'!AI40, "NA")</f>
        <v>-617.181169</v>
      </c>
      <c r="AG40" s="68">
        <f t="shared" si="3"/>
        <v>-14439.85179</v>
      </c>
    </row>
    <row r="41">
      <c r="A41" s="21" t="s">
        <v>77</v>
      </c>
      <c r="B41" s="42">
        <f>IF(AND('Benefits (0.02)'!D41&lt;&gt;"NA", 'Travel_costs (0.02)'!E41&lt;&gt;"NA"), 'Benefits (0.02)'!D41-'Travel_costs (0.02)'!E41, "NA")</f>
        <v>1027.059517</v>
      </c>
      <c r="C41" s="42">
        <f>IF(AND('Benefits (0.02)'!E41&lt;&gt;"NA", 'Travel_costs (0.02)'!F41&lt;&gt;"NA"), 'Benefits (0.02)'!E41-'Travel_costs (0.02)'!F41, "NA")</f>
        <v>1047.600707</v>
      </c>
      <c r="D41" s="42">
        <f>IF(AND('Benefits (0.02)'!F41&lt;&gt;"NA", 'Travel_costs (0.02)'!G41&lt;&gt;"NA"), 'Benefits (0.02)'!F41-'Travel_costs (0.02)'!G41, "NA")</f>
        <v>1068.552721</v>
      </c>
      <c r="E41" s="42">
        <f>IF(AND('Benefits (0.02)'!G41&lt;&gt;"NA", 'Travel_costs (0.02)'!H41&lt;&gt;"NA"), 'Benefits (0.02)'!G41-'Travel_costs (0.02)'!H41, "NA")</f>
        <v>1089.923776</v>
      </c>
      <c r="F41" s="42">
        <f>IF(AND('Benefits (0.02)'!H41&lt;&gt;"NA", 'Travel_costs (0.02)'!I41&lt;&gt;"NA"), 'Benefits (0.02)'!H41-'Travel_costs (0.02)'!I41, "NA")</f>
        <v>1111.722251</v>
      </c>
      <c r="G41" s="42">
        <f>IF(AND('Benefits (0.02)'!I41&lt;&gt;"NA", 'Travel_costs (0.02)'!J41&lt;&gt;"NA"), 'Benefits (0.02)'!I41-'Travel_costs (0.02)'!J41, "NA")</f>
        <v>1133.956696</v>
      </c>
      <c r="H41" s="42">
        <f>IF(AND('Benefits (0.02)'!J41&lt;&gt;"NA", 'Travel_costs (0.02)'!K41&lt;&gt;"NA"), 'Benefits (0.02)'!J41-'Travel_costs (0.02)'!K41, "NA")</f>
        <v>1156.63583</v>
      </c>
      <c r="I41" s="42">
        <f>IF(AND('Benefits (0.02)'!K41&lt;&gt;"NA", 'Travel_costs (0.02)'!L41&lt;&gt;"NA"), 'Benefits (0.02)'!K41-'Travel_costs (0.02)'!L41, "NA")</f>
        <v>1179.768547</v>
      </c>
      <c r="J41" s="42">
        <f>IF(AND('Benefits (0.02)'!L41&lt;&gt;"NA", 'Travel_costs (0.02)'!M41&lt;&gt;"NA"), 'Benefits (0.02)'!L41-'Travel_costs (0.02)'!M41, "NA")</f>
        <v>1203.363918</v>
      </c>
      <c r="K41" s="42">
        <f>IF(AND('Benefits (0.02)'!M41&lt;&gt;"NA", 'Travel_costs (0.02)'!N41&lt;&gt;"NA"), 'Benefits (0.02)'!M41-'Travel_costs (0.02)'!N41, "NA")</f>
        <v>1227.431196</v>
      </c>
      <c r="L41" s="42">
        <f>IF(AND('Benefits (0.02)'!N41&lt;&gt;"NA", 'Travel_costs (0.02)'!O41&lt;&gt;"NA"), 'Benefits (0.02)'!N41-'Travel_costs (0.02)'!O41, "NA")</f>
        <v>1251.97982</v>
      </c>
      <c r="M41" s="42">
        <f>IF(AND('Benefits (0.02)'!O41&lt;&gt;"NA", 'Travel_costs (0.02)'!P41&lt;&gt;"NA"), 'Benefits (0.02)'!O41-'Travel_costs (0.02)'!P41, "NA")</f>
        <v>1277.019416</v>
      </c>
      <c r="N41" s="42">
        <f>IF(AND('Benefits (0.02)'!P41&lt;&gt;"NA", 'Travel_costs (0.02)'!Q41&lt;&gt;"NA"), 'Benefits (0.02)'!P41-'Travel_costs (0.02)'!Q41, "NA")</f>
        <v>1302.559805</v>
      </c>
      <c r="O41" s="42">
        <f>IF(AND('Benefits (0.02)'!Q41&lt;&gt;"NA", 'Travel_costs (0.02)'!R41&lt;&gt;"NA"), 'Benefits (0.02)'!Q41-'Travel_costs (0.02)'!R41, "NA")</f>
        <v>1328.611001</v>
      </c>
      <c r="P41" s="42">
        <f>IF(AND('Benefits (0.02)'!R41&lt;&gt;"NA", 'Travel_costs (0.02)'!S41&lt;&gt;"NA"), 'Benefits (0.02)'!R41-'Travel_costs (0.02)'!S41, "NA")</f>
        <v>1355.183221</v>
      </c>
      <c r="Q41" s="42">
        <f>IF(AND('Benefits (0.02)'!S41&lt;&gt;"NA", 'Travel_costs (0.02)'!T41&lt;&gt;"NA"), 'Benefits (0.02)'!S41-'Travel_costs (0.02)'!T41, "NA")</f>
        <v>1382.286885</v>
      </c>
      <c r="R41" s="42">
        <f>IF(AND('Benefits (0.02)'!T41&lt;&gt;"NA", 'Travel_costs (0.02)'!U41&lt;&gt;"NA"), 'Benefits (0.02)'!T41-'Travel_costs (0.02)'!U41, "NA")</f>
        <v>1409.932623</v>
      </c>
      <c r="S41" s="42">
        <f>IF(AND('Benefits (0.02)'!U41&lt;&gt;"NA", 'Travel_costs (0.02)'!V41&lt;&gt;"NA"), 'Benefits (0.02)'!U41-'Travel_costs (0.02)'!V41, "NA")</f>
        <v>1438.131275</v>
      </c>
      <c r="T41" s="42">
        <f>IF(AND('Benefits (0.02)'!V41&lt;&gt;"NA", 'Travel_costs (0.02)'!W41&lt;&gt;"NA"), 'Benefits (0.02)'!V41-'Travel_costs (0.02)'!W41, "NA")</f>
        <v>1466.893901</v>
      </c>
      <c r="U41" s="42">
        <f>IF(AND('Benefits (0.02)'!W41&lt;&gt;"NA", 'Travel_costs (0.02)'!X41&lt;&gt;"NA"), 'Benefits (0.02)'!W41-'Travel_costs (0.02)'!X41, "NA")</f>
        <v>1496.231779</v>
      </c>
      <c r="V41" s="42">
        <f>IF(AND('Benefits (0.02)'!X41&lt;&gt;"NA", 'Travel_costs (0.02)'!Y41&lt;&gt;"NA"), 'Benefits (0.02)'!X41-'Travel_costs (0.02)'!Y41, "NA")</f>
        <v>1526.156415</v>
      </c>
      <c r="W41" s="42">
        <f>IF(AND('Benefits (0.02)'!Y41&lt;&gt;"NA", 'Travel_costs (0.02)'!Z41&lt;&gt;"NA"), 'Benefits (0.02)'!Y41-'Travel_costs (0.02)'!Z41, "NA")</f>
        <v>1556.679543</v>
      </c>
      <c r="X41" s="42">
        <f>IF(AND('Benefits (0.02)'!Z41&lt;&gt;"NA", 'Travel_costs (0.02)'!AA41&lt;&gt;"NA"), 'Benefits (0.02)'!Z41-'Travel_costs (0.02)'!AA41, "NA")</f>
        <v>1587.813134</v>
      </c>
      <c r="Y41" s="42">
        <f>IF(AND('Benefits (0.02)'!AA41&lt;&gt;"NA", 'Travel_costs (0.02)'!AB41&lt;&gt;"NA"), 'Benefits (0.02)'!AA41-'Travel_costs (0.02)'!AB41, "NA")</f>
        <v>1619.569396</v>
      </c>
      <c r="Z41" s="42">
        <f>IF(AND('Benefits (0.02)'!AB41&lt;&gt;"NA", 'Travel_costs (0.02)'!AC41&lt;&gt;"NA"), 'Benefits (0.02)'!AB41-'Travel_costs (0.02)'!AC41, "NA")</f>
        <v>1651.960784</v>
      </c>
      <c r="AA41" s="42">
        <f>IF(AND('Benefits (0.02)'!AC41&lt;&gt;"NA", 'Travel_costs (0.02)'!AD41&lt;&gt;"NA"), 'Benefits (0.02)'!AC41-'Travel_costs (0.02)'!AD41, "NA")</f>
        <v>1685</v>
      </c>
      <c r="AB41" s="42">
        <f>IF(AND('Benefits (0.02)'!AD41&lt;&gt;"NA", 'Travel_costs (0.02)'!AE41&lt;&gt;"NA"), 'Benefits (0.02)'!AD41-'Travel_costs (0.02)'!AE41, "NA")</f>
        <v>1718.7</v>
      </c>
      <c r="AC41" s="42">
        <f>IF(AND('Benefits (0.02)'!AE41&lt;&gt;"NA", 'Travel_costs (0.02)'!AF41&lt;&gt;"NA"), 'Benefits (0.02)'!AE41-'Travel_costs (0.02)'!AF41, "NA")</f>
        <v>1753.074</v>
      </c>
      <c r="AD41" s="42">
        <f>IF(AND('Benefits (0.02)'!AF41&lt;&gt;"NA", 'Travel_costs (0.02)'!AG41&lt;&gt;"NA"), 'Benefits (0.02)'!AF41-'Travel_costs (0.02)'!AG41, "NA")</f>
        <v>1788.13548</v>
      </c>
      <c r="AE41" s="42">
        <f>IF(AND('Benefits (0.02)'!AG41&lt;&gt;"NA", 'Travel_costs (0.02)'!AH41&lt;&gt;"NA"), 'Benefits (0.02)'!AG41-'Travel_costs (0.02)'!AH41, "NA")</f>
        <v>1823.89819</v>
      </c>
      <c r="AF41" s="42">
        <f>IF(AND('Benefits (0.02)'!AH41&lt;&gt;"NA", 'Travel_costs (0.02)'!AI41&lt;&gt;"NA"), 'Benefits (0.02)'!AH41-'Travel_costs (0.02)'!AI41, "NA")</f>
        <v>1860.376153</v>
      </c>
      <c r="AG41" s="68">
        <f t="shared" si="3"/>
        <v>43526.20798</v>
      </c>
    </row>
    <row r="42">
      <c r="A42" s="8" t="s">
        <v>79</v>
      </c>
      <c r="B42" s="51" t="str">
        <f>IF(AND('Benefits (0.02)'!D42&lt;&gt;"NA", 'Travel_costs (0.02)'!E42&lt;&gt;"NA"), 'Benefits (0.02)'!D42-'Travel_costs (0.02)'!E42, "NA")</f>
        <v>NA</v>
      </c>
      <c r="C42" s="51" t="str">
        <f>IF(AND('Benefits (0.02)'!E42&lt;&gt;"NA", 'Travel_costs (0.02)'!F42&lt;&gt;"NA"), 'Benefits (0.02)'!E42-'Travel_costs (0.02)'!F42, "NA")</f>
        <v>NA</v>
      </c>
      <c r="D42" s="51" t="str">
        <f>IF(AND('Benefits (0.02)'!F42&lt;&gt;"NA", 'Travel_costs (0.02)'!G42&lt;&gt;"NA"), 'Benefits (0.02)'!F42-'Travel_costs (0.02)'!G42, "NA")</f>
        <v>NA</v>
      </c>
      <c r="E42" s="51" t="str">
        <f>IF(AND('Benefits (0.02)'!G42&lt;&gt;"NA", 'Travel_costs (0.02)'!H42&lt;&gt;"NA"), 'Benefits (0.02)'!G42-'Travel_costs (0.02)'!H42, "NA")</f>
        <v>NA</v>
      </c>
      <c r="F42" s="51" t="str">
        <f>IF(AND('Benefits (0.02)'!H42&lt;&gt;"NA", 'Travel_costs (0.02)'!I42&lt;&gt;"NA"), 'Benefits (0.02)'!H42-'Travel_costs (0.02)'!I42, "NA")</f>
        <v>NA</v>
      </c>
      <c r="G42" s="51" t="str">
        <f>IF(AND('Benefits (0.02)'!I42&lt;&gt;"NA", 'Travel_costs (0.02)'!J42&lt;&gt;"NA"), 'Benefits (0.02)'!I42-'Travel_costs (0.02)'!J42, "NA")</f>
        <v>NA</v>
      </c>
      <c r="H42" s="51" t="str">
        <f>IF(AND('Benefits (0.02)'!J42&lt;&gt;"NA", 'Travel_costs (0.02)'!K42&lt;&gt;"NA"), 'Benefits (0.02)'!J42-'Travel_costs (0.02)'!K42, "NA")</f>
        <v>NA</v>
      </c>
      <c r="I42" s="51" t="str">
        <f>IF(AND('Benefits (0.02)'!K42&lt;&gt;"NA", 'Travel_costs (0.02)'!L42&lt;&gt;"NA"), 'Benefits (0.02)'!K42-'Travel_costs (0.02)'!L42, "NA")</f>
        <v>NA</v>
      </c>
      <c r="J42" s="51" t="str">
        <f>IF(AND('Benefits (0.02)'!L42&lt;&gt;"NA", 'Travel_costs (0.02)'!M42&lt;&gt;"NA"), 'Benefits (0.02)'!L42-'Travel_costs (0.02)'!M42, "NA")</f>
        <v>NA</v>
      </c>
      <c r="K42" s="51" t="str">
        <f>IF(AND('Benefits (0.02)'!M42&lt;&gt;"NA", 'Travel_costs (0.02)'!N42&lt;&gt;"NA"), 'Benefits (0.02)'!M42-'Travel_costs (0.02)'!N42, "NA")</f>
        <v>NA</v>
      </c>
      <c r="L42" s="51" t="str">
        <f>IF(AND('Benefits (0.02)'!N42&lt;&gt;"NA", 'Travel_costs (0.02)'!O42&lt;&gt;"NA"), 'Benefits (0.02)'!N42-'Travel_costs (0.02)'!O42, "NA")</f>
        <v>NA</v>
      </c>
      <c r="M42" s="51" t="str">
        <f>IF(AND('Benefits (0.02)'!O42&lt;&gt;"NA", 'Travel_costs (0.02)'!P42&lt;&gt;"NA"), 'Benefits (0.02)'!O42-'Travel_costs (0.02)'!P42, "NA")</f>
        <v>NA</v>
      </c>
      <c r="N42" s="51" t="str">
        <f>IF(AND('Benefits (0.02)'!P42&lt;&gt;"NA", 'Travel_costs (0.02)'!Q42&lt;&gt;"NA"), 'Benefits (0.02)'!P42-'Travel_costs (0.02)'!Q42, "NA")</f>
        <v>NA</v>
      </c>
      <c r="O42" s="51" t="str">
        <f>IF(AND('Benefits (0.02)'!Q42&lt;&gt;"NA", 'Travel_costs (0.02)'!R42&lt;&gt;"NA"), 'Benefits (0.02)'!Q42-'Travel_costs (0.02)'!R42, "NA")</f>
        <v>NA</v>
      </c>
      <c r="P42" s="51" t="str">
        <f>IF(AND('Benefits (0.02)'!R42&lt;&gt;"NA", 'Travel_costs (0.02)'!S42&lt;&gt;"NA"), 'Benefits (0.02)'!R42-'Travel_costs (0.02)'!S42, "NA")</f>
        <v>NA</v>
      </c>
      <c r="Q42" s="51" t="str">
        <f>IF(AND('Benefits (0.02)'!S42&lt;&gt;"NA", 'Travel_costs (0.02)'!T42&lt;&gt;"NA"), 'Benefits (0.02)'!S42-'Travel_costs (0.02)'!T42, "NA")</f>
        <v>NA</v>
      </c>
      <c r="R42" s="51" t="str">
        <f>IF(AND('Benefits (0.02)'!T42&lt;&gt;"NA", 'Travel_costs (0.02)'!U42&lt;&gt;"NA"), 'Benefits (0.02)'!T42-'Travel_costs (0.02)'!U42, "NA")</f>
        <v>NA</v>
      </c>
      <c r="S42" s="51" t="str">
        <f>IF(AND('Benefits (0.02)'!U42&lt;&gt;"NA", 'Travel_costs (0.02)'!V42&lt;&gt;"NA"), 'Benefits (0.02)'!U42-'Travel_costs (0.02)'!V42, "NA")</f>
        <v>NA</v>
      </c>
      <c r="T42" s="51" t="str">
        <f>IF(AND('Benefits (0.02)'!V42&lt;&gt;"NA", 'Travel_costs (0.02)'!W42&lt;&gt;"NA"), 'Benefits (0.02)'!V42-'Travel_costs (0.02)'!W42, "NA")</f>
        <v>NA</v>
      </c>
      <c r="U42" s="51" t="str">
        <f>IF(AND('Benefits (0.02)'!W42&lt;&gt;"NA", 'Travel_costs (0.02)'!X42&lt;&gt;"NA"), 'Benefits (0.02)'!W42-'Travel_costs (0.02)'!X42, "NA")</f>
        <v>NA</v>
      </c>
      <c r="V42" s="51" t="str">
        <f>IF(AND('Benefits (0.02)'!X42&lt;&gt;"NA", 'Travel_costs (0.02)'!Y42&lt;&gt;"NA"), 'Benefits (0.02)'!X42-'Travel_costs (0.02)'!Y42, "NA")</f>
        <v>NA</v>
      </c>
      <c r="W42" s="51" t="str">
        <f>IF(AND('Benefits (0.02)'!Y42&lt;&gt;"NA", 'Travel_costs (0.02)'!Z42&lt;&gt;"NA"), 'Benefits (0.02)'!Y42-'Travel_costs (0.02)'!Z42, "NA")</f>
        <v>NA</v>
      </c>
      <c r="X42" s="51" t="str">
        <f>IF(AND('Benefits (0.02)'!Z42&lt;&gt;"NA", 'Travel_costs (0.02)'!AA42&lt;&gt;"NA"), 'Benefits (0.02)'!Z42-'Travel_costs (0.02)'!AA42, "NA")</f>
        <v>NA</v>
      </c>
      <c r="Y42" s="51" t="str">
        <f>IF(AND('Benefits (0.02)'!AA42&lt;&gt;"NA", 'Travel_costs (0.02)'!AB42&lt;&gt;"NA"), 'Benefits (0.02)'!AA42-'Travel_costs (0.02)'!AB42, "NA")</f>
        <v>NA</v>
      </c>
      <c r="Z42" s="51" t="str">
        <f>IF(AND('Benefits (0.02)'!AB42&lt;&gt;"NA", 'Travel_costs (0.02)'!AC42&lt;&gt;"NA"), 'Benefits (0.02)'!AB42-'Travel_costs (0.02)'!AC42, "NA")</f>
        <v>NA</v>
      </c>
      <c r="AA42" s="51" t="str">
        <f>IF(AND('Benefits (0.02)'!AC42&lt;&gt;"NA", 'Travel_costs (0.02)'!AD42&lt;&gt;"NA"), 'Benefits (0.02)'!AC42-'Travel_costs (0.02)'!AD42, "NA")</f>
        <v>NA</v>
      </c>
      <c r="AB42" s="51" t="str">
        <f>IF(AND('Benefits (0.02)'!AD42&lt;&gt;"NA", 'Travel_costs (0.02)'!AE42&lt;&gt;"NA"), 'Benefits (0.02)'!AD42-'Travel_costs (0.02)'!AE42, "NA")</f>
        <v>NA</v>
      </c>
      <c r="AC42" s="51" t="str">
        <f>IF(AND('Benefits (0.02)'!AE42&lt;&gt;"NA", 'Travel_costs (0.02)'!AF42&lt;&gt;"NA"), 'Benefits (0.02)'!AE42-'Travel_costs (0.02)'!AF42, "NA")</f>
        <v>NA</v>
      </c>
      <c r="AD42" s="51" t="str">
        <f>IF(AND('Benefits (0.02)'!AF42&lt;&gt;"NA", 'Travel_costs (0.02)'!AG42&lt;&gt;"NA"), 'Benefits (0.02)'!AF42-'Travel_costs (0.02)'!AG42, "NA")</f>
        <v>NA</v>
      </c>
      <c r="AE42" s="51" t="str">
        <f>IF(AND('Benefits (0.02)'!AG42&lt;&gt;"NA", 'Travel_costs (0.02)'!AH42&lt;&gt;"NA"), 'Benefits (0.02)'!AG42-'Travel_costs (0.02)'!AH42, "NA")</f>
        <v>NA</v>
      </c>
      <c r="AF42" s="51" t="str">
        <f>IF(AND('Benefits (0.02)'!AH42&lt;&gt;"NA", 'Travel_costs (0.02)'!AI42&lt;&gt;"NA"), 'Benefits (0.02)'!AH42-'Travel_costs (0.02)'!AI42, "NA")</f>
        <v>NA</v>
      </c>
      <c r="AG42" s="68">
        <f t="shared" si="3"/>
        <v>0</v>
      </c>
    </row>
    <row r="43">
      <c r="A43" s="25" t="s">
        <v>80</v>
      </c>
      <c r="B43" s="42">
        <f>IF(AND('Benefits (0.02)'!D43&lt;&gt;"NA", 'Travel_costs (0.02)'!E43&lt;&gt;"NA"), 'Benefits (0.02)'!D43-'Travel_costs (0.02)'!E43, "NA")</f>
        <v>379.7377323</v>
      </c>
      <c r="C43" s="42">
        <f>IF(AND('Benefits (0.02)'!E43&lt;&gt;"NA", 'Travel_costs (0.02)'!F43&lt;&gt;"NA"), 'Benefits (0.02)'!E43-'Travel_costs (0.02)'!F43, "NA")</f>
        <v>387.332487</v>
      </c>
      <c r="D43" s="42">
        <f>IF(AND('Benefits (0.02)'!F43&lt;&gt;"NA", 'Travel_costs (0.02)'!G43&lt;&gt;"NA"), 'Benefits (0.02)'!F43-'Travel_costs (0.02)'!G43, "NA")</f>
        <v>395.0791367</v>
      </c>
      <c r="E43" s="42">
        <f>IF(AND('Benefits (0.02)'!G43&lt;&gt;"NA", 'Travel_costs (0.02)'!H43&lt;&gt;"NA"), 'Benefits (0.02)'!G43-'Travel_costs (0.02)'!H43, "NA")</f>
        <v>402.9807195</v>
      </c>
      <c r="F43" s="42">
        <f>IF(AND('Benefits (0.02)'!H43&lt;&gt;"NA", 'Travel_costs (0.02)'!I43&lt;&gt;"NA"), 'Benefits (0.02)'!H43-'Travel_costs (0.02)'!I43, "NA")</f>
        <v>411.0403338</v>
      </c>
      <c r="G43" s="42">
        <f>IF(AND('Benefits (0.02)'!I43&lt;&gt;"NA", 'Travel_costs (0.02)'!J43&lt;&gt;"NA"), 'Benefits (0.02)'!I43-'Travel_costs (0.02)'!J43, "NA")</f>
        <v>419.2611405</v>
      </c>
      <c r="H43" s="42">
        <f>IF(AND('Benefits (0.02)'!J43&lt;&gt;"NA", 'Travel_costs (0.02)'!K43&lt;&gt;"NA"), 'Benefits (0.02)'!J43-'Travel_costs (0.02)'!K43, "NA")</f>
        <v>427.6463633</v>
      </c>
      <c r="I43" s="42">
        <f>IF(AND('Benefits (0.02)'!K43&lt;&gt;"NA", 'Travel_costs (0.02)'!L43&lt;&gt;"NA"), 'Benefits (0.02)'!K43-'Travel_costs (0.02)'!L43, "NA")</f>
        <v>436.1992906</v>
      </c>
      <c r="J43" s="42">
        <f>IF(AND('Benefits (0.02)'!L43&lt;&gt;"NA", 'Travel_costs (0.02)'!M43&lt;&gt;"NA"), 'Benefits (0.02)'!L43-'Travel_costs (0.02)'!M43, "NA")</f>
        <v>444.9232764</v>
      </c>
      <c r="K43" s="42">
        <f>IF(AND('Benefits (0.02)'!M43&lt;&gt;"NA", 'Travel_costs (0.02)'!N43&lt;&gt;"NA"), 'Benefits (0.02)'!M43-'Travel_costs (0.02)'!N43, "NA")</f>
        <v>453.8217419</v>
      </c>
      <c r="L43" s="42">
        <f>IF(AND('Benefits (0.02)'!N43&lt;&gt;"NA", 'Travel_costs (0.02)'!O43&lt;&gt;"NA"), 'Benefits (0.02)'!N43-'Travel_costs (0.02)'!O43, "NA")</f>
        <v>462.8981768</v>
      </c>
      <c r="M43" s="42">
        <f>IF(AND('Benefits (0.02)'!O43&lt;&gt;"NA", 'Travel_costs (0.02)'!P43&lt;&gt;"NA"), 'Benefits (0.02)'!O43-'Travel_costs (0.02)'!P43, "NA")</f>
        <v>472.1561403</v>
      </c>
      <c r="N43" s="42">
        <f>IF(AND('Benefits (0.02)'!P43&lt;&gt;"NA", 'Travel_costs (0.02)'!Q43&lt;&gt;"NA"), 'Benefits (0.02)'!P43-'Travel_costs (0.02)'!Q43, "NA")</f>
        <v>481.5992631</v>
      </c>
      <c r="O43" s="42">
        <f>IF(AND('Benefits (0.02)'!Q43&lt;&gt;"NA", 'Travel_costs (0.02)'!R43&lt;&gt;"NA"), 'Benefits (0.02)'!Q43-'Travel_costs (0.02)'!R43, "NA")</f>
        <v>491.2312484</v>
      </c>
      <c r="P43" s="42">
        <f>IF(AND('Benefits (0.02)'!R43&lt;&gt;"NA", 'Travel_costs (0.02)'!S43&lt;&gt;"NA"), 'Benefits (0.02)'!R43-'Travel_costs (0.02)'!S43, "NA")</f>
        <v>501.0558734</v>
      </c>
      <c r="Q43" s="42">
        <f>IF(AND('Benefits (0.02)'!S43&lt;&gt;"NA", 'Travel_costs (0.02)'!T43&lt;&gt;"NA"), 'Benefits (0.02)'!S43-'Travel_costs (0.02)'!T43, "NA")</f>
        <v>511.0769908</v>
      </c>
      <c r="R43" s="42">
        <f>IF(AND('Benefits (0.02)'!T43&lt;&gt;"NA", 'Travel_costs (0.02)'!U43&lt;&gt;"NA"), 'Benefits (0.02)'!T43-'Travel_costs (0.02)'!U43, "NA")</f>
        <v>521.2985306</v>
      </c>
      <c r="S43" s="42">
        <f>IF(AND('Benefits (0.02)'!U43&lt;&gt;"NA", 'Travel_costs (0.02)'!V43&lt;&gt;"NA"), 'Benefits (0.02)'!U43-'Travel_costs (0.02)'!V43, "NA")</f>
        <v>531.7245013</v>
      </c>
      <c r="T43" s="42">
        <f>IF(AND('Benefits (0.02)'!V43&lt;&gt;"NA", 'Travel_costs (0.02)'!W43&lt;&gt;"NA"), 'Benefits (0.02)'!V43-'Travel_costs (0.02)'!W43, "NA")</f>
        <v>542.3589913</v>
      </c>
      <c r="U43" s="42">
        <f>IF(AND('Benefits (0.02)'!W43&lt;&gt;"NA", 'Travel_costs (0.02)'!X43&lt;&gt;"NA"), 'Benefits (0.02)'!W43-'Travel_costs (0.02)'!X43, "NA")</f>
        <v>553.2061711</v>
      </c>
      <c r="V43" s="42">
        <f>IF(AND('Benefits (0.02)'!X43&lt;&gt;"NA", 'Travel_costs (0.02)'!Y43&lt;&gt;"NA"), 'Benefits (0.02)'!X43-'Travel_costs (0.02)'!Y43, "NA")</f>
        <v>564.2702945</v>
      </c>
      <c r="W43" s="42">
        <f>IF(AND('Benefits (0.02)'!Y43&lt;&gt;"NA", 'Travel_costs (0.02)'!Z43&lt;&gt;"NA"), 'Benefits (0.02)'!Y43-'Travel_costs (0.02)'!Z43, "NA")</f>
        <v>575.5557004</v>
      </c>
      <c r="X43" s="42">
        <f>IF(AND('Benefits (0.02)'!Z43&lt;&gt;"NA", 'Travel_costs (0.02)'!AA43&lt;&gt;"NA"), 'Benefits (0.02)'!Z43-'Travel_costs (0.02)'!AA43, "NA")</f>
        <v>587.0668144</v>
      </c>
      <c r="Y43" s="42">
        <f>IF(AND('Benefits (0.02)'!AA43&lt;&gt;"NA", 'Travel_costs (0.02)'!AB43&lt;&gt;"NA"), 'Benefits (0.02)'!AA43-'Travel_costs (0.02)'!AB43, "NA")</f>
        <v>598.8081507</v>
      </c>
      <c r="Z43" s="42">
        <f>IF(AND('Benefits (0.02)'!AB43&lt;&gt;"NA", 'Travel_costs (0.02)'!AC43&lt;&gt;"NA"), 'Benefits (0.02)'!AB43-'Travel_costs (0.02)'!AC43, "NA")</f>
        <v>610.7843137</v>
      </c>
      <c r="AA43" s="42">
        <f>IF(AND('Benefits (0.02)'!AC43&lt;&gt;"NA", 'Travel_costs (0.02)'!AD43&lt;&gt;"NA"), 'Benefits (0.02)'!AC43-'Travel_costs (0.02)'!AD43, "NA")</f>
        <v>623</v>
      </c>
      <c r="AB43" s="42">
        <f>IF(AND('Benefits (0.02)'!AD43&lt;&gt;"NA", 'Travel_costs (0.02)'!AE43&lt;&gt;"NA"), 'Benefits (0.02)'!AD43-'Travel_costs (0.02)'!AE43, "NA")</f>
        <v>635.46</v>
      </c>
      <c r="AC43" s="42">
        <f>IF(AND('Benefits (0.02)'!AE43&lt;&gt;"NA", 'Travel_costs (0.02)'!AF43&lt;&gt;"NA"), 'Benefits (0.02)'!AE43-'Travel_costs (0.02)'!AF43, "NA")</f>
        <v>648.1692</v>
      </c>
      <c r="AD43" s="42">
        <f>IF(AND('Benefits (0.02)'!AF43&lt;&gt;"NA", 'Travel_costs (0.02)'!AG43&lt;&gt;"NA"), 'Benefits (0.02)'!AF43-'Travel_costs (0.02)'!AG43, "NA")</f>
        <v>661.132584</v>
      </c>
      <c r="AE43" s="42">
        <f>IF(AND('Benefits (0.02)'!AG43&lt;&gt;"NA", 'Travel_costs (0.02)'!AH43&lt;&gt;"NA"), 'Benefits (0.02)'!AG43-'Travel_costs (0.02)'!AH43, "NA")</f>
        <v>674.3552357</v>
      </c>
      <c r="AF43" s="42">
        <f>IF(AND('Benefits (0.02)'!AH43&lt;&gt;"NA", 'Travel_costs (0.02)'!AI43&lt;&gt;"NA"), 'Benefits (0.02)'!AH43-'Travel_costs (0.02)'!AI43, "NA")</f>
        <v>687.8423404</v>
      </c>
      <c r="AG43" s="68">
        <f t="shared" si="3"/>
        <v>16093.07274</v>
      </c>
    </row>
    <row r="44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AG44" s="68"/>
    </row>
    <row r="4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AG45" s="68"/>
    </row>
    <row r="46">
      <c r="A46" s="32" t="s">
        <v>81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AG46" s="68"/>
    </row>
    <row r="47">
      <c r="A47" s="37" t="s">
        <v>82</v>
      </c>
      <c r="B47" s="42">
        <f>IF(AND('Benefits (0.02)'!D47&lt;&gt;"NA", 'Travel_costs (0.02)'!E47&lt;&gt;"NA"), 'Benefits (0.02)'!D47-'Travel_costs (0.02)'!E47, "NA")</f>
        <v>28.64795091</v>
      </c>
      <c r="C47" s="42">
        <f>IF(AND('Benefits (0.02)'!E47&lt;&gt;"NA", 'Travel_costs (0.02)'!F47&lt;&gt;"NA"), 'Benefits (0.02)'!E47-'Travel_costs (0.02)'!F47, "NA")</f>
        <v>29.22090993</v>
      </c>
      <c r="D47" s="42">
        <f>IF(AND('Benefits (0.02)'!F47&lt;&gt;"NA", 'Travel_costs (0.02)'!G47&lt;&gt;"NA"), 'Benefits (0.02)'!F47-'Travel_costs (0.02)'!G47, "NA")</f>
        <v>29.80532813</v>
      </c>
      <c r="E47" s="42">
        <f>IF(AND('Benefits (0.02)'!G47&lt;&gt;"NA", 'Travel_costs (0.02)'!H47&lt;&gt;"NA"), 'Benefits (0.02)'!G47-'Travel_costs (0.02)'!H47, "NA")</f>
        <v>30.40143469</v>
      </c>
      <c r="F47" s="42">
        <f>IF(AND('Benefits (0.02)'!H47&lt;&gt;"NA", 'Travel_costs (0.02)'!I47&lt;&gt;"NA"), 'Benefits (0.02)'!H47-'Travel_costs (0.02)'!I47, "NA")</f>
        <v>31.00946339</v>
      </c>
      <c r="G47" s="42">
        <f>IF(AND('Benefits (0.02)'!I47&lt;&gt;"NA", 'Travel_costs (0.02)'!J47&lt;&gt;"NA"), 'Benefits (0.02)'!I47-'Travel_costs (0.02)'!J47, "NA")</f>
        <v>31.62965266</v>
      </c>
      <c r="H47" s="42">
        <f>IF(AND('Benefits (0.02)'!J47&lt;&gt;"NA", 'Travel_costs (0.02)'!K47&lt;&gt;"NA"), 'Benefits (0.02)'!J47-'Travel_costs (0.02)'!K47, "NA")</f>
        <v>32.26224571</v>
      </c>
      <c r="I47" s="42">
        <f>IF(AND('Benefits (0.02)'!K47&lt;&gt;"NA", 'Travel_costs (0.02)'!L47&lt;&gt;"NA"), 'Benefits (0.02)'!K47-'Travel_costs (0.02)'!L47, "NA")</f>
        <v>32.90749062</v>
      </c>
      <c r="J47" s="42">
        <f>IF(AND('Benefits (0.02)'!L47&lt;&gt;"NA", 'Travel_costs (0.02)'!M47&lt;&gt;"NA"), 'Benefits (0.02)'!L47-'Travel_costs (0.02)'!M47, "NA")</f>
        <v>33.56564044</v>
      </c>
      <c r="K47" s="42">
        <f>IF(AND('Benefits (0.02)'!M47&lt;&gt;"NA", 'Travel_costs (0.02)'!N47&lt;&gt;"NA"), 'Benefits (0.02)'!M47-'Travel_costs (0.02)'!N47, "NA")</f>
        <v>34.23695324</v>
      </c>
      <c r="L47" s="42">
        <f>IF(AND('Benefits (0.02)'!N47&lt;&gt;"NA", 'Travel_costs (0.02)'!O47&lt;&gt;"NA"), 'Benefits (0.02)'!N47-'Travel_costs (0.02)'!O47, "NA")</f>
        <v>34.92169231</v>
      </c>
      <c r="M47" s="42">
        <f>IF(AND('Benefits (0.02)'!O47&lt;&gt;"NA", 'Travel_costs (0.02)'!P47&lt;&gt;"NA"), 'Benefits (0.02)'!O47-'Travel_costs (0.02)'!P47, "NA")</f>
        <v>35.62012616</v>
      </c>
      <c r="N47" s="42">
        <f>IF(AND('Benefits (0.02)'!P47&lt;&gt;"NA", 'Travel_costs (0.02)'!Q47&lt;&gt;"NA"), 'Benefits (0.02)'!P47-'Travel_costs (0.02)'!Q47, "NA")</f>
        <v>36.33252868</v>
      </c>
      <c r="O47" s="42">
        <f>IF(AND('Benefits (0.02)'!Q47&lt;&gt;"NA", 'Travel_costs (0.02)'!R47&lt;&gt;"NA"), 'Benefits (0.02)'!Q47-'Travel_costs (0.02)'!R47, "NA")</f>
        <v>37.05917925</v>
      </c>
      <c r="P47" s="42">
        <f>IF(AND('Benefits (0.02)'!R47&lt;&gt;"NA", 'Travel_costs (0.02)'!S47&lt;&gt;"NA"), 'Benefits (0.02)'!R47-'Travel_costs (0.02)'!S47, "NA")</f>
        <v>37.80036284</v>
      </c>
      <c r="Q47" s="42">
        <f>IF(AND('Benefits (0.02)'!S47&lt;&gt;"NA", 'Travel_costs (0.02)'!T47&lt;&gt;"NA"), 'Benefits (0.02)'!S47-'Travel_costs (0.02)'!T47, "NA")</f>
        <v>38.55637009</v>
      </c>
      <c r="R47" s="42">
        <f>IF(AND('Benefits (0.02)'!T47&lt;&gt;"NA", 'Travel_costs (0.02)'!U47&lt;&gt;"NA"), 'Benefits (0.02)'!T47-'Travel_costs (0.02)'!U47, "NA")</f>
        <v>39.3274975</v>
      </c>
      <c r="S47" s="42">
        <f>IF(AND('Benefits (0.02)'!U47&lt;&gt;"NA", 'Travel_costs (0.02)'!V47&lt;&gt;"NA"), 'Benefits (0.02)'!U47-'Travel_costs (0.02)'!V47, "NA")</f>
        <v>40.11404745</v>
      </c>
      <c r="T47" s="42">
        <f>IF(AND('Benefits (0.02)'!V47&lt;&gt;"NA", 'Travel_costs (0.02)'!W47&lt;&gt;"NA"), 'Benefits (0.02)'!V47-'Travel_costs (0.02)'!W47, "NA")</f>
        <v>40.91632839</v>
      </c>
      <c r="U47" s="42">
        <f>IF(AND('Benefits (0.02)'!W47&lt;&gt;"NA", 'Travel_costs (0.02)'!X47&lt;&gt;"NA"), 'Benefits (0.02)'!W47-'Travel_costs (0.02)'!X47, "NA")</f>
        <v>41.73465496</v>
      </c>
      <c r="V47" s="42">
        <f>IF(AND('Benefits (0.02)'!X47&lt;&gt;"NA", 'Travel_costs (0.02)'!Y47&lt;&gt;"NA"), 'Benefits (0.02)'!X47-'Travel_costs (0.02)'!Y47, "NA")</f>
        <v>42.56934806</v>
      </c>
      <c r="W47" s="42">
        <f>IF(AND('Benefits (0.02)'!Y47&lt;&gt;"NA", 'Travel_costs (0.02)'!Z47&lt;&gt;"NA"), 'Benefits (0.02)'!Y47-'Travel_costs (0.02)'!Z47, "NA")</f>
        <v>43.42073502</v>
      </c>
      <c r="X47" s="42">
        <f>IF(AND('Benefits (0.02)'!Z47&lt;&gt;"NA", 'Travel_costs (0.02)'!AA47&lt;&gt;"NA"), 'Benefits (0.02)'!Z47-'Travel_costs (0.02)'!AA47, "NA")</f>
        <v>44.28914972</v>
      </c>
      <c r="Y47" s="42">
        <f>IF(AND('Benefits (0.02)'!AA47&lt;&gt;"NA", 'Travel_costs (0.02)'!AB47&lt;&gt;"NA"), 'Benefits (0.02)'!AA47-'Travel_costs (0.02)'!AB47, "NA")</f>
        <v>45.17493272</v>
      </c>
      <c r="Z47" s="42">
        <f>IF(AND('Benefits (0.02)'!AB47&lt;&gt;"NA", 'Travel_costs (0.02)'!AC47&lt;&gt;"NA"), 'Benefits (0.02)'!AB47-'Travel_costs (0.02)'!AC47, "NA")</f>
        <v>46.07843137</v>
      </c>
      <c r="AA47" s="42">
        <f>IF(AND('Benefits (0.02)'!AC47&lt;&gt;"NA", 'Travel_costs (0.02)'!AD47&lt;&gt;"NA"), 'Benefits (0.02)'!AC47-'Travel_costs (0.02)'!AD47, "NA")</f>
        <v>47</v>
      </c>
      <c r="AB47" s="42">
        <f>IF(AND('Benefits (0.02)'!AD47&lt;&gt;"NA", 'Travel_costs (0.02)'!AE47&lt;&gt;"NA"), 'Benefits (0.02)'!AD47-'Travel_costs (0.02)'!AE47, "NA")</f>
        <v>47.94</v>
      </c>
      <c r="AC47" s="42">
        <f>IF(AND('Benefits (0.02)'!AE47&lt;&gt;"NA", 'Travel_costs (0.02)'!AF47&lt;&gt;"NA"), 'Benefits (0.02)'!AE47-'Travel_costs (0.02)'!AF47, "NA")</f>
        <v>48.8988</v>
      </c>
      <c r="AD47" s="42">
        <f>IF(AND('Benefits (0.02)'!AF47&lt;&gt;"NA", 'Travel_costs (0.02)'!AG47&lt;&gt;"NA"), 'Benefits (0.02)'!AF47-'Travel_costs (0.02)'!AG47, "NA")</f>
        <v>49.876776</v>
      </c>
      <c r="AE47" s="42">
        <f>IF(AND('Benefits (0.02)'!AG47&lt;&gt;"NA", 'Travel_costs (0.02)'!AH47&lt;&gt;"NA"), 'Benefits (0.02)'!AG47-'Travel_costs (0.02)'!AH47, "NA")</f>
        <v>50.87431152</v>
      </c>
      <c r="AF47" s="42">
        <f>IF(AND('Benefits (0.02)'!AH47&lt;&gt;"NA", 'Travel_costs (0.02)'!AI47&lt;&gt;"NA"), 'Benefits (0.02)'!AH47-'Travel_costs (0.02)'!AI47, "NA")</f>
        <v>51.89179775</v>
      </c>
      <c r="AG47" s="68">
        <f t="shared" ref="AG47:AG50" si="4">SUMIF(B47:AF47, "&lt;&gt;NA")</f>
        <v>1214.08414</v>
      </c>
    </row>
    <row r="48">
      <c r="A48" s="22" t="s">
        <v>85</v>
      </c>
      <c r="B48" s="51" t="str">
        <f>IF(AND('Benefits (0.02)'!D48&lt;&gt;"NA", 'Travel_costs (0.02)'!E48&lt;&gt;"NA"), 'Benefits (0.02)'!D48-'Travel_costs (0.02)'!E48, "NA")</f>
        <v>NA</v>
      </c>
      <c r="C48" s="51" t="str">
        <f>IF(AND('Benefits (0.02)'!E48&lt;&gt;"NA", 'Travel_costs (0.02)'!F48&lt;&gt;"NA"), 'Benefits (0.02)'!E48-'Travel_costs (0.02)'!F48, "NA")</f>
        <v>NA</v>
      </c>
      <c r="D48" s="51" t="str">
        <f>IF(AND('Benefits (0.02)'!F48&lt;&gt;"NA", 'Travel_costs (0.02)'!G48&lt;&gt;"NA"), 'Benefits (0.02)'!F48-'Travel_costs (0.02)'!G48, "NA")</f>
        <v>NA</v>
      </c>
      <c r="E48" s="51" t="str">
        <f>IF(AND('Benefits (0.02)'!G48&lt;&gt;"NA", 'Travel_costs (0.02)'!H48&lt;&gt;"NA"), 'Benefits (0.02)'!G48-'Travel_costs (0.02)'!H48, "NA")</f>
        <v>NA</v>
      </c>
      <c r="F48" s="51" t="str">
        <f>IF(AND('Benefits (0.02)'!H48&lt;&gt;"NA", 'Travel_costs (0.02)'!I48&lt;&gt;"NA"), 'Benefits (0.02)'!H48-'Travel_costs (0.02)'!I48, "NA")</f>
        <v>NA</v>
      </c>
      <c r="G48" s="51" t="str">
        <f>IF(AND('Benefits (0.02)'!I48&lt;&gt;"NA", 'Travel_costs (0.02)'!J48&lt;&gt;"NA"), 'Benefits (0.02)'!I48-'Travel_costs (0.02)'!J48, "NA")</f>
        <v>NA</v>
      </c>
      <c r="H48" s="51" t="str">
        <f>IF(AND('Benefits (0.02)'!J48&lt;&gt;"NA", 'Travel_costs (0.02)'!K48&lt;&gt;"NA"), 'Benefits (0.02)'!J48-'Travel_costs (0.02)'!K48, "NA")</f>
        <v>NA</v>
      </c>
      <c r="I48" s="51" t="str">
        <f>IF(AND('Benefits (0.02)'!K48&lt;&gt;"NA", 'Travel_costs (0.02)'!L48&lt;&gt;"NA"), 'Benefits (0.02)'!K48-'Travel_costs (0.02)'!L48, "NA")</f>
        <v>NA</v>
      </c>
      <c r="J48" s="51" t="str">
        <f>IF(AND('Benefits (0.02)'!L48&lt;&gt;"NA", 'Travel_costs (0.02)'!M48&lt;&gt;"NA"), 'Benefits (0.02)'!L48-'Travel_costs (0.02)'!M48, "NA")</f>
        <v>NA</v>
      </c>
      <c r="K48" s="51" t="str">
        <f>IF(AND('Benefits (0.02)'!M48&lt;&gt;"NA", 'Travel_costs (0.02)'!N48&lt;&gt;"NA"), 'Benefits (0.02)'!M48-'Travel_costs (0.02)'!N48, "NA")</f>
        <v>NA</v>
      </c>
      <c r="L48" s="51" t="str">
        <f>IF(AND('Benefits (0.02)'!N48&lt;&gt;"NA", 'Travel_costs (0.02)'!O48&lt;&gt;"NA"), 'Benefits (0.02)'!N48-'Travel_costs (0.02)'!O48, "NA")</f>
        <v>NA</v>
      </c>
      <c r="M48" s="51" t="str">
        <f>IF(AND('Benefits (0.02)'!O48&lt;&gt;"NA", 'Travel_costs (0.02)'!P48&lt;&gt;"NA"), 'Benefits (0.02)'!O48-'Travel_costs (0.02)'!P48, "NA")</f>
        <v>NA</v>
      </c>
      <c r="N48" s="51" t="str">
        <f>IF(AND('Benefits (0.02)'!P48&lt;&gt;"NA", 'Travel_costs (0.02)'!Q48&lt;&gt;"NA"), 'Benefits (0.02)'!P48-'Travel_costs (0.02)'!Q48, "NA")</f>
        <v>NA</v>
      </c>
      <c r="O48" s="51" t="str">
        <f>IF(AND('Benefits (0.02)'!Q48&lt;&gt;"NA", 'Travel_costs (0.02)'!R48&lt;&gt;"NA"), 'Benefits (0.02)'!Q48-'Travel_costs (0.02)'!R48, "NA")</f>
        <v>NA</v>
      </c>
      <c r="P48" s="51" t="str">
        <f>IF(AND('Benefits (0.02)'!R48&lt;&gt;"NA", 'Travel_costs (0.02)'!S48&lt;&gt;"NA"), 'Benefits (0.02)'!R48-'Travel_costs (0.02)'!S48, "NA")</f>
        <v>NA</v>
      </c>
      <c r="Q48" s="51" t="str">
        <f>IF(AND('Benefits (0.02)'!S48&lt;&gt;"NA", 'Travel_costs (0.02)'!T48&lt;&gt;"NA"), 'Benefits (0.02)'!S48-'Travel_costs (0.02)'!T48, "NA")</f>
        <v>NA</v>
      </c>
      <c r="R48" s="51" t="str">
        <f>IF(AND('Benefits (0.02)'!T48&lt;&gt;"NA", 'Travel_costs (0.02)'!U48&lt;&gt;"NA"), 'Benefits (0.02)'!T48-'Travel_costs (0.02)'!U48, "NA")</f>
        <v>NA</v>
      </c>
      <c r="S48" s="51" t="str">
        <f>IF(AND('Benefits (0.02)'!U48&lt;&gt;"NA", 'Travel_costs (0.02)'!V48&lt;&gt;"NA"), 'Benefits (0.02)'!U48-'Travel_costs (0.02)'!V48, "NA")</f>
        <v>NA</v>
      </c>
      <c r="T48" s="51" t="str">
        <f>IF(AND('Benefits (0.02)'!V48&lt;&gt;"NA", 'Travel_costs (0.02)'!W48&lt;&gt;"NA"), 'Benefits (0.02)'!V48-'Travel_costs (0.02)'!W48, "NA")</f>
        <v>NA</v>
      </c>
      <c r="U48" s="51" t="str">
        <f>IF(AND('Benefits (0.02)'!W48&lt;&gt;"NA", 'Travel_costs (0.02)'!X48&lt;&gt;"NA"), 'Benefits (0.02)'!W48-'Travel_costs (0.02)'!X48, "NA")</f>
        <v>NA</v>
      </c>
      <c r="V48" s="51" t="str">
        <f>IF(AND('Benefits (0.02)'!X48&lt;&gt;"NA", 'Travel_costs (0.02)'!Y48&lt;&gt;"NA"), 'Benefits (0.02)'!X48-'Travel_costs (0.02)'!Y48, "NA")</f>
        <v>NA</v>
      </c>
      <c r="W48" s="51" t="str">
        <f>IF(AND('Benefits (0.02)'!Y48&lt;&gt;"NA", 'Travel_costs (0.02)'!Z48&lt;&gt;"NA"), 'Benefits (0.02)'!Y48-'Travel_costs (0.02)'!Z48, "NA")</f>
        <v>NA</v>
      </c>
      <c r="X48" s="51" t="str">
        <f>IF(AND('Benefits (0.02)'!Z48&lt;&gt;"NA", 'Travel_costs (0.02)'!AA48&lt;&gt;"NA"), 'Benefits (0.02)'!Z48-'Travel_costs (0.02)'!AA48, "NA")</f>
        <v>NA</v>
      </c>
      <c r="Y48" s="51" t="str">
        <f>IF(AND('Benefits (0.02)'!AA48&lt;&gt;"NA", 'Travel_costs (0.02)'!AB48&lt;&gt;"NA"), 'Benefits (0.02)'!AA48-'Travel_costs (0.02)'!AB48, "NA")</f>
        <v>NA</v>
      </c>
      <c r="Z48" s="51" t="str">
        <f>IF(AND('Benefits (0.02)'!AB48&lt;&gt;"NA", 'Travel_costs (0.02)'!AC48&lt;&gt;"NA"), 'Benefits (0.02)'!AB48-'Travel_costs (0.02)'!AC48, "NA")</f>
        <v>NA</v>
      </c>
      <c r="AA48" s="51" t="str">
        <f>IF(AND('Benefits (0.02)'!AC48&lt;&gt;"NA", 'Travel_costs (0.02)'!AD48&lt;&gt;"NA"), 'Benefits (0.02)'!AC48-'Travel_costs (0.02)'!AD48, "NA")</f>
        <v>NA</v>
      </c>
      <c r="AB48" s="51" t="str">
        <f>IF(AND('Benefits (0.02)'!AD48&lt;&gt;"NA", 'Travel_costs (0.02)'!AE48&lt;&gt;"NA"), 'Benefits (0.02)'!AD48-'Travel_costs (0.02)'!AE48, "NA")</f>
        <v>NA</v>
      </c>
      <c r="AC48" s="51" t="str">
        <f>IF(AND('Benefits (0.02)'!AE48&lt;&gt;"NA", 'Travel_costs (0.02)'!AF48&lt;&gt;"NA"), 'Benefits (0.02)'!AE48-'Travel_costs (0.02)'!AF48, "NA")</f>
        <v>NA</v>
      </c>
      <c r="AD48" s="51" t="str">
        <f>IF(AND('Benefits (0.02)'!AF48&lt;&gt;"NA", 'Travel_costs (0.02)'!AG48&lt;&gt;"NA"), 'Benefits (0.02)'!AF48-'Travel_costs (0.02)'!AG48, "NA")</f>
        <v>NA</v>
      </c>
      <c r="AE48" s="51" t="str">
        <f>IF(AND('Benefits (0.02)'!AG48&lt;&gt;"NA", 'Travel_costs (0.02)'!AH48&lt;&gt;"NA"), 'Benefits (0.02)'!AG48-'Travel_costs (0.02)'!AH48, "NA")</f>
        <v>NA</v>
      </c>
      <c r="AF48" s="51" t="str">
        <f>IF(AND('Benefits (0.02)'!AH48&lt;&gt;"NA", 'Travel_costs (0.02)'!AI48&lt;&gt;"NA"), 'Benefits (0.02)'!AH48-'Travel_costs (0.02)'!AI48, "NA")</f>
        <v>NA</v>
      </c>
      <c r="AG48" s="68">
        <f t="shared" si="4"/>
        <v>0</v>
      </c>
    </row>
    <row r="49">
      <c r="A49" s="6" t="s">
        <v>86</v>
      </c>
      <c r="B49" s="42">
        <f>IF(AND('Benefits (0.02)'!D49&lt;&gt;"NA", 'Travel_costs (0.02)'!E49&lt;&gt;"NA"), 'Benefits (0.02)'!D49-'Travel_costs (0.02)'!E49, "NA")</f>
        <v>1316.58668</v>
      </c>
      <c r="C49" s="42">
        <f>IF(AND('Benefits (0.02)'!E49&lt;&gt;"NA", 'Travel_costs (0.02)'!F49&lt;&gt;"NA"), 'Benefits (0.02)'!E49-'Travel_costs (0.02)'!F49, "NA")</f>
        <v>1342.918414</v>
      </c>
      <c r="D49" s="42">
        <f>IF(AND('Benefits (0.02)'!F49&lt;&gt;"NA", 'Travel_costs (0.02)'!G49&lt;&gt;"NA"), 'Benefits (0.02)'!F49-'Travel_costs (0.02)'!G49, "NA")</f>
        <v>1369.776782</v>
      </c>
      <c r="E49" s="42">
        <f>IF(AND('Benefits (0.02)'!G49&lt;&gt;"NA", 'Travel_costs (0.02)'!H49&lt;&gt;"NA"), 'Benefits (0.02)'!G49-'Travel_costs (0.02)'!H49, "NA")</f>
        <v>1397.172318</v>
      </c>
      <c r="F49" s="42">
        <f>IF(AND('Benefits (0.02)'!H49&lt;&gt;"NA", 'Travel_costs (0.02)'!I49&lt;&gt;"NA"), 'Benefits (0.02)'!H49-'Travel_costs (0.02)'!I49, "NA")</f>
        <v>1425.115764</v>
      </c>
      <c r="G49" s="42">
        <f>IF(AND('Benefits (0.02)'!I49&lt;&gt;"NA", 'Travel_costs (0.02)'!J49&lt;&gt;"NA"), 'Benefits (0.02)'!I49-'Travel_costs (0.02)'!J49, "NA")</f>
        <v>1453.61808</v>
      </c>
      <c r="H49" s="42">
        <f>IF(AND('Benefits (0.02)'!J49&lt;&gt;"NA", 'Travel_costs (0.02)'!K49&lt;&gt;"NA"), 'Benefits (0.02)'!J49-'Travel_costs (0.02)'!K49, "NA")</f>
        <v>1482.690441</v>
      </c>
      <c r="I49" s="42">
        <f>IF(AND('Benefits (0.02)'!K49&lt;&gt;"NA", 'Travel_costs (0.02)'!L49&lt;&gt;"NA"), 'Benefits (0.02)'!K49-'Travel_costs (0.02)'!L49, "NA")</f>
        <v>1512.34425</v>
      </c>
      <c r="J49" s="42">
        <f>IF(AND('Benefits (0.02)'!L49&lt;&gt;"NA", 'Travel_costs (0.02)'!M49&lt;&gt;"NA"), 'Benefits (0.02)'!L49-'Travel_costs (0.02)'!M49, "NA")</f>
        <v>1542.591135</v>
      </c>
      <c r="K49" s="42">
        <f>IF(AND('Benefits (0.02)'!M49&lt;&gt;"NA", 'Travel_costs (0.02)'!N49&lt;&gt;"NA"), 'Benefits (0.02)'!M49-'Travel_costs (0.02)'!N49, "NA")</f>
        <v>1573.442958</v>
      </c>
      <c r="L49" s="42">
        <f>IF(AND('Benefits (0.02)'!N49&lt;&gt;"NA", 'Travel_costs (0.02)'!O49&lt;&gt;"NA"), 'Benefits (0.02)'!N49-'Travel_costs (0.02)'!O49, "NA")</f>
        <v>1604.911817</v>
      </c>
      <c r="M49" s="42">
        <f>IF(AND('Benefits (0.02)'!O49&lt;&gt;"NA", 'Travel_costs (0.02)'!P49&lt;&gt;"NA"), 'Benefits (0.02)'!O49-'Travel_costs (0.02)'!P49, "NA")</f>
        <v>1637.010053</v>
      </c>
      <c r="N49" s="42">
        <f>IF(AND('Benefits (0.02)'!P49&lt;&gt;"NA", 'Travel_costs (0.02)'!Q49&lt;&gt;"NA"), 'Benefits (0.02)'!P49-'Travel_costs (0.02)'!Q49, "NA")</f>
        <v>1669.750254</v>
      </c>
      <c r="O49" s="42">
        <f>IF(AND('Benefits (0.02)'!Q49&lt;&gt;"NA", 'Travel_costs (0.02)'!R49&lt;&gt;"NA"), 'Benefits (0.02)'!Q49-'Travel_costs (0.02)'!R49, "NA")</f>
        <v>1703.145259</v>
      </c>
      <c r="P49" s="42">
        <f>IF(AND('Benefits (0.02)'!R49&lt;&gt;"NA", 'Travel_costs (0.02)'!S49&lt;&gt;"NA"), 'Benefits (0.02)'!R49-'Travel_costs (0.02)'!S49, "NA")</f>
        <v>1737.208164</v>
      </c>
      <c r="Q49" s="42">
        <f>IF(AND('Benefits (0.02)'!S49&lt;&gt;"NA", 'Travel_costs (0.02)'!T49&lt;&gt;"NA"), 'Benefits (0.02)'!S49-'Travel_costs (0.02)'!T49, "NA")</f>
        <v>1771.952328</v>
      </c>
      <c r="R49" s="42">
        <f>IF(AND('Benefits (0.02)'!T49&lt;&gt;"NA", 'Travel_costs (0.02)'!U49&lt;&gt;"NA"), 'Benefits (0.02)'!T49-'Travel_costs (0.02)'!U49, "NA")</f>
        <v>1807.391374</v>
      </c>
      <c r="S49" s="42">
        <f>IF(AND('Benefits (0.02)'!U49&lt;&gt;"NA", 'Travel_costs (0.02)'!V49&lt;&gt;"NA"), 'Benefits (0.02)'!U49-'Travel_costs (0.02)'!V49, "NA")</f>
        <v>1843.539202</v>
      </c>
      <c r="T49" s="42">
        <f>IF(AND('Benefits (0.02)'!V49&lt;&gt;"NA", 'Travel_costs (0.02)'!W49&lt;&gt;"NA"), 'Benefits (0.02)'!V49-'Travel_costs (0.02)'!W49, "NA")</f>
        <v>1880.409986</v>
      </c>
      <c r="U49" s="42">
        <f>IF(AND('Benefits (0.02)'!W49&lt;&gt;"NA", 'Travel_costs (0.02)'!X49&lt;&gt;"NA"), 'Benefits (0.02)'!W49-'Travel_costs (0.02)'!X49, "NA")</f>
        <v>1918.018186</v>
      </c>
      <c r="V49" s="42">
        <f>IF(AND('Benefits (0.02)'!X49&lt;&gt;"NA", 'Travel_costs (0.02)'!Y49&lt;&gt;"NA"), 'Benefits (0.02)'!X49-'Travel_costs (0.02)'!Y49, "NA")</f>
        <v>1956.378549</v>
      </c>
      <c r="W49" s="42">
        <f>IF(AND('Benefits (0.02)'!Y49&lt;&gt;"NA", 'Travel_costs (0.02)'!Z49&lt;&gt;"NA"), 'Benefits (0.02)'!Y49-'Travel_costs (0.02)'!Z49, "NA")</f>
        <v>1995.50612</v>
      </c>
      <c r="X49" s="42">
        <f>IF(AND('Benefits (0.02)'!Z49&lt;&gt;"NA", 'Travel_costs (0.02)'!AA49&lt;&gt;"NA"), 'Benefits (0.02)'!Z49-'Travel_costs (0.02)'!AA49, "NA")</f>
        <v>2035.416243</v>
      </c>
      <c r="Y49" s="42">
        <f>IF(AND('Benefits (0.02)'!AA49&lt;&gt;"NA", 'Travel_costs (0.02)'!AB49&lt;&gt;"NA"), 'Benefits (0.02)'!AA49-'Travel_costs (0.02)'!AB49, "NA")</f>
        <v>2076.124567</v>
      </c>
      <c r="Z49" s="42">
        <f>IF(AND('Benefits (0.02)'!AB49&lt;&gt;"NA", 'Travel_costs (0.02)'!AC49&lt;&gt;"NA"), 'Benefits (0.02)'!AB49-'Travel_costs (0.02)'!AC49, "NA")</f>
        <v>2117.647059</v>
      </c>
      <c r="AA49" s="42">
        <f>IF(AND('Benefits (0.02)'!AC49&lt;&gt;"NA", 'Travel_costs (0.02)'!AD49&lt;&gt;"NA"), 'Benefits (0.02)'!AC49-'Travel_costs (0.02)'!AD49, "NA")</f>
        <v>2160</v>
      </c>
      <c r="AB49" s="42">
        <f>IF(AND('Benefits (0.02)'!AD49&lt;&gt;"NA", 'Travel_costs (0.02)'!AE49&lt;&gt;"NA"), 'Benefits (0.02)'!AD49-'Travel_costs (0.02)'!AE49, "NA")</f>
        <v>2203.2</v>
      </c>
      <c r="AC49" s="42">
        <f>IF(AND('Benefits (0.02)'!AE49&lt;&gt;"NA", 'Travel_costs (0.02)'!AF49&lt;&gt;"NA"), 'Benefits (0.02)'!AE49-'Travel_costs (0.02)'!AF49, "NA")</f>
        <v>2247.264</v>
      </c>
      <c r="AD49" s="42">
        <f>IF(AND('Benefits (0.02)'!AF49&lt;&gt;"NA", 'Travel_costs (0.02)'!AG49&lt;&gt;"NA"), 'Benefits (0.02)'!AF49-'Travel_costs (0.02)'!AG49, "NA")</f>
        <v>2292.20928</v>
      </c>
      <c r="AE49" s="42">
        <f>IF(AND('Benefits (0.02)'!AG49&lt;&gt;"NA", 'Travel_costs (0.02)'!AH49&lt;&gt;"NA"), 'Benefits (0.02)'!AG49-'Travel_costs (0.02)'!AH49, "NA")</f>
        <v>2338.053466</v>
      </c>
      <c r="AF49" s="42">
        <f>IF(AND('Benefits (0.02)'!AH49&lt;&gt;"NA", 'Travel_costs (0.02)'!AI49&lt;&gt;"NA"), 'Benefits (0.02)'!AH49-'Travel_costs (0.02)'!AI49, "NA")</f>
        <v>2384.814535</v>
      </c>
      <c r="AG49" s="68">
        <f t="shared" si="4"/>
        <v>55796.20726</v>
      </c>
    </row>
    <row r="50">
      <c r="A50" s="25" t="s">
        <v>88</v>
      </c>
      <c r="B50" s="42">
        <f>IF(AND('Benefits (0.02)'!D50&lt;&gt;"NA", 'Travel_costs (0.02)'!E50&lt;&gt;"NA"), 'Benefits (0.02)'!D50-'Travel_costs (0.02)'!E50, "NA")</f>
        <v>428.500202</v>
      </c>
      <c r="C50" s="42">
        <f>IF(AND('Benefits (0.02)'!E50&lt;&gt;"NA", 'Travel_costs (0.02)'!F50&lt;&gt;"NA"), 'Benefits (0.02)'!E50-'Travel_costs (0.02)'!F50, "NA")</f>
        <v>437.070206</v>
      </c>
      <c r="D50" s="42">
        <f>IF(AND('Benefits (0.02)'!F50&lt;&gt;"NA", 'Travel_costs (0.02)'!G50&lt;&gt;"NA"), 'Benefits (0.02)'!F50-'Travel_costs (0.02)'!G50, "NA")</f>
        <v>445.8116101</v>
      </c>
      <c r="E50" s="42">
        <f>IF(AND('Benefits (0.02)'!G50&lt;&gt;"NA", 'Travel_costs (0.02)'!H50&lt;&gt;"NA"), 'Benefits (0.02)'!G50-'Travel_costs (0.02)'!H50, "NA")</f>
        <v>454.7278423</v>
      </c>
      <c r="F50" s="42">
        <f>IF(AND('Benefits (0.02)'!H50&lt;&gt;"NA", 'Travel_costs (0.02)'!I50&lt;&gt;"NA"), 'Benefits (0.02)'!H50-'Travel_costs (0.02)'!I50, "NA")</f>
        <v>463.8223992</v>
      </c>
      <c r="G50" s="42">
        <f>IF(AND('Benefits (0.02)'!I50&lt;&gt;"NA", 'Travel_costs (0.02)'!J50&lt;&gt;"NA"), 'Benefits (0.02)'!I50-'Travel_costs (0.02)'!J50, "NA")</f>
        <v>473.0988472</v>
      </c>
      <c r="H50" s="42">
        <f>IF(AND('Benefits (0.02)'!J50&lt;&gt;"NA", 'Travel_costs (0.02)'!K50&lt;&gt;"NA"), 'Benefits (0.02)'!J50-'Travel_costs (0.02)'!K50, "NA")</f>
        <v>482.5608241</v>
      </c>
      <c r="I50" s="42">
        <f>IF(AND('Benefits (0.02)'!K50&lt;&gt;"NA", 'Travel_costs (0.02)'!L50&lt;&gt;"NA"), 'Benefits (0.02)'!K50-'Travel_costs (0.02)'!L50, "NA")</f>
        <v>492.2120406</v>
      </c>
      <c r="J50" s="42">
        <f>IF(AND('Benefits (0.02)'!L50&lt;&gt;"NA", 'Travel_costs (0.02)'!M50&lt;&gt;"NA"), 'Benefits (0.02)'!L50-'Travel_costs (0.02)'!M50, "NA")</f>
        <v>502.0562814</v>
      </c>
      <c r="K50" s="42">
        <f>IF(AND('Benefits (0.02)'!M50&lt;&gt;"NA", 'Travel_costs (0.02)'!N50&lt;&gt;"NA"), 'Benefits (0.02)'!M50-'Travel_costs (0.02)'!N50, "NA")</f>
        <v>512.097407</v>
      </c>
      <c r="L50" s="42">
        <f>IF(AND('Benefits (0.02)'!N50&lt;&gt;"NA", 'Travel_costs (0.02)'!O50&lt;&gt;"NA"), 'Benefits (0.02)'!N50-'Travel_costs (0.02)'!O50, "NA")</f>
        <v>522.3393552</v>
      </c>
      <c r="M50" s="42">
        <f>IF(AND('Benefits (0.02)'!O50&lt;&gt;"NA", 'Travel_costs (0.02)'!P50&lt;&gt;"NA"), 'Benefits (0.02)'!O50-'Travel_costs (0.02)'!P50, "NA")</f>
        <v>532.7861423</v>
      </c>
      <c r="N50" s="42">
        <f>IF(AND('Benefits (0.02)'!P50&lt;&gt;"NA", 'Travel_costs (0.02)'!Q50&lt;&gt;"NA"), 'Benefits (0.02)'!P50-'Travel_costs (0.02)'!Q50, "NA")</f>
        <v>543.4418651</v>
      </c>
      <c r="O50" s="42">
        <f>IF(AND('Benefits (0.02)'!Q50&lt;&gt;"NA", 'Travel_costs (0.02)'!R50&lt;&gt;"NA"), 'Benefits (0.02)'!Q50-'Travel_costs (0.02)'!R50, "NA")</f>
        <v>554.3107024</v>
      </c>
      <c r="P50" s="42">
        <f>IF(AND('Benefits (0.02)'!R50&lt;&gt;"NA", 'Travel_costs (0.02)'!S50&lt;&gt;"NA"), 'Benefits (0.02)'!R50-'Travel_costs (0.02)'!S50, "NA")</f>
        <v>565.3969165</v>
      </c>
      <c r="Q50" s="42">
        <f>IF(AND('Benefits (0.02)'!S50&lt;&gt;"NA", 'Travel_costs (0.02)'!T50&lt;&gt;"NA"), 'Benefits (0.02)'!S50-'Travel_costs (0.02)'!T50, "NA")</f>
        <v>576.7048548</v>
      </c>
      <c r="R50" s="42">
        <f>IF(AND('Benefits (0.02)'!T50&lt;&gt;"NA", 'Travel_costs (0.02)'!U50&lt;&gt;"NA"), 'Benefits (0.02)'!T50-'Travel_costs (0.02)'!U50, "NA")</f>
        <v>588.2389519</v>
      </c>
      <c r="S50" s="42">
        <f>IF(AND('Benefits (0.02)'!U50&lt;&gt;"NA", 'Travel_costs (0.02)'!V50&lt;&gt;"NA"), 'Benefits (0.02)'!U50-'Travel_costs (0.02)'!V50, "NA")</f>
        <v>600.0037309</v>
      </c>
      <c r="T50" s="42">
        <f>IF(AND('Benefits (0.02)'!V50&lt;&gt;"NA", 'Travel_costs (0.02)'!W50&lt;&gt;"NA"), 'Benefits (0.02)'!V50-'Travel_costs (0.02)'!W50, "NA")</f>
        <v>612.0038056</v>
      </c>
      <c r="U50" s="42">
        <f>IF(AND('Benefits (0.02)'!W50&lt;&gt;"NA", 'Travel_costs (0.02)'!X50&lt;&gt;"NA"), 'Benefits (0.02)'!W50-'Travel_costs (0.02)'!X50, "NA")</f>
        <v>624.2438817</v>
      </c>
      <c r="V50" s="42">
        <f>IF(AND('Benefits (0.02)'!X50&lt;&gt;"NA", 'Travel_costs (0.02)'!Y50&lt;&gt;"NA"), 'Benefits (0.02)'!X50-'Travel_costs (0.02)'!Y50, "NA")</f>
        <v>636.7287593</v>
      </c>
      <c r="W50" s="42">
        <f>IF(AND('Benefits (0.02)'!Y50&lt;&gt;"NA", 'Travel_costs (0.02)'!Z50&lt;&gt;"NA"), 'Benefits (0.02)'!Y50-'Travel_costs (0.02)'!Z50, "NA")</f>
        <v>649.4633345</v>
      </c>
      <c r="X50" s="42">
        <f>IF(AND('Benefits (0.02)'!Z50&lt;&gt;"NA", 'Travel_costs (0.02)'!AA50&lt;&gt;"NA"), 'Benefits (0.02)'!Z50-'Travel_costs (0.02)'!AA50, "NA")</f>
        <v>662.4526012</v>
      </c>
      <c r="Y50" s="42">
        <f>IF(AND('Benefits (0.02)'!AA50&lt;&gt;"NA", 'Travel_costs (0.02)'!AB50&lt;&gt;"NA"), 'Benefits (0.02)'!AA50-'Travel_costs (0.02)'!AB50, "NA")</f>
        <v>675.7016532</v>
      </c>
      <c r="Z50" s="42">
        <f>IF(AND('Benefits (0.02)'!AB50&lt;&gt;"NA", 'Travel_costs (0.02)'!AC50&lt;&gt;"NA"), 'Benefits (0.02)'!AB50-'Travel_costs (0.02)'!AC50, "NA")</f>
        <v>689.2156863</v>
      </c>
      <c r="AA50" s="42">
        <f>IF(AND('Benefits (0.02)'!AC50&lt;&gt;"NA", 'Travel_costs (0.02)'!AD50&lt;&gt;"NA"), 'Benefits (0.02)'!AC50-'Travel_costs (0.02)'!AD50, "NA")</f>
        <v>703</v>
      </c>
      <c r="AB50" s="42">
        <f>IF(AND('Benefits (0.02)'!AD50&lt;&gt;"NA", 'Travel_costs (0.02)'!AE50&lt;&gt;"NA"), 'Benefits (0.02)'!AD50-'Travel_costs (0.02)'!AE50, "NA")</f>
        <v>717.06</v>
      </c>
      <c r="AC50" s="42">
        <f>IF(AND('Benefits (0.02)'!AE50&lt;&gt;"NA", 'Travel_costs (0.02)'!AF50&lt;&gt;"NA"), 'Benefits (0.02)'!AE50-'Travel_costs (0.02)'!AF50, "NA")</f>
        <v>731.4012</v>
      </c>
      <c r="AD50" s="42">
        <f>IF(AND('Benefits (0.02)'!AF50&lt;&gt;"NA", 'Travel_costs (0.02)'!AG50&lt;&gt;"NA"), 'Benefits (0.02)'!AF50-'Travel_costs (0.02)'!AG50, "NA")</f>
        <v>746.029224</v>
      </c>
      <c r="AE50" s="42">
        <f>IF(AND('Benefits (0.02)'!AG50&lt;&gt;"NA", 'Travel_costs (0.02)'!AH50&lt;&gt;"NA"), 'Benefits (0.02)'!AG50-'Travel_costs (0.02)'!AH50, "NA")</f>
        <v>760.9498085</v>
      </c>
      <c r="AF50" s="42">
        <f>IF(AND('Benefits (0.02)'!AH50&lt;&gt;"NA", 'Travel_costs (0.02)'!AI50&lt;&gt;"NA"), 'Benefits (0.02)'!AH50-'Travel_costs (0.02)'!AI50, "NA")</f>
        <v>776.1688046</v>
      </c>
      <c r="AG50" s="68">
        <f t="shared" si="4"/>
        <v>18159.59894</v>
      </c>
    </row>
    <row r="51">
      <c r="A51" s="5"/>
      <c r="AG51" s="68"/>
    </row>
    <row r="52">
      <c r="A52" s="5"/>
      <c r="AG52" s="68"/>
    </row>
    <row r="53">
      <c r="A53" s="5"/>
      <c r="D53" s="69"/>
      <c r="E53" s="70" t="s">
        <v>92</v>
      </c>
      <c r="F53" s="70" t="s">
        <v>93</v>
      </c>
      <c r="G53" s="70" t="s">
        <v>94</v>
      </c>
      <c r="AG53" s="68"/>
    </row>
    <row r="54">
      <c r="A54" s="5"/>
      <c r="D54" s="71" t="s">
        <v>56</v>
      </c>
      <c r="E54" s="72">
        <v>55072.9231</v>
      </c>
      <c r="F54" s="73">
        <v>55560.43</v>
      </c>
      <c r="G54" s="70">
        <v>55967.05</v>
      </c>
      <c r="AG54" s="68"/>
    </row>
    <row r="55">
      <c r="A55" s="5"/>
      <c r="D55" s="71" t="s">
        <v>63</v>
      </c>
      <c r="E55" s="72">
        <v>63907.32258</v>
      </c>
      <c r="F55" s="70">
        <v>64621.03</v>
      </c>
      <c r="G55" s="70">
        <v>65216.32</v>
      </c>
      <c r="AG55" s="68"/>
    </row>
    <row r="56">
      <c r="A56" s="5"/>
      <c r="D56" s="71" t="s">
        <v>80</v>
      </c>
      <c r="E56" s="72">
        <v>16093.07274</v>
      </c>
      <c r="F56" s="70">
        <v>17214.33</v>
      </c>
      <c r="G56" s="70">
        <v>18149.58</v>
      </c>
      <c r="AG56" s="68"/>
    </row>
    <row r="57">
      <c r="A57" s="5"/>
      <c r="D57" s="71" t="s">
        <v>88</v>
      </c>
      <c r="E57" s="72">
        <v>18159.59894</v>
      </c>
      <c r="F57" s="70">
        <v>20076.47</v>
      </c>
      <c r="G57" s="70">
        <v>21675.33</v>
      </c>
      <c r="AG57" s="68"/>
    </row>
    <row r="58">
      <c r="A58" s="5"/>
      <c r="AG58" s="68"/>
    </row>
    <row r="59">
      <c r="A59" s="5"/>
      <c r="AG59" s="68"/>
    </row>
    <row r="60">
      <c r="A60" s="5"/>
      <c r="AG60" s="68"/>
    </row>
    <row r="61">
      <c r="A61" s="5"/>
      <c r="AG61" s="68"/>
    </row>
    <row r="62">
      <c r="A62" s="5"/>
      <c r="AG62" s="68"/>
    </row>
    <row r="63">
      <c r="A63" s="5"/>
      <c r="AG63" s="68"/>
    </row>
    <row r="64">
      <c r="A64" s="5"/>
      <c r="AG64" s="68"/>
    </row>
    <row r="65">
      <c r="A65" s="5"/>
      <c r="AG65" s="68"/>
    </row>
    <row r="66">
      <c r="A66" s="5"/>
      <c r="AG66" s="68"/>
    </row>
    <row r="67">
      <c r="A67" s="5"/>
      <c r="AG67" s="68"/>
    </row>
    <row r="68">
      <c r="A68" s="5"/>
      <c r="AG68" s="68"/>
    </row>
    <row r="69">
      <c r="A69" s="5"/>
      <c r="AG69" s="68"/>
    </row>
    <row r="70">
      <c r="A70" s="5"/>
      <c r="AG70" s="68"/>
    </row>
    <row r="71">
      <c r="A71" s="5"/>
      <c r="AG71" s="68"/>
    </row>
    <row r="72">
      <c r="A72" s="5"/>
      <c r="AG72" s="68"/>
    </row>
    <row r="73">
      <c r="A73" s="5"/>
      <c r="AG73" s="68"/>
    </row>
    <row r="74">
      <c r="A74" s="5"/>
      <c r="AG74" s="68"/>
    </row>
    <row r="75">
      <c r="A75" s="5"/>
      <c r="AG75" s="68"/>
    </row>
    <row r="76">
      <c r="A76" s="5"/>
      <c r="AG76" s="68"/>
    </row>
    <row r="77">
      <c r="A77" s="5"/>
      <c r="AG77" s="68"/>
    </row>
    <row r="78">
      <c r="A78" s="5"/>
      <c r="AG78" s="68"/>
    </row>
    <row r="79">
      <c r="A79" s="5"/>
      <c r="AG79" s="68"/>
    </row>
    <row r="80">
      <c r="A80" s="5"/>
      <c r="AG80" s="68"/>
    </row>
    <row r="81">
      <c r="A81" s="5"/>
      <c r="AG81" s="68"/>
    </row>
    <row r="82">
      <c r="A82" s="5"/>
      <c r="AG82" s="68"/>
    </row>
    <row r="83">
      <c r="A83" s="5"/>
      <c r="AG83" s="68"/>
    </row>
    <row r="84">
      <c r="A84" s="5"/>
      <c r="AG84" s="68"/>
    </row>
    <row r="85">
      <c r="A85" s="5"/>
      <c r="AG85" s="68"/>
    </row>
    <row r="86">
      <c r="A86" s="5"/>
      <c r="AG86" s="68"/>
    </row>
    <row r="87">
      <c r="A87" s="5"/>
      <c r="AG87" s="68"/>
    </row>
    <row r="88">
      <c r="A88" s="5"/>
      <c r="AG88" s="68"/>
    </row>
    <row r="89">
      <c r="A89" s="5"/>
      <c r="AG89" s="68"/>
    </row>
    <row r="90">
      <c r="A90" s="5"/>
      <c r="AG90" s="68"/>
    </row>
    <row r="91">
      <c r="A91" s="5"/>
      <c r="AG91" s="68"/>
    </row>
    <row r="92">
      <c r="A92" s="5"/>
      <c r="AG92" s="68"/>
    </row>
    <row r="93">
      <c r="A93" s="5"/>
      <c r="AG93" s="68"/>
    </row>
    <row r="94">
      <c r="A94" s="5"/>
      <c r="AG94" s="68"/>
    </row>
    <row r="95">
      <c r="A95" s="5"/>
      <c r="AG95" s="68"/>
    </row>
    <row r="96">
      <c r="A96" s="5"/>
      <c r="AG96" s="68"/>
    </row>
    <row r="97">
      <c r="A97" s="5"/>
      <c r="AG97" s="68"/>
    </row>
    <row r="98">
      <c r="A98" s="5"/>
      <c r="AG98" s="68"/>
    </row>
    <row r="99">
      <c r="A99" s="5"/>
      <c r="AG99" s="68"/>
    </row>
    <row r="100">
      <c r="A100" s="5"/>
      <c r="AG100" s="68"/>
    </row>
    <row r="101">
      <c r="A101" s="5"/>
      <c r="AG101" s="68"/>
    </row>
    <row r="102">
      <c r="A102" s="5"/>
      <c r="AG102" s="68"/>
    </row>
    <row r="103">
      <c r="A103" s="5"/>
      <c r="AG103" s="68"/>
    </row>
    <row r="104">
      <c r="A104" s="5"/>
      <c r="AG104" s="68"/>
    </row>
    <row r="105">
      <c r="A105" s="5"/>
      <c r="AG105" s="68"/>
    </row>
    <row r="106">
      <c r="A106" s="5"/>
      <c r="AG106" s="68"/>
    </row>
    <row r="107">
      <c r="A107" s="5"/>
      <c r="AG107" s="68"/>
    </row>
    <row r="108">
      <c r="A108" s="5"/>
      <c r="AG108" s="68"/>
    </row>
    <row r="109">
      <c r="A109" s="5"/>
      <c r="AG109" s="68"/>
    </row>
    <row r="110">
      <c r="A110" s="5"/>
      <c r="AG110" s="68"/>
    </row>
    <row r="111">
      <c r="A111" s="5"/>
      <c r="AG111" s="68"/>
    </row>
    <row r="112">
      <c r="A112" s="5"/>
      <c r="AG112" s="68"/>
    </row>
    <row r="113">
      <c r="A113" s="5"/>
      <c r="AG113" s="68"/>
    </row>
    <row r="114">
      <c r="A114" s="5"/>
      <c r="AG114" s="68"/>
    </row>
    <row r="115">
      <c r="A115" s="5"/>
      <c r="AG115" s="68"/>
    </row>
    <row r="116">
      <c r="A116" s="5"/>
      <c r="AG116" s="68"/>
    </row>
    <row r="117">
      <c r="A117" s="5"/>
      <c r="AG117" s="68"/>
    </row>
    <row r="118">
      <c r="A118" s="5"/>
      <c r="AG118" s="68"/>
    </row>
    <row r="119">
      <c r="A119" s="5"/>
      <c r="AG119" s="68"/>
    </row>
    <row r="120">
      <c r="A120" s="5"/>
      <c r="AG120" s="68"/>
    </row>
    <row r="121">
      <c r="A121" s="5"/>
      <c r="AG121" s="68"/>
    </row>
    <row r="122">
      <c r="A122" s="5"/>
      <c r="AG122" s="68"/>
    </row>
    <row r="123">
      <c r="A123" s="5"/>
      <c r="AG123" s="68"/>
    </row>
    <row r="124">
      <c r="A124" s="5"/>
      <c r="AG124" s="68"/>
    </row>
    <row r="125">
      <c r="A125" s="5"/>
      <c r="AG125" s="68"/>
    </row>
    <row r="126">
      <c r="A126" s="5"/>
      <c r="AG126" s="68"/>
    </row>
    <row r="127">
      <c r="A127" s="5"/>
      <c r="AG127" s="68"/>
    </row>
    <row r="128">
      <c r="A128" s="5"/>
      <c r="AG128" s="68"/>
    </row>
    <row r="129">
      <c r="A129" s="5"/>
      <c r="AG129" s="68"/>
    </row>
    <row r="130">
      <c r="A130" s="5"/>
      <c r="AG130" s="68"/>
    </row>
    <row r="131">
      <c r="A131" s="5"/>
      <c r="AG131" s="68"/>
    </row>
    <row r="132">
      <c r="A132" s="5"/>
      <c r="AG132" s="68"/>
    </row>
    <row r="133">
      <c r="A133" s="5"/>
      <c r="AG133" s="68"/>
    </row>
    <row r="134">
      <c r="A134" s="5"/>
      <c r="AG134" s="68"/>
    </row>
    <row r="135">
      <c r="A135" s="5"/>
      <c r="AG135" s="68"/>
    </row>
    <row r="136">
      <c r="A136" s="5"/>
      <c r="AG136" s="68"/>
    </row>
    <row r="137">
      <c r="A137" s="5"/>
      <c r="AG137" s="68"/>
    </row>
    <row r="138">
      <c r="A138" s="5"/>
      <c r="AG138" s="68"/>
    </row>
    <row r="139">
      <c r="A139" s="5"/>
      <c r="AG139" s="68"/>
    </row>
    <row r="140">
      <c r="A140" s="5"/>
      <c r="AG140" s="68"/>
    </row>
    <row r="141">
      <c r="A141" s="5"/>
      <c r="AG141" s="68"/>
    </row>
    <row r="142">
      <c r="A142" s="5"/>
      <c r="AG142" s="68"/>
    </row>
    <row r="143">
      <c r="A143" s="5"/>
      <c r="AG143" s="68"/>
    </row>
    <row r="144">
      <c r="A144" s="5"/>
      <c r="AG144" s="68"/>
    </row>
    <row r="145">
      <c r="A145" s="5"/>
      <c r="AG145" s="68"/>
    </row>
    <row r="146">
      <c r="A146" s="5"/>
      <c r="AG146" s="68"/>
    </row>
    <row r="147">
      <c r="A147" s="5"/>
      <c r="AG147" s="68"/>
    </row>
    <row r="148">
      <c r="A148" s="5"/>
      <c r="AG148" s="68"/>
    </row>
    <row r="149">
      <c r="A149" s="5"/>
      <c r="AG149" s="68"/>
    </row>
    <row r="150">
      <c r="A150" s="5"/>
      <c r="AG150" s="68"/>
    </row>
    <row r="151">
      <c r="A151" s="5"/>
      <c r="AG151" s="68"/>
    </row>
    <row r="152">
      <c r="A152" s="5"/>
      <c r="AG152" s="68"/>
    </row>
    <row r="153">
      <c r="A153" s="5"/>
      <c r="AG153" s="68"/>
    </row>
    <row r="154">
      <c r="A154" s="5"/>
      <c r="AG154" s="68"/>
    </row>
    <row r="155">
      <c r="A155" s="5"/>
      <c r="AG155" s="68"/>
    </row>
    <row r="156">
      <c r="A156" s="5"/>
      <c r="AG156" s="68"/>
    </row>
    <row r="157">
      <c r="A157" s="5"/>
      <c r="AG157" s="68"/>
    </row>
    <row r="158">
      <c r="A158" s="5"/>
      <c r="AG158" s="68"/>
    </row>
    <row r="159">
      <c r="A159" s="5"/>
      <c r="AG159" s="68"/>
    </row>
    <row r="160">
      <c r="A160" s="5"/>
      <c r="AG160" s="68"/>
    </row>
    <row r="161">
      <c r="A161" s="5"/>
      <c r="AG161" s="68"/>
    </row>
    <row r="162">
      <c r="A162" s="5"/>
      <c r="AG162" s="68"/>
    </row>
    <row r="163">
      <c r="A163" s="5"/>
      <c r="AG163" s="68"/>
    </row>
    <row r="164">
      <c r="A164" s="5"/>
      <c r="AG164" s="68"/>
    </row>
    <row r="165">
      <c r="A165" s="5"/>
      <c r="AG165" s="68"/>
    </row>
    <row r="166">
      <c r="A166" s="5"/>
      <c r="AG166" s="68"/>
    </row>
    <row r="167">
      <c r="A167" s="5"/>
      <c r="AG167" s="68"/>
    </row>
    <row r="168">
      <c r="A168" s="5"/>
      <c r="AG168" s="68"/>
    </row>
    <row r="169">
      <c r="A169" s="5"/>
      <c r="AG169" s="68"/>
    </row>
    <row r="170">
      <c r="A170" s="5"/>
      <c r="AG170" s="68"/>
    </row>
    <row r="171">
      <c r="A171" s="5"/>
      <c r="AG171" s="68"/>
    </row>
    <row r="172">
      <c r="A172" s="5"/>
      <c r="AG172" s="68"/>
    </row>
    <row r="173">
      <c r="A173" s="5"/>
      <c r="AG173" s="68"/>
    </row>
    <row r="174">
      <c r="A174" s="5"/>
      <c r="AG174" s="68"/>
    </row>
    <row r="175">
      <c r="A175" s="5"/>
      <c r="AG175" s="68"/>
    </row>
    <row r="176">
      <c r="A176" s="5"/>
      <c r="AG176" s="68"/>
    </row>
    <row r="177">
      <c r="A177" s="5"/>
      <c r="AG177" s="68"/>
    </row>
    <row r="178">
      <c r="A178" s="5"/>
      <c r="AG178" s="68"/>
    </row>
    <row r="179">
      <c r="A179" s="5"/>
      <c r="AG179" s="68"/>
    </row>
    <row r="180">
      <c r="A180" s="5"/>
      <c r="AG180" s="68"/>
    </row>
    <row r="181">
      <c r="A181" s="5"/>
      <c r="AG181" s="68"/>
    </row>
    <row r="182">
      <c r="A182" s="5"/>
      <c r="AG182" s="68"/>
    </row>
    <row r="183">
      <c r="A183" s="5"/>
      <c r="AG183" s="68"/>
    </row>
    <row r="184">
      <c r="A184" s="5"/>
      <c r="AG184" s="68"/>
    </row>
    <row r="185">
      <c r="A185" s="5"/>
      <c r="AG185" s="68"/>
    </row>
    <row r="186">
      <c r="A186" s="5"/>
      <c r="AG186" s="68"/>
    </row>
    <row r="187">
      <c r="A187" s="5"/>
      <c r="AG187" s="68"/>
    </row>
    <row r="188">
      <c r="A188" s="5"/>
      <c r="AG188" s="68"/>
    </row>
    <row r="189">
      <c r="A189" s="5"/>
      <c r="AG189" s="68"/>
    </row>
    <row r="190">
      <c r="A190" s="5"/>
      <c r="AG190" s="68"/>
    </row>
    <row r="191">
      <c r="A191" s="5"/>
      <c r="AG191" s="68"/>
    </row>
    <row r="192">
      <c r="A192" s="5"/>
      <c r="AG192" s="68"/>
    </row>
    <row r="193">
      <c r="A193" s="5"/>
      <c r="AG193" s="68"/>
    </row>
    <row r="194">
      <c r="A194" s="5"/>
      <c r="AG194" s="68"/>
    </row>
    <row r="195">
      <c r="A195" s="5"/>
      <c r="AG195" s="68"/>
    </row>
    <row r="196">
      <c r="A196" s="5"/>
      <c r="AG196" s="68"/>
    </row>
    <row r="197">
      <c r="A197" s="5"/>
      <c r="AG197" s="68"/>
    </row>
    <row r="198">
      <c r="A198" s="5"/>
      <c r="AG198" s="68"/>
    </row>
    <row r="199">
      <c r="A199" s="5"/>
      <c r="AG199" s="68"/>
    </row>
    <row r="200">
      <c r="A200" s="5"/>
      <c r="AG200" s="68"/>
    </row>
    <row r="201">
      <c r="A201" s="5"/>
      <c r="AG201" s="68"/>
    </row>
    <row r="202">
      <c r="A202" s="5"/>
      <c r="AG202" s="68"/>
    </row>
    <row r="203">
      <c r="A203" s="5"/>
      <c r="AG203" s="68"/>
    </row>
    <row r="204">
      <c r="A204" s="5"/>
      <c r="AG204" s="68"/>
    </row>
    <row r="205">
      <c r="A205" s="5"/>
      <c r="AG205" s="68"/>
    </row>
    <row r="206">
      <c r="A206" s="5"/>
      <c r="AG206" s="68"/>
    </row>
    <row r="207">
      <c r="A207" s="5"/>
      <c r="AG207" s="68"/>
    </row>
    <row r="208">
      <c r="A208" s="5"/>
      <c r="AG208" s="68"/>
    </row>
    <row r="209">
      <c r="A209" s="5"/>
      <c r="AG209" s="68"/>
    </row>
    <row r="210">
      <c r="A210" s="5"/>
      <c r="AG210" s="68"/>
    </row>
    <row r="211">
      <c r="A211" s="5"/>
      <c r="AG211" s="68"/>
    </row>
    <row r="212">
      <c r="A212" s="5"/>
      <c r="AG212" s="68"/>
    </row>
    <row r="213">
      <c r="A213" s="5"/>
      <c r="AG213" s="68"/>
    </row>
    <row r="214">
      <c r="A214" s="5"/>
      <c r="AG214" s="68"/>
    </row>
    <row r="215">
      <c r="A215" s="5"/>
      <c r="AG215" s="68"/>
    </row>
    <row r="216">
      <c r="A216" s="5"/>
      <c r="AG216" s="68"/>
    </row>
    <row r="217">
      <c r="A217" s="5"/>
      <c r="AG217" s="68"/>
    </row>
    <row r="218">
      <c r="A218" s="5"/>
      <c r="AG218" s="68"/>
    </row>
    <row r="219">
      <c r="A219" s="5"/>
      <c r="AG219" s="68"/>
    </row>
    <row r="220">
      <c r="A220" s="5"/>
      <c r="AG220" s="68"/>
    </row>
    <row r="221">
      <c r="A221" s="5"/>
      <c r="AG221" s="68"/>
    </row>
    <row r="222">
      <c r="A222" s="5"/>
      <c r="AG222" s="68"/>
    </row>
    <row r="223">
      <c r="A223" s="5"/>
      <c r="AG223" s="68"/>
    </row>
    <row r="224">
      <c r="A224" s="5"/>
      <c r="AG224" s="68"/>
    </row>
    <row r="225">
      <c r="A225" s="5"/>
      <c r="AG225" s="68"/>
    </row>
    <row r="226">
      <c r="A226" s="5"/>
      <c r="AG226" s="68"/>
    </row>
    <row r="227">
      <c r="A227" s="5"/>
      <c r="AG227" s="68"/>
    </row>
    <row r="228">
      <c r="A228" s="5"/>
      <c r="AG228" s="68"/>
    </row>
    <row r="229">
      <c r="A229" s="5"/>
      <c r="AG229" s="68"/>
    </row>
    <row r="230">
      <c r="A230" s="5"/>
      <c r="AG230" s="68"/>
    </row>
    <row r="231">
      <c r="A231" s="5"/>
      <c r="AG231" s="68"/>
    </row>
    <row r="232">
      <c r="A232" s="5"/>
      <c r="AG232" s="68"/>
    </row>
    <row r="233">
      <c r="A233" s="5"/>
      <c r="AG233" s="68"/>
    </row>
    <row r="234">
      <c r="A234" s="5"/>
      <c r="AG234" s="68"/>
    </row>
    <row r="235">
      <c r="A235" s="5"/>
      <c r="AG235" s="68"/>
    </row>
    <row r="236">
      <c r="A236" s="5"/>
      <c r="AG236" s="68"/>
    </row>
    <row r="237">
      <c r="A237" s="5"/>
      <c r="AG237" s="68"/>
    </row>
    <row r="238">
      <c r="A238" s="5"/>
      <c r="AG238" s="68"/>
    </row>
    <row r="239">
      <c r="A239" s="5"/>
      <c r="AG239" s="68"/>
    </row>
    <row r="240">
      <c r="A240" s="5"/>
      <c r="AG240" s="68"/>
    </row>
    <row r="241">
      <c r="A241" s="5"/>
      <c r="AG241" s="68"/>
    </row>
    <row r="242">
      <c r="A242" s="5"/>
      <c r="AG242" s="68"/>
    </row>
    <row r="243">
      <c r="A243" s="5"/>
      <c r="AG243" s="68"/>
    </row>
    <row r="244">
      <c r="A244" s="5"/>
      <c r="AG244" s="68"/>
    </row>
    <row r="245">
      <c r="A245" s="5"/>
      <c r="AG245" s="68"/>
    </row>
    <row r="246">
      <c r="A246" s="5"/>
      <c r="AG246" s="68"/>
    </row>
    <row r="247">
      <c r="A247" s="5"/>
      <c r="AG247" s="68"/>
    </row>
    <row r="248">
      <c r="A248" s="5"/>
      <c r="AG248" s="68"/>
    </row>
    <row r="249">
      <c r="A249" s="5"/>
      <c r="AG249" s="68"/>
    </row>
    <row r="250">
      <c r="A250" s="5"/>
      <c r="AG250" s="68"/>
    </row>
    <row r="251">
      <c r="A251" s="5"/>
      <c r="AG251" s="68"/>
    </row>
    <row r="252">
      <c r="A252" s="5"/>
      <c r="AG252" s="68"/>
    </row>
    <row r="253">
      <c r="A253" s="5"/>
      <c r="AG253" s="68"/>
    </row>
    <row r="254">
      <c r="A254" s="5"/>
      <c r="AG254" s="68"/>
    </row>
    <row r="255">
      <c r="A255" s="5"/>
      <c r="AG255" s="68"/>
    </row>
    <row r="256">
      <c r="A256" s="5"/>
      <c r="AG256" s="68"/>
    </row>
    <row r="257">
      <c r="A257" s="5"/>
      <c r="AG257" s="68"/>
    </row>
    <row r="258">
      <c r="A258" s="5"/>
      <c r="AG258" s="68"/>
    </row>
    <row r="259">
      <c r="A259" s="5"/>
      <c r="AG259" s="68"/>
    </row>
    <row r="260">
      <c r="A260" s="5"/>
      <c r="AG260" s="68"/>
    </row>
    <row r="261">
      <c r="A261" s="5"/>
      <c r="AG261" s="68"/>
    </row>
    <row r="262">
      <c r="A262" s="5"/>
      <c r="AG262" s="68"/>
    </row>
    <row r="263">
      <c r="A263" s="5"/>
      <c r="AG263" s="68"/>
    </row>
    <row r="264">
      <c r="A264" s="5"/>
      <c r="AG264" s="68"/>
    </row>
    <row r="265">
      <c r="A265" s="5"/>
      <c r="AG265" s="68"/>
    </row>
    <row r="266">
      <c r="A266" s="5"/>
      <c r="AG266" s="68"/>
    </row>
    <row r="267">
      <c r="A267" s="5"/>
      <c r="AG267" s="68"/>
    </row>
    <row r="268">
      <c r="A268" s="5"/>
      <c r="AG268" s="68"/>
    </row>
    <row r="269">
      <c r="A269" s="5"/>
      <c r="AG269" s="68"/>
    </row>
    <row r="270">
      <c r="A270" s="5"/>
      <c r="AG270" s="68"/>
    </row>
    <row r="271">
      <c r="A271" s="5"/>
      <c r="AG271" s="68"/>
    </row>
    <row r="272">
      <c r="A272" s="5"/>
      <c r="AG272" s="68"/>
    </row>
    <row r="273">
      <c r="A273" s="5"/>
      <c r="AG273" s="68"/>
    </row>
    <row r="274">
      <c r="A274" s="5"/>
      <c r="AG274" s="68"/>
    </row>
    <row r="275">
      <c r="A275" s="5"/>
      <c r="AG275" s="68"/>
    </row>
    <row r="276">
      <c r="A276" s="5"/>
      <c r="AG276" s="68"/>
    </row>
    <row r="277">
      <c r="A277" s="5"/>
      <c r="AG277" s="68"/>
    </row>
    <row r="278">
      <c r="A278" s="5"/>
      <c r="AG278" s="68"/>
    </row>
    <row r="279">
      <c r="A279" s="5"/>
      <c r="AG279" s="68"/>
    </row>
    <row r="280">
      <c r="A280" s="5"/>
      <c r="AG280" s="68"/>
    </row>
    <row r="281">
      <c r="A281" s="5"/>
      <c r="AG281" s="68"/>
    </row>
    <row r="282">
      <c r="A282" s="5"/>
      <c r="AG282" s="68"/>
    </row>
    <row r="283">
      <c r="A283" s="5"/>
      <c r="AG283" s="68"/>
    </row>
    <row r="284">
      <c r="A284" s="5"/>
      <c r="AG284" s="68"/>
    </row>
    <row r="285">
      <c r="A285" s="5"/>
      <c r="AG285" s="68"/>
    </row>
    <row r="286">
      <c r="A286" s="5"/>
      <c r="AG286" s="68"/>
    </row>
    <row r="287">
      <c r="A287" s="5"/>
      <c r="AG287" s="68"/>
    </row>
    <row r="288">
      <c r="A288" s="5"/>
      <c r="AG288" s="68"/>
    </row>
    <row r="289">
      <c r="A289" s="5"/>
      <c r="AG289" s="68"/>
    </row>
    <row r="290">
      <c r="A290" s="5"/>
      <c r="AG290" s="68"/>
    </row>
    <row r="291">
      <c r="A291" s="5"/>
      <c r="AG291" s="68"/>
    </row>
    <row r="292">
      <c r="A292" s="5"/>
      <c r="AG292" s="68"/>
    </row>
    <row r="293">
      <c r="A293" s="5"/>
      <c r="AG293" s="68"/>
    </row>
    <row r="294">
      <c r="A294" s="5"/>
      <c r="AG294" s="68"/>
    </row>
    <row r="295">
      <c r="A295" s="5"/>
      <c r="AG295" s="68"/>
    </row>
    <row r="296">
      <c r="A296" s="5"/>
      <c r="AG296" s="68"/>
    </row>
    <row r="297">
      <c r="A297" s="5"/>
      <c r="AG297" s="68"/>
    </row>
    <row r="298">
      <c r="A298" s="5"/>
      <c r="AG298" s="68"/>
    </row>
    <row r="299">
      <c r="A299" s="5"/>
      <c r="AG299" s="68"/>
    </row>
    <row r="300">
      <c r="A300" s="5"/>
      <c r="AG300" s="68"/>
    </row>
    <row r="301">
      <c r="A301" s="5"/>
      <c r="AG301" s="68"/>
    </row>
    <row r="302">
      <c r="A302" s="5"/>
      <c r="AG302" s="68"/>
    </row>
    <row r="303">
      <c r="A303" s="5"/>
      <c r="AG303" s="68"/>
    </row>
    <row r="304">
      <c r="A304" s="5"/>
      <c r="AG304" s="68"/>
    </row>
    <row r="305">
      <c r="A305" s="5"/>
      <c r="AG305" s="68"/>
    </row>
    <row r="306">
      <c r="A306" s="5"/>
      <c r="AG306" s="68"/>
    </row>
    <row r="307">
      <c r="A307" s="5"/>
      <c r="AG307" s="68"/>
    </row>
    <row r="308">
      <c r="A308" s="5"/>
      <c r="AG308" s="68"/>
    </row>
    <row r="309">
      <c r="A309" s="5"/>
      <c r="AG309" s="68"/>
    </row>
    <row r="310">
      <c r="A310" s="5"/>
      <c r="AG310" s="68"/>
    </row>
    <row r="311">
      <c r="A311" s="5"/>
      <c r="AG311" s="68"/>
    </row>
    <row r="312">
      <c r="A312" s="5"/>
      <c r="AG312" s="68"/>
    </row>
    <row r="313">
      <c r="A313" s="5"/>
      <c r="AG313" s="68"/>
    </row>
    <row r="314">
      <c r="A314" s="5"/>
      <c r="AG314" s="68"/>
    </row>
    <row r="315">
      <c r="A315" s="5"/>
      <c r="AG315" s="68"/>
    </row>
    <row r="316">
      <c r="A316" s="5"/>
      <c r="AG316" s="68"/>
    </row>
    <row r="317">
      <c r="A317" s="5"/>
      <c r="AG317" s="68"/>
    </row>
    <row r="318">
      <c r="A318" s="5"/>
      <c r="AG318" s="68"/>
    </row>
    <row r="319">
      <c r="A319" s="5"/>
      <c r="AG319" s="68"/>
    </row>
    <row r="320">
      <c r="A320" s="5"/>
      <c r="AG320" s="68"/>
    </row>
    <row r="321">
      <c r="A321" s="5"/>
      <c r="AG321" s="68"/>
    </row>
    <row r="322">
      <c r="A322" s="5"/>
      <c r="AG322" s="68"/>
    </row>
    <row r="323">
      <c r="A323" s="5"/>
      <c r="AG323" s="68"/>
    </row>
    <row r="324">
      <c r="A324" s="5"/>
      <c r="AG324" s="68"/>
    </row>
    <row r="325">
      <c r="A325" s="5"/>
      <c r="AG325" s="68"/>
    </row>
    <row r="326">
      <c r="A326" s="5"/>
      <c r="AG326" s="68"/>
    </row>
    <row r="327">
      <c r="A327" s="5"/>
      <c r="AG327" s="68"/>
    </row>
    <row r="328">
      <c r="A328" s="5"/>
      <c r="AG328" s="68"/>
    </row>
    <row r="329">
      <c r="A329" s="5"/>
      <c r="AG329" s="68"/>
    </row>
    <row r="330">
      <c r="A330" s="5"/>
      <c r="AG330" s="68"/>
    </row>
    <row r="331">
      <c r="A331" s="5"/>
      <c r="AG331" s="68"/>
    </row>
    <row r="332">
      <c r="A332" s="5"/>
      <c r="AG332" s="68"/>
    </row>
    <row r="333">
      <c r="A333" s="5"/>
      <c r="AG333" s="68"/>
    </row>
    <row r="334">
      <c r="A334" s="5"/>
      <c r="AG334" s="68"/>
    </row>
    <row r="335">
      <c r="A335" s="5"/>
      <c r="AG335" s="68"/>
    </row>
    <row r="336">
      <c r="A336" s="5"/>
      <c r="AG336" s="68"/>
    </row>
    <row r="337">
      <c r="A337" s="5"/>
      <c r="AG337" s="68"/>
    </row>
    <row r="338">
      <c r="A338" s="5"/>
      <c r="AG338" s="68"/>
    </row>
    <row r="339">
      <c r="A339" s="5"/>
      <c r="AG339" s="68"/>
    </row>
    <row r="340">
      <c r="A340" s="5"/>
      <c r="AG340" s="68"/>
    </row>
    <row r="341">
      <c r="A341" s="5"/>
      <c r="AG341" s="68"/>
    </row>
    <row r="342">
      <c r="A342" s="5"/>
      <c r="AG342" s="68"/>
    </row>
    <row r="343">
      <c r="A343" s="5"/>
      <c r="AG343" s="68"/>
    </row>
    <row r="344">
      <c r="A344" s="5"/>
      <c r="AG344" s="68"/>
    </row>
    <row r="345">
      <c r="A345" s="5"/>
      <c r="AG345" s="68"/>
    </row>
    <row r="346">
      <c r="A346" s="5"/>
      <c r="AG346" s="68"/>
    </row>
    <row r="347">
      <c r="A347" s="5"/>
      <c r="AG347" s="68"/>
    </row>
    <row r="348">
      <c r="A348" s="5"/>
      <c r="AG348" s="68"/>
    </row>
    <row r="349">
      <c r="A349" s="5"/>
      <c r="AG349" s="68"/>
    </row>
    <row r="350">
      <c r="A350" s="5"/>
      <c r="AG350" s="68"/>
    </row>
    <row r="351">
      <c r="A351" s="5"/>
      <c r="AG351" s="68"/>
    </row>
    <row r="352">
      <c r="A352" s="5"/>
      <c r="AG352" s="68"/>
    </row>
    <row r="353">
      <c r="A353" s="5"/>
      <c r="AG353" s="68"/>
    </row>
    <row r="354">
      <c r="A354" s="5"/>
      <c r="AG354" s="68"/>
    </row>
    <row r="355">
      <c r="A355" s="5"/>
      <c r="AG355" s="68"/>
    </row>
    <row r="356">
      <c r="A356" s="5"/>
      <c r="AG356" s="68"/>
    </row>
    <row r="357">
      <c r="A357" s="5"/>
      <c r="AG357" s="68"/>
    </row>
    <row r="358">
      <c r="A358" s="5"/>
      <c r="AG358" s="68"/>
    </row>
    <row r="359">
      <c r="A359" s="5"/>
      <c r="AG359" s="68"/>
    </row>
    <row r="360">
      <c r="A360" s="5"/>
      <c r="AG360" s="68"/>
    </row>
    <row r="361">
      <c r="A361" s="5"/>
      <c r="AG361" s="68"/>
    </row>
    <row r="362">
      <c r="A362" s="5"/>
      <c r="AG362" s="68"/>
    </row>
    <row r="363">
      <c r="A363" s="5"/>
      <c r="AG363" s="68"/>
    </row>
    <row r="364">
      <c r="A364" s="5"/>
      <c r="AG364" s="68"/>
    </row>
    <row r="365">
      <c r="A365" s="5"/>
      <c r="AG365" s="68"/>
    </row>
    <row r="366">
      <c r="A366" s="5"/>
      <c r="AG366" s="68"/>
    </row>
    <row r="367">
      <c r="A367" s="5"/>
      <c r="AG367" s="68"/>
    </row>
    <row r="368">
      <c r="A368" s="5"/>
      <c r="AG368" s="68"/>
    </row>
    <row r="369">
      <c r="A369" s="5"/>
      <c r="AG369" s="68"/>
    </row>
    <row r="370">
      <c r="A370" s="5"/>
      <c r="AG370" s="68"/>
    </row>
    <row r="371">
      <c r="A371" s="5"/>
      <c r="AG371" s="68"/>
    </row>
    <row r="372">
      <c r="A372" s="5"/>
      <c r="AG372" s="68"/>
    </row>
    <row r="373">
      <c r="A373" s="5"/>
      <c r="AG373" s="68"/>
    </row>
    <row r="374">
      <c r="A374" s="5"/>
      <c r="AG374" s="68"/>
    </row>
    <row r="375">
      <c r="A375" s="5"/>
      <c r="AG375" s="68"/>
    </row>
    <row r="376">
      <c r="A376" s="5"/>
      <c r="AG376" s="68"/>
    </row>
    <row r="377">
      <c r="A377" s="5"/>
      <c r="AG377" s="68"/>
    </row>
    <row r="378">
      <c r="A378" s="5"/>
      <c r="AG378" s="68"/>
    </row>
    <row r="379">
      <c r="A379" s="5"/>
      <c r="AG379" s="68"/>
    </row>
    <row r="380">
      <c r="A380" s="5"/>
      <c r="AG380" s="68"/>
    </row>
    <row r="381">
      <c r="A381" s="5"/>
      <c r="AG381" s="68"/>
    </row>
    <row r="382">
      <c r="A382" s="5"/>
      <c r="AG382" s="68"/>
    </row>
    <row r="383">
      <c r="A383" s="5"/>
      <c r="AG383" s="68"/>
    </row>
    <row r="384">
      <c r="A384" s="5"/>
      <c r="AG384" s="68"/>
    </row>
    <row r="385">
      <c r="A385" s="5"/>
      <c r="AG385" s="68"/>
    </row>
    <row r="386">
      <c r="A386" s="5"/>
      <c r="AG386" s="68"/>
    </row>
    <row r="387">
      <c r="A387" s="5"/>
      <c r="AG387" s="68"/>
    </row>
    <row r="388">
      <c r="A388" s="5"/>
      <c r="AG388" s="68"/>
    </row>
    <row r="389">
      <c r="A389" s="5"/>
      <c r="AG389" s="68"/>
    </row>
    <row r="390">
      <c r="A390" s="5"/>
      <c r="AG390" s="68"/>
    </row>
    <row r="391">
      <c r="A391" s="5"/>
      <c r="AG391" s="68"/>
    </row>
    <row r="392">
      <c r="A392" s="5"/>
      <c r="AG392" s="68"/>
    </row>
    <row r="393">
      <c r="A393" s="5"/>
      <c r="AG393" s="68"/>
    </row>
    <row r="394">
      <c r="A394" s="5"/>
      <c r="AG394" s="68"/>
    </row>
    <row r="395">
      <c r="A395" s="5"/>
      <c r="AG395" s="68"/>
    </row>
    <row r="396">
      <c r="A396" s="5"/>
      <c r="AG396" s="68"/>
    </row>
    <row r="397">
      <c r="A397" s="5"/>
      <c r="AG397" s="68"/>
    </row>
    <row r="398">
      <c r="A398" s="5"/>
      <c r="AG398" s="68"/>
    </row>
    <row r="399">
      <c r="A399" s="5"/>
      <c r="AG399" s="68"/>
    </row>
    <row r="400">
      <c r="A400" s="5"/>
      <c r="AG400" s="68"/>
    </row>
    <row r="401">
      <c r="A401" s="5"/>
      <c r="AG401" s="68"/>
    </row>
    <row r="402">
      <c r="A402" s="5"/>
      <c r="AG402" s="68"/>
    </row>
    <row r="403">
      <c r="A403" s="5"/>
      <c r="AG403" s="68"/>
    </row>
    <row r="404">
      <c r="A404" s="5"/>
      <c r="AG404" s="68"/>
    </row>
    <row r="405">
      <c r="A405" s="5"/>
      <c r="AG405" s="68"/>
    </row>
    <row r="406">
      <c r="A406" s="5"/>
      <c r="AG406" s="68"/>
    </row>
    <row r="407">
      <c r="A407" s="5"/>
      <c r="AG407" s="68"/>
    </row>
    <row r="408">
      <c r="A408" s="5"/>
      <c r="AG408" s="68"/>
    </row>
    <row r="409">
      <c r="A409" s="5"/>
      <c r="AG409" s="68"/>
    </row>
    <row r="410">
      <c r="A410" s="5"/>
      <c r="AG410" s="68"/>
    </row>
    <row r="411">
      <c r="A411" s="5"/>
      <c r="AG411" s="68"/>
    </row>
    <row r="412">
      <c r="A412" s="5"/>
      <c r="AG412" s="68"/>
    </row>
    <row r="413">
      <c r="A413" s="5"/>
      <c r="AG413" s="68"/>
    </row>
    <row r="414">
      <c r="A414" s="5"/>
      <c r="AG414" s="68"/>
    </row>
    <row r="415">
      <c r="A415" s="5"/>
      <c r="AG415" s="68"/>
    </row>
    <row r="416">
      <c r="A416" s="5"/>
      <c r="AG416" s="68"/>
    </row>
    <row r="417">
      <c r="A417" s="5"/>
      <c r="AG417" s="68"/>
    </row>
    <row r="418">
      <c r="A418" s="5"/>
      <c r="AG418" s="68"/>
    </row>
    <row r="419">
      <c r="A419" s="5"/>
      <c r="AG419" s="68"/>
    </row>
    <row r="420">
      <c r="A420" s="5"/>
      <c r="AG420" s="68"/>
    </row>
    <row r="421">
      <c r="A421" s="5"/>
      <c r="AG421" s="68"/>
    </row>
    <row r="422">
      <c r="A422" s="5"/>
      <c r="AG422" s="68"/>
    </row>
    <row r="423">
      <c r="A423" s="5"/>
      <c r="AG423" s="68"/>
    </row>
    <row r="424">
      <c r="A424" s="5"/>
      <c r="AG424" s="68"/>
    </row>
    <row r="425">
      <c r="A425" s="5"/>
      <c r="AG425" s="68"/>
    </row>
    <row r="426">
      <c r="A426" s="5"/>
      <c r="AG426" s="68"/>
    </row>
    <row r="427">
      <c r="A427" s="5"/>
      <c r="AG427" s="68"/>
    </row>
    <row r="428">
      <c r="A428" s="5"/>
      <c r="AG428" s="68"/>
    </row>
    <row r="429">
      <c r="A429" s="5"/>
      <c r="AG429" s="68"/>
    </row>
    <row r="430">
      <c r="A430" s="5"/>
      <c r="AG430" s="68"/>
    </row>
    <row r="431">
      <c r="A431" s="5"/>
      <c r="AG431" s="68"/>
    </row>
    <row r="432">
      <c r="A432" s="5"/>
      <c r="AG432" s="68"/>
    </row>
    <row r="433">
      <c r="A433" s="5"/>
      <c r="AG433" s="68"/>
    </row>
    <row r="434">
      <c r="A434" s="5"/>
      <c r="AG434" s="68"/>
    </row>
    <row r="435">
      <c r="A435" s="5"/>
      <c r="AG435" s="68"/>
    </row>
    <row r="436">
      <c r="A436" s="5"/>
      <c r="AG436" s="68"/>
    </row>
    <row r="437">
      <c r="A437" s="5"/>
      <c r="AG437" s="68"/>
    </row>
    <row r="438">
      <c r="A438" s="5"/>
      <c r="AG438" s="68"/>
    </row>
    <row r="439">
      <c r="A439" s="5"/>
      <c r="AG439" s="68"/>
    </row>
    <row r="440">
      <c r="A440" s="5"/>
      <c r="AG440" s="68"/>
    </row>
    <row r="441">
      <c r="A441" s="5"/>
      <c r="AG441" s="68"/>
    </row>
    <row r="442">
      <c r="A442" s="5"/>
      <c r="AG442" s="68"/>
    </row>
    <row r="443">
      <c r="A443" s="5"/>
      <c r="AG443" s="68"/>
    </row>
    <row r="444">
      <c r="A444" s="5"/>
      <c r="AG444" s="68"/>
    </row>
    <row r="445">
      <c r="A445" s="5"/>
      <c r="AG445" s="68"/>
    </row>
    <row r="446">
      <c r="A446" s="5"/>
      <c r="AG446" s="68"/>
    </row>
    <row r="447">
      <c r="A447" s="5"/>
      <c r="AG447" s="68"/>
    </row>
    <row r="448">
      <c r="A448" s="5"/>
      <c r="AG448" s="68"/>
    </row>
    <row r="449">
      <c r="A449" s="5"/>
      <c r="AG449" s="68"/>
    </row>
    <row r="450">
      <c r="A450" s="5"/>
      <c r="AG450" s="68"/>
    </row>
    <row r="451">
      <c r="A451" s="5"/>
      <c r="AG451" s="68"/>
    </row>
    <row r="452">
      <c r="A452" s="5"/>
      <c r="AG452" s="68"/>
    </row>
    <row r="453">
      <c r="A453" s="5"/>
      <c r="AG453" s="68"/>
    </row>
    <row r="454">
      <c r="A454" s="5"/>
      <c r="AG454" s="68"/>
    </row>
    <row r="455">
      <c r="A455" s="5"/>
      <c r="AG455" s="68"/>
    </row>
    <row r="456">
      <c r="A456" s="5"/>
      <c r="AG456" s="68"/>
    </row>
    <row r="457">
      <c r="A457" s="5"/>
      <c r="AG457" s="68"/>
    </row>
    <row r="458">
      <c r="A458" s="5"/>
      <c r="AG458" s="68"/>
    </row>
    <row r="459">
      <c r="A459" s="5"/>
      <c r="AG459" s="68"/>
    </row>
    <row r="460">
      <c r="A460" s="5"/>
      <c r="AG460" s="68"/>
    </row>
    <row r="461">
      <c r="A461" s="5"/>
      <c r="AG461" s="68"/>
    </row>
    <row r="462">
      <c r="A462" s="5"/>
      <c r="AG462" s="68"/>
    </row>
    <row r="463">
      <c r="A463" s="5"/>
      <c r="AG463" s="68"/>
    </row>
    <row r="464">
      <c r="A464" s="5"/>
      <c r="AG464" s="68"/>
    </row>
    <row r="465">
      <c r="A465" s="5"/>
      <c r="AG465" s="68"/>
    </row>
    <row r="466">
      <c r="A466" s="5"/>
      <c r="AG466" s="68"/>
    </row>
    <row r="467">
      <c r="A467" s="5"/>
      <c r="AG467" s="68"/>
    </row>
    <row r="468">
      <c r="A468" s="5"/>
      <c r="AG468" s="68"/>
    </row>
    <row r="469">
      <c r="A469" s="5"/>
      <c r="AG469" s="68"/>
    </row>
    <row r="470">
      <c r="A470" s="5"/>
      <c r="AG470" s="68"/>
    </row>
    <row r="471">
      <c r="A471" s="5"/>
      <c r="AG471" s="68"/>
    </row>
    <row r="472">
      <c r="A472" s="5"/>
      <c r="AG472" s="68"/>
    </row>
    <row r="473">
      <c r="A473" s="5"/>
      <c r="AG473" s="68"/>
    </row>
    <row r="474">
      <c r="A474" s="5"/>
      <c r="AG474" s="68"/>
    </row>
    <row r="475">
      <c r="A475" s="5"/>
      <c r="AG475" s="68"/>
    </row>
    <row r="476">
      <c r="A476" s="5"/>
      <c r="AG476" s="68"/>
    </row>
    <row r="477">
      <c r="A477" s="5"/>
      <c r="AG477" s="68"/>
    </row>
    <row r="478">
      <c r="A478" s="5"/>
      <c r="AG478" s="68"/>
    </row>
    <row r="479">
      <c r="A479" s="5"/>
      <c r="AG479" s="68"/>
    </row>
    <row r="480">
      <c r="A480" s="5"/>
      <c r="AG480" s="68"/>
    </row>
    <row r="481">
      <c r="A481" s="5"/>
      <c r="AG481" s="68"/>
    </row>
    <row r="482">
      <c r="A482" s="5"/>
      <c r="AG482" s="68"/>
    </row>
    <row r="483">
      <c r="A483" s="5"/>
      <c r="AG483" s="68"/>
    </row>
    <row r="484">
      <c r="A484" s="5"/>
      <c r="AG484" s="68"/>
    </row>
    <row r="485">
      <c r="A485" s="5"/>
      <c r="AG485" s="68"/>
    </row>
    <row r="486">
      <c r="A486" s="5"/>
      <c r="AG486" s="68"/>
    </row>
    <row r="487">
      <c r="A487" s="5"/>
      <c r="AG487" s="68"/>
    </row>
    <row r="488">
      <c r="A488" s="5"/>
      <c r="AG488" s="68"/>
    </row>
    <row r="489">
      <c r="A489" s="5"/>
      <c r="AG489" s="68"/>
    </row>
    <row r="490">
      <c r="A490" s="5"/>
      <c r="AG490" s="68"/>
    </row>
    <row r="491">
      <c r="A491" s="5"/>
      <c r="AG491" s="68"/>
    </row>
    <row r="492">
      <c r="A492" s="5"/>
      <c r="AG492" s="68"/>
    </row>
    <row r="493">
      <c r="A493" s="5"/>
      <c r="AG493" s="68"/>
    </row>
    <row r="494">
      <c r="A494" s="5"/>
      <c r="AG494" s="68"/>
    </row>
    <row r="495">
      <c r="A495" s="5"/>
      <c r="AG495" s="68"/>
    </row>
    <row r="496">
      <c r="A496" s="5"/>
      <c r="AG496" s="68"/>
    </row>
    <row r="497">
      <c r="A497" s="5"/>
      <c r="AG497" s="68"/>
    </row>
    <row r="498">
      <c r="A498" s="5"/>
      <c r="AG498" s="68"/>
    </row>
    <row r="499">
      <c r="A499" s="5"/>
      <c r="AG499" s="68"/>
    </row>
    <row r="500">
      <c r="A500" s="5"/>
      <c r="AG500" s="68"/>
    </row>
    <row r="501">
      <c r="A501" s="5"/>
      <c r="AG501" s="68"/>
    </row>
    <row r="502">
      <c r="A502" s="5"/>
      <c r="AG502" s="68"/>
    </row>
    <row r="503">
      <c r="A503" s="5"/>
      <c r="AG503" s="68"/>
    </row>
    <row r="504">
      <c r="A504" s="5"/>
      <c r="AG504" s="68"/>
    </row>
    <row r="505">
      <c r="A505" s="5"/>
      <c r="AG505" s="68"/>
    </row>
    <row r="506">
      <c r="A506" s="5"/>
      <c r="AG506" s="68"/>
    </row>
    <row r="507">
      <c r="A507" s="5"/>
      <c r="AG507" s="68"/>
    </row>
    <row r="508">
      <c r="A508" s="5"/>
      <c r="AG508" s="68"/>
    </row>
    <row r="509">
      <c r="A509" s="5"/>
      <c r="AG509" s="68"/>
    </row>
    <row r="510">
      <c r="A510" s="5"/>
      <c r="AG510" s="68"/>
    </row>
    <row r="511">
      <c r="A511" s="5"/>
      <c r="AG511" s="68"/>
    </row>
    <row r="512">
      <c r="A512" s="5"/>
      <c r="AG512" s="68"/>
    </row>
    <row r="513">
      <c r="A513" s="5"/>
      <c r="AG513" s="68"/>
    </row>
    <row r="514">
      <c r="A514" s="5"/>
      <c r="AG514" s="68"/>
    </row>
    <row r="515">
      <c r="A515" s="5"/>
      <c r="AG515" s="68"/>
    </row>
    <row r="516">
      <c r="A516" s="5"/>
      <c r="AG516" s="68"/>
    </row>
    <row r="517">
      <c r="A517" s="5"/>
      <c r="AG517" s="68"/>
    </row>
    <row r="518">
      <c r="A518" s="5"/>
      <c r="AG518" s="68"/>
    </row>
    <row r="519">
      <c r="A519" s="5"/>
      <c r="AG519" s="68"/>
    </row>
    <row r="520">
      <c r="A520" s="5"/>
      <c r="AG520" s="68"/>
    </row>
    <row r="521">
      <c r="A521" s="5"/>
      <c r="AG521" s="68"/>
    </row>
    <row r="522">
      <c r="A522" s="5"/>
      <c r="AG522" s="68"/>
    </row>
    <row r="523">
      <c r="A523" s="5"/>
      <c r="AG523" s="68"/>
    </row>
    <row r="524">
      <c r="A524" s="5"/>
      <c r="AG524" s="68"/>
    </row>
    <row r="525">
      <c r="A525" s="5"/>
      <c r="AG525" s="68"/>
    </row>
    <row r="526">
      <c r="A526" s="5"/>
      <c r="AG526" s="68"/>
    </row>
    <row r="527">
      <c r="A527" s="5"/>
      <c r="AG527" s="68"/>
    </row>
    <row r="528">
      <c r="A528" s="5"/>
      <c r="AG528" s="68"/>
    </row>
    <row r="529">
      <c r="A529" s="5"/>
      <c r="AG529" s="68"/>
    </row>
    <row r="530">
      <c r="A530" s="5"/>
      <c r="AG530" s="68"/>
    </row>
    <row r="531">
      <c r="A531" s="5"/>
      <c r="AG531" s="68"/>
    </row>
    <row r="532">
      <c r="A532" s="5"/>
      <c r="AG532" s="68"/>
    </row>
    <row r="533">
      <c r="A533" s="5"/>
      <c r="AG533" s="68"/>
    </row>
    <row r="534">
      <c r="A534" s="5"/>
      <c r="AG534" s="68"/>
    </row>
    <row r="535">
      <c r="A535" s="5"/>
      <c r="AG535" s="68"/>
    </row>
    <row r="536">
      <c r="A536" s="5"/>
      <c r="AG536" s="68"/>
    </row>
    <row r="537">
      <c r="A537" s="5"/>
      <c r="AG537" s="68"/>
    </row>
    <row r="538">
      <c r="A538" s="5"/>
      <c r="AG538" s="68"/>
    </row>
    <row r="539">
      <c r="A539" s="5"/>
      <c r="AG539" s="68"/>
    </row>
    <row r="540">
      <c r="A540" s="5"/>
      <c r="AG540" s="68"/>
    </row>
    <row r="541">
      <c r="A541" s="5"/>
      <c r="AG541" s="68"/>
    </row>
    <row r="542">
      <c r="A542" s="5"/>
      <c r="AG542" s="68"/>
    </row>
    <row r="543">
      <c r="A543" s="5"/>
      <c r="AG543" s="68"/>
    </row>
    <row r="544">
      <c r="A544" s="5"/>
      <c r="AG544" s="68"/>
    </row>
    <row r="545">
      <c r="A545" s="5"/>
      <c r="AG545" s="68"/>
    </row>
    <row r="546">
      <c r="A546" s="5"/>
      <c r="AG546" s="68"/>
    </row>
    <row r="547">
      <c r="A547" s="5"/>
      <c r="AG547" s="68"/>
    </row>
    <row r="548">
      <c r="A548" s="5"/>
      <c r="AG548" s="68"/>
    </row>
    <row r="549">
      <c r="A549" s="5"/>
      <c r="AG549" s="68"/>
    </row>
    <row r="550">
      <c r="A550" s="5"/>
      <c r="AG550" s="68"/>
    </row>
    <row r="551">
      <c r="A551" s="5"/>
      <c r="AG551" s="68"/>
    </row>
    <row r="552">
      <c r="A552" s="5"/>
      <c r="AG552" s="68"/>
    </row>
    <row r="553">
      <c r="A553" s="5"/>
      <c r="AG553" s="68"/>
    </row>
    <row r="554">
      <c r="A554" s="5"/>
      <c r="AG554" s="68"/>
    </row>
    <row r="555">
      <c r="A555" s="5"/>
      <c r="AG555" s="68"/>
    </row>
    <row r="556">
      <c r="A556" s="5"/>
      <c r="AG556" s="68"/>
    </row>
    <row r="557">
      <c r="A557" s="5"/>
      <c r="AG557" s="68"/>
    </row>
    <row r="558">
      <c r="A558" s="5"/>
      <c r="AG558" s="68"/>
    </row>
    <row r="559">
      <c r="A559" s="5"/>
      <c r="AG559" s="68"/>
    </row>
    <row r="560">
      <c r="A560" s="5"/>
      <c r="AG560" s="68"/>
    </row>
    <row r="561">
      <c r="A561" s="5"/>
      <c r="AG561" s="68"/>
    </row>
    <row r="562">
      <c r="A562" s="5"/>
      <c r="AG562" s="68"/>
    </row>
    <row r="563">
      <c r="A563" s="5"/>
      <c r="AG563" s="68"/>
    </row>
    <row r="564">
      <c r="A564" s="5"/>
      <c r="AG564" s="68"/>
    </row>
    <row r="565">
      <c r="A565" s="5"/>
      <c r="AG565" s="68"/>
    </row>
    <row r="566">
      <c r="A566" s="5"/>
      <c r="AG566" s="68"/>
    </row>
    <row r="567">
      <c r="A567" s="5"/>
      <c r="AG567" s="68"/>
    </row>
    <row r="568">
      <c r="A568" s="5"/>
      <c r="AG568" s="68"/>
    </row>
    <row r="569">
      <c r="A569" s="5"/>
      <c r="AG569" s="68"/>
    </row>
    <row r="570">
      <c r="A570" s="5"/>
      <c r="AG570" s="68"/>
    </row>
    <row r="571">
      <c r="A571" s="5"/>
      <c r="AG571" s="68"/>
    </row>
    <row r="572">
      <c r="A572" s="5"/>
      <c r="AG572" s="68"/>
    </row>
    <row r="573">
      <c r="A573" s="5"/>
      <c r="AG573" s="68"/>
    </row>
    <row r="574">
      <c r="A574" s="5"/>
      <c r="AG574" s="68"/>
    </row>
    <row r="575">
      <c r="A575" s="5"/>
      <c r="AG575" s="68"/>
    </row>
    <row r="576">
      <c r="A576" s="5"/>
      <c r="AG576" s="68"/>
    </row>
    <row r="577">
      <c r="A577" s="5"/>
      <c r="AG577" s="68"/>
    </row>
    <row r="578">
      <c r="A578" s="5"/>
      <c r="AG578" s="68"/>
    </row>
    <row r="579">
      <c r="A579" s="5"/>
      <c r="AG579" s="68"/>
    </row>
    <row r="580">
      <c r="A580" s="5"/>
      <c r="AG580" s="68"/>
    </row>
    <row r="581">
      <c r="A581" s="5"/>
      <c r="AG581" s="68"/>
    </row>
    <row r="582">
      <c r="A582" s="5"/>
      <c r="AG582" s="68"/>
    </row>
    <row r="583">
      <c r="A583" s="5"/>
      <c r="AG583" s="68"/>
    </row>
    <row r="584">
      <c r="A584" s="5"/>
      <c r="AG584" s="68"/>
    </row>
    <row r="585">
      <c r="A585" s="5"/>
      <c r="AG585" s="68"/>
    </row>
    <row r="586">
      <c r="A586" s="5"/>
      <c r="AG586" s="68"/>
    </row>
    <row r="587">
      <c r="A587" s="5"/>
      <c r="AG587" s="68"/>
    </row>
    <row r="588">
      <c r="A588" s="5"/>
      <c r="AG588" s="68"/>
    </row>
    <row r="589">
      <c r="A589" s="5"/>
      <c r="AG589" s="68"/>
    </row>
    <row r="590">
      <c r="A590" s="5"/>
      <c r="AG590" s="68"/>
    </row>
    <row r="591">
      <c r="A591" s="5"/>
      <c r="AG591" s="68"/>
    </row>
    <row r="592">
      <c r="A592" s="5"/>
      <c r="AG592" s="68"/>
    </row>
    <row r="593">
      <c r="A593" s="5"/>
      <c r="AG593" s="68"/>
    </row>
    <row r="594">
      <c r="A594" s="5"/>
      <c r="AG594" s="68"/>
    </row>
    <row r="595">
      <c r="A595" s="5"/>
      <c r="AG595" s="68"/>
    </row>
    <row r="596">
      <c r="A596" s="5"/>
      <c r="AG596" s="68"/>
    </row>
    <row r="597">
      <c r="A597" s="5"/>
      <c r="AG597" s="68"/>
    </row>
    <row r="598">
      <c r="A598" s="5"/>
      <c r="AG598" s="68"/>
    </row>
    <row r="599">
      <c r="A599" s="5"/>
      <c r="AG599" s="68"/>
    </row>
    <row r="600">
      <c r="A600" s="5"/>
      <c r="AG600" s="68"/>
    </row>
    <row r="601">
      <c r="A601" s="5"/>
      <c r="AG601" s="68"/>
    </row>
    <row r="602">
      <c r="A602" s="5"/>
      <c r="AG602" s="68"/>
    </row>
    <row r="603">
      <c r="A603" s="5"/>
      <c r="AG603" s="68"/>
    </row>
    <row r="604">
      <c r="A604" s="5"/>
      <c r="AG604" s="68"/>
    </row>
    <row r="605">
      <c r="A605" s="5"/>
      <c r="AG605" s="68"/>
    </row>
    <row r="606">
      <c r="A606" s="5"/>
      <c r="AG606" s="68"/>
    </row>
    <row r="607">
      <c r="A607" s="5"/>
      <c r="AG607" s="68"/>
    </row>
    <row r="608">
      <c r="A608" s="5"/>
      <c r="AG608" s="68"/>
    </row>
    <row r="609">
      <c r="A609" s="5"/>
      <c r="AG609" s="68"/>
    </row>
    <row r="610">
      <c r="A610" s="5"/>
      <c r="AG610" s="68"/>
    </row>
    <row r="611">
      <c r="A611" s="5"/>
      <c r="AG611" s="68"/>
    </row>
    <row r="612">
      <c r="A612" s="5"/>
      <c r="AG612" s="68"/>
    </row>
    <row r="613">
      <c r="A613" s="5"/>
      <c r="AG613" s="68"/>
    </row>
    <row r="614">
      <c r="A614" s="5"/>
      <c r="AG614" s="68"/>
    </row>
    <row r="615">
      <c r="A615" s="5"/>
      <c r="AG615" s="68"/>
    </row>
    <row r="616">
      <c r="A616" s="5"/>
      <c r="AG616" s="68"/>
    </row>
    <row r="617">
      <c r="A617" s="5"/>
      <c r="AG617" s="68"/>
    </row>
    <row r="618">
      <c r="A618" s="5"/>
      <c r="AG618" s="68"/>
    </row>
    <row r="619">
      <c r="A619" s="5"/>
      <c r="AG619" s="68"/>
    </row>
    <row r="620">
      <c r="A620" s="5"/>
      <c r="AG620" s="68"/>
    </row>
    <row r="621">
      <c r="A621" s="5"/>
      <c r="AG621" s="68"/>
    </row>
    <row r="622">
      <c r="A622" s="5"/>
      <c r="AG622" s="68"/>
    </row>
    <row r="623">
      <c r="A623" s="5"/>
      <c r="AG623" s="68"/>
    </row>
    <row r="624">
      <c r="A624" s="5"/>
      <c r="AG624" s="68"/>
    </row>
    <row r="625">
      <c r="A625" s="5"/>
      <c r="AG625" s="68"/>
    </row>
    <row r="626">
      <c r="A626" s="5"/>
      <c r="AG626" s="68"/>
    </row>
    <row r="627">
      <c r="A627" s="5"/>
      <c r="AG627" s="68"/>
    </row>
    <row r="628">
      <c r="A628" s="5"/>
      <c r="AG628" s="68"/>
    </row>
    <row r="629">
      <c r="A629" s="5"/>
      <c r="AG629" s="68"/>
    </row>
    <row r="630">
      <c r="A630" s="5"/>
      <c r="AG630" s="68"/>
    </row>
    <row r="631">
      <c r="A631" s="5"/>
      <c r="AG631" s="68"/>
    </row>
    <row r="632">
      <c r="A632" s="5"/>
      <c r="AG632" s="68"/>
    </row>
    <row r="633">
      <c r="A633" s="5"/>
      <c r="AG633" s="68"/>
    </row>
    <row r="634">
      <c r="A634" s="5"/>
      <c r="AG634" s="68"/>
    </row>
    <row r="635">
      <c r="A635" s="5"/>
      <c r="AG635" s="68"/>
    </row>
    <row r="636">
      <c r="A636" s="5"/>
      <c r="AG636" s="68"/>
    </row>
    <row r="637">
      <c r="A637" s="5"/>
      <c r="AG637" s="68"/>
    </row>
    <row r="638">
      <c r="A638" s="5"/>
      <c r="AG638" s="68"/>
    </row>
    <row r="639">
      <c r="A639" s="5"/>
      <c r="AG639" s="68"/>
    </row>
    <row r="640">
      <c r="A640" s="5"/>
      <c r="AG640" s="68"/>
    </row>
    <row r="641">
      <c r="A641" s="5"/>
      <c r="AG641" s="68"/>
    </row>
    <row r="642">
      <c r="A642" s="5"/>
      <c r="AG642" s="68"/>
    </row>
    <row r="643">
      <c r="A643" s="5"/>
      <c r="AG643" s="68"/>
    </row>
    <row r="644">
      <c r="A644" s="5"/>
      <c r="AG644" s="68"/>
    </row>
    <row r="645">
      <c r="A645" s="5"/>
      <c r="AG645" s="68"/>
    </row>
    <row r="646">
      <c r="A646" s="5"/>
      <c r="AG646" s="68"/>
    </row>
    <row r="647">
      <c r="A647" s="5"/>
      <c r="AG647" s="68"/>
    </row>
    <row r="648">
      <c r="A648" s="5"/>
      <c r="AG648" s="68"/>
    </row>
    <row r="649">
      <c r="A649" s="5"/>
      <c r="AG649" s="68"/>
    </row>
    <row r="650">
      <c r="A650" s="5"/>
      <c r="AG650" s="68"/>
    </row>
    <row r="651">
      <c r="A651" s="5"/>
      <c r="AG651" s="68"/>
    </row>
    <row r="652">
      <c r="A652" s="5"/>
      <c r="AG652" s="68"/>
    </row>
    <row r="653">
      <c r="A653" s="5"/>
      <c r="AG653" s="68"/>
    </row>
    <row r="654">
      <c r="A654" s="5"/>
      <c r="AG654" s="68"/>
    </row>
    <row r="655">
      <c r="A655" s="5"/>
      <c r="AG655" s="68"/>
    </row>
    <row r="656">
      <c r="A656" s="5"/>
      <c r="AG656" s="68"/>
    </row>
    <row r="657">
      <c r="A657" s="5"/>
      <c r="AG657" s="68"/>
    </row>
    <row r="658">
      <c r="A658" s="5"/>
      <c r="AG658" s="68"/>
    </row>
    <row r="659">
      <c r="A659" s="5"/>
      <c r="AG659" s="68"/>
    </row>
    <row r="660">
      <c r="A660" s="5"/>
      <c r="AG660" s="68"/>
    </row>
    <row r="661">
      <c r="A661" s="5"/>
      <c r="AG661" s="68"/>
    </row>
    <row r="662">
      <c r="A662" s="5"/>
      <c r="AG662" s="68"/>
    </row>
    <row r="663">
      <c r="A663" s="5"/>
      <c r="AG663" s="68"/>
    </row>
    <row r="664">
      <c r="A664" s="5"/>
      <c r="AG664" s="68"/>
    </row>
    <row r="665">
      <c r="A665" s="5"/>
      <c r="AG665" s="68"/>
    </row>
    <row r="666">
      <c r="A666" s="5"/>
      <c r="AG666" s="68"/>
    </row>
    <row r="667">
      <c r="A667" s="5"/>
      <c r="AG667" s="68"/>
    </row>
    <row r="668">
      <c r="A668" s="5"/>
      <c r="AG668" s="68"/>
    </row>
    <row r="669">
      <c r="A669" s="5"/>
      <c r="AG669" s="68"/>
    </row>
    <row r="670">
      <c r="A670" s="5"/>
      <c r="AG670" s="68"/>
    </row>
    <row r="671">
      <c r="A671" s="5"/>
      <c r="AG671" s="68"/>
    </row>
    <row r="672">
      <c r="A672" s="5"/>
      <c r="AG672" s="68"/>
    </row>
    <row r="673">
      <c r="A673" s="5"/>
      <c r="AG673" s="68"/>
    </row>
    <row r="674">
      <c r="A674" s="5"/>
      <c r="AG674" s="68"/>
    </row>
    <row r="675">
      <c r="A675" s="5"/>
      <c r="AG675" s="68"/>
    </row>
    <row r="676">
      <c r="A676" s="5"/>
      <c r="AG676" s="68"/>
    </row>
    <row r="677">
      <c r="A677" s="5"/>
      <c r="AG677" s="68"/>
    </row>
    <row r="678">
      <c r="A678" s="5"/>
      <c r="AG678" s="68"/>
    </row>
    <row r="679">
      <c r="A679" s="5"/>
      <c r="AG679" s="68"/>
    </row>
    <row r="680">
      <c r="A680" s="5"/>
      <c r="AG680" s="68"/>
    </row>
    <row r="681">
      <c r="A681" s="5"/>
      <c r="AG681" s="68"/>
    </row>
    <row r="682">
      <c r="A682" s="5"/>
      <c r="AG682" s="68"/>
    </row>
    <row r="683">
      <c r="A683" s="5"/>
      <c r="AG683" s="68"/>
    </row>
    <row r="684">
      <c r="A684" s="5"/>
      <c r="AG684" s="68"/>
    </row>
    <row r="685">
      <c r="A685" s="5"/>
      <c r="AG685" s="68"/>
    </row>
    <row r="686">
      <c r="A686" s="5"/>
      <c r="AG686" s="68"/>
    </row>
    <row r="687">
      <c r="A687" s="5"/>
      <c r="AG687" s="68"/>
    </row>
    <row r="688">
      <c r="A688" s="5"/>
      <c r="AG688" s="68"/>
    </row>
    <row r="689">
      <c r="A689" s="5"/>
      <c r="AG689" s="68"/>
    </row>
    <row r="690">
      <c r="A690" s="5"/>
      <c r="AG690" s="68"/>
    </row>
    <row r="691">
      <c r="A691" s="5"/>
      <c r="AG691" s="68"/>
    </row>
    <row r="692">
      <c r="A692" s="5"/>
      <c r="AG692" s="68"/>
    </row>
    <row r="693">
      <c r="A693" s="5"/>
      <c r="AG693" s="68"/>
    </row>
    <row r="694">
      <c r="A694" s="5"/>
      <c r="AG694" s="68"/>
    </row>
    <row r="695">
      <c r="A695" s="5"/>
      <c r="AG695" s="68"/>
    </row>
    <row r="696">
      <c r="A696" s="5"/>
      <c r="AG696" s="68"/>
    </row>
    <row r="697">
      <c r="A697" s="5"/>
      <c r="AG697" s="68"/>
    </row>
    <row r="698">
      <c r="A698" s="5"/>
      <c r="AG698" s="68"/>
    </row>
    <row r="699">
      <c r="A699" s="5"/>
      <c r="AG699" s="68"/>
    </row>
    <row r="700">
      <c r="A700" s="5"/>
      <c r="AG700" s="68"/>
    </row>
    <row r="701">
      <c r="A701" s="5"/>
      <c r="AG701" s="68"/>
    </row>
    <row r="702">
      <c r="A702" s="5"/>
      <c r="AG702" s="68"/>
    </row>
    <row r="703">
      <c r="A703" s="5"/>
      <c r="AG703" s="68"/>
    </row>
    <row r="704">
      <c r="A704" s="5"/>
      <c r="AG704" s="68"/>
    </row>
    <row r="705">
      <c r="A705" s="5"/>
      <c r="AG705" s="68"/>
    </row>
    <row r="706">
      <c r="A706" s="5"/>
      <c r="AG706" s="68"/>
    </row>
    <row r="707">
      <c r="A707" s="5"/>
      <c r="AG707" s="68"/>
    </row>
    <row r="708">
      <c r="A708" s="5"/>
      <c r="AG708" s="68"/>
    </row>
    <row r="709">
      <c r="A709" s="5"/>
      <c r="AG709" s="68"/>
    </row>
    <row r="710">
      <c r="A710" s="5"/>
      <c r="AG710" s="68"/>
    </row>
    <row r="711">
      <c r="A711" s="5"/>
      <c r="AG711" s="68"/>
    </row>
    <row r="712">
      <c r="A712" s="5"/>
      <c r="AG712" s="68"/>
    </row>
    <row r="713">
      <c r="A713" s="5"/>
      <c r="AG713" s="68"/>
    </row>
    <row r="714">
      <c r="A714" s="5"/>
      <c r="AG714" s="68"/>
    </row>
    <row r="715">
      <c r="A715" s="5"/>
      <c r="AG715" s="68"/>
    </row>
    <row r="716">
      <c r="A716" s="5"/>
      <c r="AG716" s="68"/>
    </row>
    <row r="717">
      <c r="A717" s="5"/>
      <c r="AG717" s="68"/>
    </row>
    <row r="718">
      <c r="A718" s="5"/>
      <c r="AG718" s="68"/>
    </row>
    <row r="719">
      <c r="A719" s="5"/>
      <c r="AG719" s="68"/>
    </row>
    <row r="720">
      <c r="A720" s="5"/>
      <c r="AG720" s="68"/>
    </row>
    <row r="721">
      <c r="A721" s="5"/>
      <c r="AG721" s="68"/>
    </row>
    <row r="722">
      <c r="A722" s="5"/>
      <c r="AG722" s="68"/>
    </row>
    <row r="723">
      <c r="A723" s="5"/>
      <c r="AG723" s="68"/>
    </row>
    <row r="724">
      <c r="A724" s="5"/>
      <c r="AG724" s="68"/>
    </row>
    <row r="725">
      <c r="A725" s="5"/>
      <c r="AG725" s="68"/>
    </row>
    <row r="726">
      <c r="A726" s="5"/>
      <c r="AG726" s="68"/>
    </row>
    <row r="727">
      <c r="A727" s="5"/>
      <c r="AG727" s="68"/>
    </row>
    <row r="728">
      <c r="A728" s="5"/>
      <c r="AG728" s="68"/>
    </row>
    <row r="729">
      <c r="A729" s="5"/>
      <c r="AG729" s="68"/>
    </row>
    <row r="730">
      <c r="A730" s="5"/>
      <c r="AG730" s="68"/>
    </row>
    <row r="731">
      <c r="A731" s="5"/>
      <c r="AG731" s="68"/>
    </row>
    <row r="732">
      <c r="A732" s="5"/>
      <c r="AG732" s="68"/>
    </row>
    <row r="733">
      <c r="A733" s="5"/>
      <c r="AG733" s="68"/>
    </row>
    <row r="734">
      <c r="A734" s="5"/>
      <c r="AG734" s="68"/>
    </row>
    <row r="735">
      <c r="A735" s="5"/>
      <c r="AG735" s="68"/>
    </row>
    <row r="736">
      <c r="A736" s="5"/>
      <c r="AG736" s="68"/>
    </row>
    <row r="737">
      <c r="A737" s="5"/>
      <c r="AG737" s="68"/>
    </row>
    <row r="738">
      <c r="A738" s="5"/>
      <c r="AG738" s="68"/>
    </row>
    <row r="739">
      <c r="A739" s="5"/>
      <c r="AG739" s="68"/>
    </row>
    <row r="740">
      <c r="A740" s="5"/>
      <c r="AG740" s="68"/>
    </row>
    <row r="741">
      <c r="A741" s="5"/>
      <c r="AG741" s="68"/>
    </row>
    <row r="742">
      <c r="A742" s="5"/>
      <c r="AG742" s="68"/>
    </row>
    <row r="743">
      <c r="A743" s="5"/>
      <c r="AG743" s="68"/>
    </row>
    <row r="744">
      <c r="A744" s="5"/>
      <c r="AG744" s="68"/>
    </row>
    <row r="745">
      <c r="A745" s="5"/>
      <c r="AG745" s="68"/>
    </row>
    <row r="746">
      <c r="A746" s="5"/>
      <c r="AG746" s="68"/>
    </row>
    <row r="747">
      <c r="A747" s="5"/>
      <c r="AG747" s="68"/>
    </row>
    <row r="748">
      <c r="A748" s="5"/>
      <c r="AG748" s="68"/>
    </row>
    <row r="749">
      <c r="A749" s="5"/>
      <c r="AG749" s="68"/>
    </row>
    <row r="750">
      <c r="A750" s="5"/>
      <c r="AG750" s="68"/>
    </row>
    <row r="751">
      <c r="A751" s="5"/>
      <c r="AG751" s="68"/>
    </row>
    <row r="752">
      <c r="A752" s="5"/>
      <c r="AG752" s="68"/>
    </row>
    <row r="753">
      <c r="A753" s="5"/>
      <c r="AG753" s="68"/>
    </row>
    <row r="754">
      <c r="A754" s="5"/>
      <c r="AG754" s="68"/>
    </row>
    <row r="755">
      <c r="A755" s="5"/>
      <c r="AG755" s="68"/>
    </row>
    <row r="756">
      <c r="A756" s="5"/>
      <c r="AG756" s="68"/>
    </row>
    <row r="757">
      <c r="A757" s="5"/>
      <c r="AG757" s="68"/>
    </row>
    <row r="758">
      <c r="A758" s="5"/>
      <c r="AG758" s="68"/>
    </row>
    <row r="759">
      <c r="A759" s="5"/>
      <c r="AG759" s="68"/>
    </row>
    <row r="760">
      <c r="A760" s="5"/>
      <c r="AG760" s="68"/>
    </row>
    <row r="761">
      <c r="A761" s="5"/>
      <c r="AG761" s="68"/>
    </row>
    <row r="762">
      <c r="A762" s="5"/>
      <c r="AG762" s="68"/>
    </row>
    <row r="763">
      <c r="A763" s="5"/>
      <c r="AG763" s="68"/>
    </row>
    <row r="764">
      <c r="A764" s="5"/>
      <c r="AG764" s="68"/>
    </row>
    <row r="765">
      <c r="A765" s="5"/>
      <c r="AG765" s="68"/>
    </row>
    <row r="766">
      <c r="A766" s="5"/>
      <c r="AG766" s="68"/>
    </row>
    <row r="767">
      <c r="A767" s="5"/>
      <c r="AG767" s="68"/>
    </row>
    <row r="768">
      <c r="A768" s="5"/>
      <c r="AG768" s="68"/>
    </row>
    <row r="769">
      <c r="A769" s="5"/>
      <c r="AG769" s="68"/>
    </row>
    <row r="770">
      <c r="A770" s="5"/>
      <c r="AG770" s="68"/>
    </row>
    <row r="771">
      <c r="A771" s="5"/>
      <c r="AG771" s="68"/>
    </row>
    <row r="772">
      <c r="A772" s="5"/>
      <c r="AG772" s="68"/>
    </row>
    <row r="773">
      <c r="A773" s="5"/>
      <c r="AG773" s="68"/>
    </row>
    <row r="774">
      <c r="A774" s="5"/>
      <c r="AG774" s="68"/>
    </row>
    <row r="775">
      <c r="A775" s="5"/>
      <c r="AG775" s="68"/>
    </row>
    <row r="776">
      <c r="A776" s="5"/>
      <c r="AG776" s="68"/>
    </row>
    <row r="777">
      <c r="A777" s="5"/>
      <c r="AG777" s="68"/>
    </row>
    <row r="778">
      <c r="A778" s="5"/>
      <c r="AG778" s="68"/>
    </row>
    <row r="779">
      <c r="A779" s="5"/>
      <c r="AG779" s="68"/>
    </row>
    <row r="780">
      <c r="A780" s="5"/>
      <c r="AG780" s="68"/>
    </row>
    <row r="781">
      <c r="A781" s="5"/>
      <c r="AG781" s="68"/>
    </row>
    <row r="782">
      <c r="A782" s="5"/>
      <c r="AG782" s="68"/>
    </row>
    <row r="783">
      <c r="A783" s="5"/>
      <c r="AG783" s="68"/>
    </row>
    <row r="784">
      <c r="A784" s="5"/>
      <c r="AG784" s="68"/>
    </row>
    <row r="785">
      <c r="A785" s="5"/>
      <c r="AG785" s="68"/>
    </row>
    <row r="786">
      <c r="A786" s="5"/>
      <c r="AG786" s="68"/>
    </row>
    <row r="787">
      <c r="A787" s="5"/>
      <c r="AG787" s="68"/>
    </row>
    <row r="788">
      <c r="A788" s="5"/>
      <c r="AG788" s="68"/>
    </row>
    <row r="789">
      <c r="A789" s="5"/>
      <c r="AG789" s="68"/>
    </row>
    <row r="790">
      <c r="A790" s="5"/>
      <c r="AG790" s="68"/>
    </row>
    <row r="791">
      <c r="A791" s="5"/>
      <c r="AG791" s="68"/>
    </row>
    <row r="792">
      <c r="A792" s="5"/>
      <c r="AG792" s="68"/>
    </row>
    <row r="793">
      <c r="A793" s="5"/>
      <c r="AG793" s="68"/>
    </row>
    <row r="794">
      <c r="A794" s="5"/>
      <c r="AG794" s="68"/>
    </row>
    <row r="795">
      <c r="A795" s="5"/>
      <c r="AG795" s="68"/>
    </row>
    <row r="796">
      <c r="A796" s="5"/>
      <c r="AG796" s="68"/>
    </row>
    <row r="797">
      <c r="A797" s="5"/>
      <c r="AG797" s="68"/>
    </row>
    <row r="798">
      <c r="A798" s="5"/>
      <c r="AG798" s="68"/>
    </row>
    <row r="799">
      <c r="A799" s="5"/>
      <c r="AG799" s="68"/>
    </row>
    <row r="800">
      <c r="A800" s="5"/>
      <c r="AG800" s="68"/>
    </row>
    <row r="801">
      <c r="A801" s="5"/>
      <c r="AG801" s="68"/>
    </row>
    <row r="802">
      <c r="A802" s="5"/>
      <c r="AG802" s="68"/>
    </row>
    <row r="803">
      <c r="A803" s="5"/>
      <c r="AG803" s="68"/>
    </row>
    <row r="804">
      <c r="A804" s="5"/>
      <c r="AG804" s="68"/>
    </row>
    <row r="805">
      <c r="A805" s="5"/>
      <c r="AG805" s="68"/>
    </row>
    <row r="806">
      <c r="A806" s="5"/>
      <c r="AG806" s="68"/>
    </row>
    <row r="807">
      <c r="A807" s="5"/>
      <c r="AG807" s="68"/>
    </row>
    <row r="808">
      <c r="A808" s="5"/>
      <c r="AG808" s="68"/>
    </row>
    <row r="809">
      <c r="A809" s="5"/>
      <c r="AG809" s="68"/>
    </row>
    <row r="810">
      <c r="A810" s="5"/>
      <c r="AG810" s="68"/>
    </row>
    <row r="811">
      <c r="A811" s="5"/>
      <c r="AG811" s="68"/>
    </row>
    <row r="812">
      <c r="A812" s="5"/>
      <c r="AG812" s="68"/>
    </row>
    <row r="813">
      <c r="A813" s="5"/>
      <c r="AG813" s="68"/>
    </row>
    <row r="814">
      <c r="A814" s="5"/>
      <c r="AG814" s="68"/>
    </row>
    <row r="815">
      <c r="A815" s="5"/>
      <c r="AG815" s="68"/>
    </row>
    <row r="816">
      <c r="A816" s="5"/>
      <c r="AG816" s="68"/>
    </row>
    <row r="817">
      <c r="A817" s="5"/>
      <c r="AG817" s="68"/>
    </row>
    <row r="818">
      <c r="A818" s="5"/>
      <c r="AG818" s="68"/>
    </row>
    <row r="819">
      <c r="A819" s="5"/>
      <c r="AG819" s="68"/>
    </row>
    <row r="820">
      <c r="A820" s="5"/>
      <c r="AG820" s="68"/>
    </row>
    <row r="821">
      <c r="A821" s="5"/>
      <c r="AG821" s="68"/>
    </row>
    <row r="822">
      <c r="A822" s="5"/>
      <c r="AG822" s="68"/>
    </row>
    <row r="823">
      <c r="A823" s="5"/>
      <c r="AG823" s="68"/>
    </row>
    <row r="824">
      <c r="A824" s="5"/>
      <c r="AG824" s="68"/>
    </row>
    <row r="825">
      <c r="A825" s="5"/>
      <c r="AG825" s="68"/>
    </row>
    <row r="826">
      <c r="A826" s="5"/>
      <c r="AG826" s="68"/>
    </row>
    <row r="827">
      <c r="A827" s="5"/>
      <c r="AG827" s="68"/>
    </row>
    <row r="828">
      <c r="A828" s="5"/>
      <c r="AG828" s="68"/>
    </row>
    <row r="829">
      <c r="A829" s="5"/>
      <c r="AG829" s="68"/>
    </row>
    <row r="830">
      <c r="A830" s="5"/>
      <c r="AG830" s="68"/>
    </row>
    <row r="831">
      <c r="A831" s="5"/>
      <c r="AG831" s="68"/>
    </row>
    <row r="832">
      <c r="A832" s="5"/>
      <c r="AG832" s="68"/>
    </row>
    <row r="833">
      <c r="A833" s="5"/>
      <c r="AG833" s="68"/>
    </row>
    <row r="834">
      <c r="A834" s="5"/>
      <c r="AG834" s="68"/>
    </row>
    <row r="835">
      <c r="A835" s="5"/>
      <c r="AG835" s="68"/>
    </row>
    <row r="836">
      <c r="A836" s="5"/>
      <c r="AG836" s="68"/>
    </row>
    <row r="837">
      <c r="A837" s="5"/>
      <c r="AG837" s="68"/>
    </row>
    <row r="838">
      <c r="A838" s="5"/>
      <c r="AG838" s="68"/>
    </row>
    <row r="839">
      <c r="A839" s="5"/>
      <c r="AG839" s="68"/>
    </row>
    <row r="840">
      <c r="A840" s="5"/>
      <c r="AG840" s="68"/>
    </row>
    <row r="841">
      <c r="A841" s="5"/>
      <c r="AG841" s="68"/>
    </row>
    <row r="842">
      <c r="A842" s="5"/>
      <c r="AG842" s="68"/>
    </row>
    <row r="843">
      <c r="A843" s="5"/>
      <c r="AG843" s="68"/>
    </row>
    <row r="844">
      <c r="A844" s="5"/>
      <c r="AG844" s="68"/>
    </row>
    <row r="845">
      <c r="A845" s="5"/>
      <c r="AG845" s="68"/>
    </row>
    <row r="846">
      <c r="A846" s="5"/>
      <c r="AG846" s="68"/>
    </row>
    <row r="847">
      <c r="A847" s="5"/>
      <c r="AG847" s="68"/>
    </row>
    <row r="848">
      <c r="A848" s="5"/>
      <c r="AG848" s="68"/>
    </row>
    <row r="849">
      <c r="A849" s="5"/>
      <c r="AG849" s="68"/>
    </row>
    <row r="850">
      <c r="A850" s="5"/>
      <c r="AG850" s="68"/>
    </row>
    <row r="851">
      <c r="A851" s="5"/>
      <c r="AG851" s="68"/>
    </row>
    <row r="852">
      <c r="A852" s="5"/>
      <c r="AG852" s="68"/>
    </row>
    <row r="853">
      <c r="A853" s="5"/>
      <c r="AG853" s="68"/>
    </row>
    <row r="854">
      <c r="A854" s="5"/>
      <c r="AG854" s="68"/>
    </row>
    <row r="855">
      <c r="A855" s="5"/>
      <c r="AG855" s="68"/>
    </row>
    <row r="856">
      <c r="A856" s="5"/>
      <c r="AG856" s="68"/>
    </row>
    <row r="857">
      <c r="A857" s="5"/>
      <c r="AG857" s="68"/>
    </row>
    <row r="858">
      <c r="A858" s="5"/>
      <c r="AG858" s="68"/>
    </row>
    <row r="859">
      <c r="A859" s="5"/>
      <c r="AG859" s="68"/>
    </row>
    <row r="860">
      <c r="A860" s="5"/>
      <c r="AG860" s="68"/>
    </row>
    <row r="861">
      <c r="A861" s="5"/>
      <c r="AG861" s="68"/>
    </row>
    <row r="862">
      <c r="A862" s="5"/>
      <c r="AG862" s="68"/>
    </row>
    <row r="863">
      <c r="A863" s="5"/>
      <c r="AG863" s="68"/>
    </row>
    <row r="864">
      <c r="A864" s="5"/>
      <c r="AG864" s="68"/>
    </row>
    <row r="865">
      <c r="A865" s="5"/>
      <c r="AG865" s="68"/>
    </row>
    <row r="866">
      <c r="A866" s="5"/>
      <c r="AG866" s="68"/>
    </row>
    <row r="867">
      <c r="A867" s="5"/>
      <c r="AG867" s="68"/>
    </row>
    <row r="868">
      <c r="A868" s="5"/>
      <c r="AG868" s="68"/>
    </row>
    <row r="869">
      <c r="A869" s="5"/>
      <c r="AG869" s="68"/>
    </row>
    <row r="870">
      <c r="A870" s="5"/>
      <c r="AG870" s="68"/>
    </row>
    <row r="871">
      <c r="A871" s="5"/>
      <c r="AG871" s="68"/>
    </row>
    <row r="872">
      <c r="A872" s="5"/>
      <c r="AG872" s="68"/>
    </row>
    <row r="873">
      <c r="A873" s="5"/>
      <c r="AG873" s="68"/>
    </row>
    <row r="874">
      <c r="A874" s="5"/>
      <c r="AG874" s="68"/>
    </row>
    <row r="875">
      <c r="A875" s="5"/>
      <c r="AG875" s="68"/>
    </row>
    <row r="876">
      <c r="A876" s="5"/>
      <c r="AG876" s="68"/>
    </row>
    <row r="877">
      <c r="A877" s="5"/>
      <c r="AG877" s="68"/>
    </row>
    <row r="878">
      <c r="A878" s="5"/>
      <c r="AG878" s="68"/>
    </row>
    <row r="879">
      <c r="A879" s="5"/>
      <c r="AG879" s="68"/>
    </row>
    <row r="880">
      <c r="A880" s="5"/>
      <c r="AG880" s="68"/>
    </row>
    <row r="881">
      <c r="A881" s="5"/>
      <c r="AG881" s="68"/>
    </row>
    <row r="882">
      <c r="A882" s="5"/>
      <c r="AG882" s="68"/>
    </row>
    <row r="883">
      <c r="A883" s="5"/>
      <c r="AG883" s="68"/>
    </row>
    <row r="884">
      <c r="A884" s="5"/>
      <c r="AG884" s="68"/>
    </row>
    <row r="885">
      <c r="A885" s="5"/>
      <c r="AG885" s="68"/>
    </row>
    <row r="886">
      <c r="A886" s="5"/>
      <c r="AG886" s="68"/>
    </row>
    <row r="887">
      <c r="A887" s="5"/>
      <c r="AG887" s="68"/>
    </row>
    <row r="888">
      <c r="A888" s="5"/>
      <c r="AG888" s="68"/>
    </row>
    <row r="889">
      <c r="A889" s="5"/>
      <c r="AG889" s="68"/>
    </row>
    <row r="890">
      <c r="A890" s="5"/>
      <c r="AG890" s="68"/>
    </row>
    <row r="891">
      <c r="A891" s="5"/>
      <c r="AG891" s="68"/>
    </row>
    <row r="892">
      <c r="A892" s="5"/>
      <c r="AG892" s="68"/>
    </row>
    <row r="893">
      <c r="A893" s="5"/>
      <c r="AG893" s="68"/>
    </row>
    <row r="894">
      <c r="A894" s="5"/>
      <c r="AG894" s="68"/>
    </row>
    <row r="895">
      <c r="A895" s="5"/>
      <c r="AG895" s="68"/>
    </row>
    <row r="896">
      <c r="A896" s="5"/>
      <c r="AG896" s="68"/>
    </row>
    <row r="897">
      <c r="A897" s="5"/>
      <c r="AG897" s="68"/>
    </row>
    <row r="898">
      <c r="A898" s="5"/>
      <c r="AG898" s="68"/>
    </row>
    <row r="899">
      <c r="A899" s="5"/>
      <c r="AG899" s="68"/>
    </row>
    <row r="900">
      <c r="A900" s="5"/>
      <c r="AG900" s="68"/>
    </row>
    <row r="901">
      <c r="A901" s="5"/>
      <c r="AG901" s="68"/>
    </row>
    <row r="902">
      <c r="A902" s="5"/>
      <c r="AG902" s="68"/>
    </row>
    <row r="903">
      <c r="A903" s="5"/>
      <c r="AG903" s="68"/>
    </row>
    <row r="904">
      <c r="A904" s="5"/>
      <c r="AG904" s="68"/>
    </row>
    <row r="905">
      <c r="A905" s="5"/>
      <c r="AG905" s="68"/>
    </row>
    <row r="906">
      <c r="A906" s="5"/>
      <c r="AG906" s="68"/>
    </row>
    <row r="907">
      <c r="A907" s="5"/>
      <c r="AG907" s="68"/>
    </row>
    <row r="908">
      <c r="A908" s="5"/>
      <c r="AG908" s="68"/>
    </row>
    <row r="909">
      <c r="A909" s="5"/>
      <c r="AG909" s="68"/>
    </row>
    <row r="910">
      <c r="A910" s="5"/>
      <c r="AG910" s="68"/>
    </row>
    <row r="911">
      <c r="A911" s="5"/>
      <c r="AG911" s="68"/>
    </row>
    <row r="912">
      <c r="A912" s="5"/>
      <c r="AG912" s="68"/>
    </row>
    <row r="913">
      <c r="A913" s="5"/>
      <c r="AG913" s="68"/>
    </row>
    <row r="914">
      <c r="A914" s="5"/>
      <c r="AG914" s="68"/>
    </row>
    <row r="915">
      <c r="A915" s="5"/>
      <c r="AG915" s="68"/>
    </row>
    <row r="916">
      <c r="A916" s="5"/>
      <c r="AG916" s="68"/>
    </row>
    <row r="917">
      <c r="A917" s="5"/>
      <c r="AG917" s="68"/>
    </row>
    <row r="918">
      <c r="A918" s="5"/>
      <c r="AG918" s="68"/>
    </row>
    <row r="919">
      <c r="A919" s="5"/>
      <c r="AG919" s="68"/>
    </row>
    <row r="920">
      <c r="A920" s="5"/>
      <c r="AG920" s="68"/>
    </row>
    <row r="921">
      <c r="A921" s="5"/>
      <c r="AG921" s="68"/>
    </row>
    <row r="922">
      <c r="A922" s="5"/>
      <c r="AG922" s="68"/>
    </row>
    <row r="923">
      <c r="A923" s="5"/>
      <c r="AG923" s="68"/>
    </row>
    <row r="924">
      <c r="A924" s="5"/>
      <c r="AG924" s="68"/>
    </row>
    <row r="925">
      <c r="A925" s="5"/>
      <c r="AG925" s="68"/>
    </row>
    <row r="926">
      <c r="A926" s="5"/>
      <c r="AG926" s="68"/>
    </row>
    <row r="927">
      <c r="A927" s="5"/>
      <c r="AG927" s="68"/>
    </row>
    <row r="928">
      <c r="A928" s="5"/>
      <c r="AG928" s="68"/>
    </row>
    <row r="929">
      <c r="A929" s="5"/>
      <c r="AG929" s="68"/>
    </row>
    <row r="930">
      <c r="A930" s="5"/>
      <c r="AG930" s="68"/>
    </row>
    <row r="931">
      <c r="A931" s="5"/>
      <c r="AG931" s="68"/>
    </row>
    <row r="932">
      <c r="A932" s="5"/>
      <c r="AG932" s="68"/>
    </row>
    <row r="933">
      <c r="A933" s="5"/>
      <c r="AG933" s="68"/>
    </row>
    <row r="934">
      <c r="A934" s="5"/>
      <c r="AG934" s="68"/>
    </row>
    <row r="935">
      <c r="A935" s="5"/>
      <c r="AG935" s="68"/>
    </row>
    <row r="936">
      <c r="A936" s="5"/>
      <c r="AG936" s="68"/>
    </row>
    <row r="937">
      <c r="A937" s="5"/>
      <c r="AG937" s="68"/>
    </row>
    <row r="938">
      <c r="A938" s="5"/>
      <c r="AG938" s="68"/>
    </row>
    <row r="939">
      <c r="A939" s="5"/>
      <c r="AG939" s="68"/>
    </row>
    <row r="940">
      <c r="A940" s="5"/>
      <c r="AG940" s="68"/>
    </row>
    <row r="941">
      <c r="A941" s="5"/>
      <c r="AG941" s="68"/>
    </row>
    <row r="942">
      <c r="A942" s="5"/>
      <c r="AG942" s="68"/>
    </row>
    <row r="943">
      <c r="A943" s="5"/>
      <c r="AG943" s="68"/>
    </row>
    <row r="944">
      <c r="A944" s="5"/>
      <c r="AG944" s="68"/>
    </row>
    <row r="945">
      <c r="A945" s="5"/>
      <c r="AG945" s="68"/>
    </row>
    <row r="946">
      <c r="A946" s="5"/>
      <c r="AG946" s="68"/>
    </row>
    <row r="947">
      <c r="A947" s="5"/>
      <c r="AG947" s="68"/>
    </row>
    <row r="948">
      <c r="A948" s="5"/>
      <c r="AG948" s="68"/>
    </row>
    <row r="949">
      <c r="A949" s="5"/>
      <c r="AG949" s="68"/>
    </row>
    <row r="950">
      <c r="A950" s="5"/>
      <c r="AG950" s="68"/>
    </row>
    <row r="951">
      <c r="A951" s="5"/>
      <c r="AG951" s="68"/>
    </row>
    <row r="952">
      <c r="A952" s="5"/>
      <c r="AG952" s="68"/>
    </row>
    <row r="953">
      <c r="A953" s="5"/>
      <c r="AG953" s="68"/>
    </row>
    <row r="954">
      <c r="A954" s="5"/>
      <c r="AG954" s="68"/>
    </row>
    <row r="955">
      <c r="A955" s="5"/>
      <c r="AG955" s="68"/>
    </row>
    <row r="956">
      <c r="A956" s="5"/>
      <c r="AG956" s="68"/>
    </row>
    <row r="957">
      <c r="A957" s="5"/>
      <c r="AG957" s="68"/>
    </row>
    <row r="958">
      <c r="A958" s="5"/>
      <c r="AG958" s="68"/>
    </row>
    <row r="959">
      <c r="A959" s="5"/>
      <c r="AG959" s="68"/>
    </row>
    <row r="960">
      <c r="A960" s="5"/>
      <c r="AG960" s="68"/>
    </row>
    <row r="961">
      <c r="A961" s="5"/>
      <c r="AG961" s="68"/>
    </row>
    <row r="962">
      <c r="A962" s="5"/>
      <c r="AG962" s="68"/>
    </row>
    <row r="963">
      <c r="A963" s="5"/>
      <c r="AG963" s="68"/>
    </row>
    <row r="964">
      <c r="A964" s="5"/>
      <c r="AG964" s="68"/>
    </row>
    <row r="965">
      <c r="A965" s="5"/>
      <c r="AG965" s="68"/>
    </row>
    <row r="966">
      <c r="A966" s="5"/>
      <c r="AG966" s="68"/>
    </row>
    <row r="967">
      <c r="A967" s="5"/>
      <c r="AG967" s="68"/>
    </row>
    <row r="968">
      <c r="A968" s="5"/>
      <c r="AG968" s="68"/>
    </row>
    <row r="969">
      <c r="A969" s="5"/>
      <c r="AG969" s="68"/>
    </row>
    <row r="970">
      <c r="A970" s="5"/>
      <c r="AG970" s="68"/>
    </row>
    <row r="971">
      <c r="A971" s="5"/>
      <c r="AG971" s="68"/>
    </row>
    <row r="972">
      <c r="A972" s="5"/>
      <c r="AG972" s="68"/>
    </row>
    <row r="973">
      <c r="A973" s="5"/>
      <c r="AG973" s="68"/>
    </row>
    <row r="974">
      <c r="A974" s="5"/>
      <c r="AG974" s="68"/>
    </row>
    <row r="975">
      <c r="A975" s="5"/>
      <c r="AG975" s="68"/>
    </row>
    <row r="976">
      <c r="A976" s="5"/>
      <c r="AG976" s="68"/>
    </row>
    <row r="977">
      <c r="A977" s="5"/>
      <c r="AG977" s="68"/>
    </row>
    <row r="978">
      <c r="A978" s="5"/>
      <c r="AG978" s="68"/>
    </row>
    <row r="979">
      <c r="A979" s="5"/>
      <c r="AG979" s="68"/>
    </row>
    <row r="980">
      <c r="A980" s="5"/>
      <c r="AG980" s="68"/>
    </row>
    <row r="981">
      <c r="A981" s="5"/>
      <c r="AG981" s="68"/>
    </row>
    <row r="982">
      <c r="A982" s="5"/>
      <c r="AG982" s="68"/>
    </row>
    <row r="983">
      <c r="A983" s="5"/>
      <c r="AG983" s="68"/>
    </row>
    <row r="984">
      <c r="A984" s="5"/>
      <c r="AG984" s="68"/>
    </row>
    <row r="985">
      <c r="A985" s="5"/>
      <c r="AG985" s="68"/>
    </row>
    <row r="986">
      <c r="A986" s="5"/>
      <c r="AG986" s="68"/>
    </row>
    <row r="987">
      <c r="A987" s="5"/>
      <c r="AG987" s="68"/>
    </row>
    <row r="988">
      <c r="A988" s="5"/>
      <c r="AG988" s="68"/>
    </row>
    <row r="989">
      <c r="A989" s="5"/>
      <c r="AG989" s="68"/>
    </row>
    <row r="990">
      <c r="A990" s="5"/>
      <c r="AG990" s="68"/>
    </row>
    <row r="991">
      <c r="A991" s="5"/>
      <c r="AG991" s="68"/>
    </row>
    <row r="992">
      <c r="A992" s="5"/>
      <c r="AG992" s="68"/>
    </row>
    <row r="993">
      <c r="A993" s="5"/>
      <c r="AG993" s="68"/>
    </row>
    <row r="994">
      <c r="A994" s="5"/>
      <c r="AG994" s="68"/>
    </row>
    <row r="995">
      <c r="A995" s="5"/>
      <c r="AG995" s="68"/>
    </row>
    <row r="996">
      <c r="A996" s="5"/>
      <c r="AG996" s="68"/>
    </row>
    <row r="997">
      <c r="A997" s="5"/>
      <c r="AG997" s="68"/>
    </row>
    <row r="998">
      <c r="AG998" s="68"/>
    </row>
    <row r="999">
      <c r="AG999" s="68"/>
    </row>
    <row r="1000">
      <c r="AG1000" s="6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29"/>
  </cols>
  <sheetData>
    <row r="1">
      <c r="A1" s="32" t="s">
        <v>0</v>
      </c>
      <c r="B1" s="66">
        <v>1998.0</v>
      </c>
      <c r="C1" s="66">
        <v>1999.0</v>
      </c>
      <c r="D1" s="66">
        <v>2000.0</v>
      </c>
      <c r="E1" s="66">
        <v>2001.0</v>
      </c>
      <c r="F1" s="66">
        <v>2002.0</v>
      </c>
      <c r="G1" s="66">
        <v>2003.0</v>
      </c>
      <c r="H1" s="66">
        <v>2004.0</v>
      </c>
      <c r="I1" s="66">
        <v>2005.0</v>
      </c>
      <c r="J1" s="66">
        <v>2006.0</v>
      </c>
      <c r="K1" s="66">
        <v>2007.0</v>
      </c>
      <c r="L1" s="66">
        <v>2008.0</v>
      </c>
      <c r="M1" s="66">
        <v>2009.0</v>
      </c>
      <c r="N1" s="66">
        <v>2010.0</v>
      </c>
      <c r="O1" s="66">
        <v>2011.0</v>
      </c>
      <c r="P1" s="66">
        <v>2012.0</v>
      </c>
      <c r="Q1" s="66">
        <v>2013.0</v>
      </c>
      <c r="R1" s="66">
        <v>2014.0</v>
      </c>
      <c r="S1" s="66">
        <v>2015.0</v>
      </c>
      <c r="T1" s="66">
        <v>2016.0</v>
      </c>
      <c r="U1" s="66">
        <v>2017.0</v>
      </c>
      <c r="V1" s="66">
        <v>2018.0</v>
      </c>
      <c r="W1" s="66">
        <v>2019.0</v>
      </c>
      <c r="X1" s="46">
        <v>2020.0</v>
      </c>
      <c r="Y1" s="46">
        <v>2021.0</v>
      </c>
      <c r="Z1" s="46">
        <v>2022.0</v>
      </c>
      <c r="AA1" s="46">
        <v>2023.0</v>
      </c>
      <c r="AB1" s="46">
        <v>2024.0</v>
      </c>
      <c r="AC1" s="46">
        <v>2025.0</v>
      </c>
      <c r="AD1" s="46">
        <v>2026.0</v>
      </c>
      <c r="AE1" s="46">
        <v>2027.0</v>
      </c>
      <c r="AF1" s="46">
        <v>2028.0</v>
      </c>
      <c r="AG1" s="67" t="s">
        <v>91</v>
      </c>
    </row>
    <row r="2">
      <c r="A2" s="6" t="s">
        <v>10</v>
      </c>
      <c r="B2" s="42">
        <f>IF(AND('Benefits (0.03)'!D2&lt;&gt;"NA", 'Travel_costs (0.03)'!E2&lt;&gt;"NA"), 'Benefits (0.03)'!D2-'Travel_costs (0.03)'!E2, "NA")</f>
        <v>1823.814757</v>
      </c>
      <c r="C2" s="42">
        <f>IF(AND('Benefits (0.03)'!E2&lt;&gt;"NA", 'Travel_costs (0.03)'!F2&lt;&gt;"NA"), 'Benefits (0.03)'!E2-'Travel_costs (0.03)'!F2, "NA")</f>
        <v>1859.140023</v>
      </c>
      <c r="D2" s="42">
        <f>IF(AND('Benefits (0.03)'!F2&lt;&gt;"NA", 'Travel_costs (0.03)'!G2&lt;&gt;"NA"), 'Benefits (0.03)'!F2-'Travel_costs (0.03)'!G2, "NA")</f>
        <v>1895.137263</v>
      </c>
      <c r="E2" s="42">
        <f>IF(AND('Benefits (0.03)'!G2&lt;&gt;"NA", 'Travel_costs (0.03)'!H2&lt;&gt;"NA"), 'Benefits (0.03)'!G2-'Travel_costs (0.03)'!H2, "NA")</f>
        <v>1931.818881</v>
      </c>
      <c r="F2" s="42">
        <f>IF(AND('Benefits (0.03)'!H2&lt;&gt;"NA", 'Travel_costs (0.03)'!I2&lt;&gt;"NA"), 'Benefits (0.03)'!H2-'Travel_costs (0.03)'!I2, "NA")</f>
        <v>1969.197498</v>
      </c>
      <c r="G2" s="42">
        <f>IF(AND('Benefits (0.03)'!I2&lt;&gt;"NA", 'Travel_costs (0.03)'!J2&lt;&gt;"NA"), 'Benefits (0.03)'!I2-'Travel_costs (0.03)'!J2, "NA")</f>
        <v>2007.285954</v>
      </c>
      <c r="H2" s="42">
        <f>IF(AND('Benefits (0.03)'!J2&lt;&gt;"NA", 'Travel_costs (0.03)'!K2&lt;&gt;"NA"), 'Benefits (0.03)'!J2-'Travel_costs (0.03)'!K2, "NA")</f>
        <v>2046.097314</v>
      </c>
      <c r="I2" s="42">
        <f>IF(AND('Benefits (0.03)'!K2&lt;&gt;"NA", 'Travel_costs (0.03)'!L2&lt;&gt;"NA"), 'Benefits (0.03)'!K2-'Travel_costs (0.03)'!L2, "NA")</f>
        <v>2085.644871</v>
      </c>
      <c r="J2" s="42">
        <f>IF(AND('Benefits (0.03)'!L2&lt;&gt;"NA", 'Travel_costs (0.03)'!M2&lt;&gt;"NA"), 'Benefits (0.03)'!L2-'Travel_costs (0.03)'!M2, "NA")</f>
        <v>2125.942148</v>
      </c>
      <c r="K2" s="42">
        <f>IF(AND('Benefits (0.03)'!M2&lt;&gt;"NA", 'Travel_costs (0.03)'!N2&lt;&gt;"NA"), 'Benefits (0.03)'!M2-'Travel_costs (0.03)'!N2, "NA")</f>
        <v>2167.002901</v>
      </c>
      <c r="L2" s="42">
        <f>IF(AND('Benefits (0.03)'!N2&lt;&gt;"NA", 'Travel_costs (0.03)'!O2&lt;&gt;"NA"), 'Benefits (0.03)'!N2-'Travel_costs (0.03)'!O2, "NA")</f>
        <v>2208.841127</v>
      </c>
      <c r="M2" s="42">
        <f>IF(AND('Benefits (0.03)'!O2&lt;&gt;"NA", 'Travel_costs (0.03)'!P2&lt;&gt;"NA"), 'Benefits (0.03)'!O2-'Travel_costs (0.03)'!P2, "NA")</f>
        <v>2251.471062</v>
      </c>
      <c r="N2" s="42">
        <f>IF(AND('Benefits (0.03)'!P2&lt;&gt;"NA", 'Travel_costs (0.03)'!Q2&lt;&gt;"NA"), 'Benefits (0.03)'!P2-'Travel_costs (0.03)'!Q2, "NA")</f>
        <v>2294.907189</v>
      </c>
      <c r="O2" s="42">
        <f>IF(AND('Benefits (0.03)'!Q2&lt;&gt;"NA", 'Travel_costs (0.03)'!R2&lt;&gt;"NA"), 'Benefits (0.03)'!Q2-'Travel_costs (0.03)'!R2, "NA")</f>
        <v>2339.16424</v>
      </c>
      <c r="P2" s="42">
        <f>IF(AND('Benefits (0.03)'!R2&lt;&gt;"NA", 'Travel_costs (0.03)'!S2&lt;&gt;"NA"), 'Benefits (0.03)'!R2-'Travel_costs (0.03)'!S2, "NA")</f>
        <v>2384.2572</v>
      </c>
      <c r="Q2" s="42">
        <f>IF(AND('Benefits (0.03)'!S2&lt;&gt;"NA", 'Travel_costs (0.03)'!T2&lt;&gt;"NA"), 'Benefits (0.03)'!S2-'Travel_costs (0.03)'!T2, "NA")</f>
        <v>2430.201308</v>
      </c>
      <c r="R2" s="42">
        <f>IF(AND('Benefits (0.03)'!T2&lt;&gt;"NA", 'Travel_costs (0.03)'!U2&lt;&gt;"NA"), 'Benefits (0.03)'!T2-'Travel_costs (0.03)'!U2, "NA")</f>
        <v>2477.012068</v>
      </c>
      <c r="S2" s="42">
        <f>IF(AND('Benefits (0.03)'!U2&lt;&gt;"NA", 'Travel_costs (0.03)'!V2&lt;&gt;"NA"), 'Benefits (0.03)'!U2-'Travel_costs (0.03)'!V2, "NA")</f>
        <v>2524.705245</v>
      </c>
      <c r="T2" s="42">
        <f>IF(AND('Benefits (0.03)'!V2&lt;&gt;"NA", 'Travel_costs (0.03)'!W2&lt;&gt;"NA"), 'Benefits (0.03)'!V2-'Travel_costs (0.03)'!W2, "NA")</f>
        <v>2573.296874</v>
      </c>
      <c r="U2" s="42">
        <f>IF(AND('Benefits (0.03)'!W2&lt;&gt;"NA", 'Travel_costs (0.03)'!X2&lt;&gt;"NA"), 'Benefits (0.03)'!W2-'Travel_costs (0.03)'!X2, "NA")</f>
        <v>2622.803261</v>
      </c>
      <c r="V2" s="42">
        <f>IF(AND('Benefits (0.03)'!X2&lt;&gt;"NA", 'Travel_costs (0.03)'!Y2&lt;&gt;"NA"), 'Benefits (0.03)'!X2-'Travel_costs (0.03)'!Y2, "NA")</f>
        <v>2673.240989</v>
      </c>
      <c r="W2" s="42">
        <f>IF(AND('Benefits (0.03)'!Y2&lt;&gt;"NA", 'Travel_costs (0.03)'!Z2&lt;&gt;"NA"), 'Benefits (0.03)'!Y2-'Travel_costs (0.03)'!Z2, "NA")</f>
        <v>2724.626922</v>
      </c>
      <c r="X2" s="42">
        <f>IF(AND('Benefits (0.03)'!Z2&lt;&gt;"NA", 'Travel_costs (0.03)'!AA2&lt;&gt;"NA"), 'Benefits (0.03)'!Z2-'Travel_costs (0.03)'!AA2, "NA")</f>
        <v>2776.978206</v>
      </c>
      <c r="Y2" s="42">
        <f>IF(AND('Benefits (0.03)'!AA2&lt;&gt;"NA", 'Travel_costs (0.03)'!AB2&lt;&gt;"NA"), 'Benefits (0.03)'!AA2-'Travel_costs (0.03)'!AB2, "NA")</f>
        <v>2830.312279</v>
      </c>
      <c r="Z2" s="42">
        <f>IF(AND('Benefits (0.03)'!AB2&lt;&gt;"NA", 'Travel_costs (0.03)'!AC2&lt;&gt;"NA"), 'Benefits (0.03)'!AB2-'Travel_costs (0.03)'!AC2, "NA")</f>
        <v>2884.646868</v>
      </c>
      <c r="AA2" s="42">
        <f>IF(AND('Benefits (0.03)'!AC2&lt;&gt;"NA", 'Travel_costs (0.03)'!AD2&lt;&gt;"NA"), 'Benefits (0.03)'!AC2-'Travel_costs (0.03)'!AD2, "NA")</f>
        <v>2940</v>
      </c>
      <c r="AB2" s="42">
        <f>IF(AND('Benefits (0.03)'!AD2&lt;&gt;"NA", 'Travel_costs (0.03)'!AE2&lt;&gt;"NA"), 'Benefits (0.03)'!AD2-'Travel_costs (0.03)'!AE2, "NA")</f>
        <v>2996.39</v>
      </c>
      <c r="AC2" s="42">
        <f>IF(AND('Benefits (0.03)'!AE2&lt;&gt;"NA", 'Travel_costs (0.03)'!AF2&lt;&gt;"NA"), 'Benefits (0.03)'!AE2-'Travel_costs (0.03)'!AF2, "NA")</f>
        <v>3053.8355</v>
      </c>
      <c r="AD2" s="42">
        <f>IF(AND('Benefits (0.03)'!AF2&lt;&gt;"NA", 'Travel_costs (0.03)'!AG2&lt;&gt;"NA"), 'Benefits (0.03)'!AF2-'Travel_costs (0.03)'!AG2, "NA")</f>
        <v>3112.355441</v>
      </c>
      <c r="AE2" s="42">
        <f>IF(AND('Benefits (0.03)'!AG2&lt;&gt;"NA", 'Travel_costs (0.03)'!AH2&lt;&gt;"NA"), 'Benefits (0.03)'!AG2-'Travel_costs (0.03)'!AH2, "NA")</f>
        <v>3171.969078</v>
      </c>
      <c r="AF2" s="42">
        <f>IF(AND('Benefits (0.03)'!AH2&lt;&gt;"NA", 'Travel_costs (0.03)'!AI2&lt;&gt;"NA"), 'Benefits (0.03)'!AH2-'Travel_costs (0.03)'!AI2, "NA")</f>
        <v>3232.695983</v>
      </c>
      <c r="AG2" s="68">
        <f t="shared" ref="AG2:AG26" si="1">SUMIF(B2:AF2, "&lt;&gt;NA")</f>
        <v>76414.79245</v>
      </c>
    </row>
    <row r="3">
      <c r="A3" s="14" t="s">
        <v>13</v>
      </c>
      <c r="B3" s="51" t="str">
        <f>IF(AND('Benefits (0.03)'!D3&lt;&gt;"NA", 'Travel_costs (0.03)'!E3&lt;&gt;"NA"), 'Benefits (0.03)'!D3-'Travel_costs (0.03)'!E3, "NA")</f>
        <v>NA</v>
      </c>
      <c r="C3" s="51" t="str">
        <f>IF(AND('Benefits (0.03)'!E3&lt;&gt;"NA", 'Travel_costs (0.03)'!F3&lt;&gt;"NA"), 'Benefits (0.03)'!E3-'Travel_costs (0.03)'!F3, "NA")</f>
        <v>NA</v>
      </c>
      <c r="D3" s="51" t="str">
        <f>IF(AND('Benefits (0.03)'!F3&lt;&gt;"NA", 'Travel_costs (0.03)'!G3&lt;&gt;"NA"), 'Benefits (0.03)'!F3-'Travel_costs (0.03)'!G3, "NA")</f>
        <v>NA</v>
      </c>
      <c r="E3" s="51" t="str">
        <f>IF(AND('Benefits (0.03)'!G3&lt;&gt;"NA", 'Travel_costs (0.03)'!H3&lt;&gt;"NA"), 'Benefits (0.03)'!G3-'Travel_costs (0.03)'!H3, "NA")</f>
        <v>NA</v>
      </c>
      <c r="F3" s="51" t="str">
        <f>IF(AND('Benefits (0.03)'!H3&lt;&gt;"NA", 'Travel_costs (0.03)'!I3&lt;&gt;"NA"), 'Benefits (0.03)'!H3-'Travel_costs (0.03)'!I3, "NA")</f>
        <v>NA</v>
      </c>
      <c r="G3" s="51" t="str">
        <f>IF(AND('Benefits (0.03)'!I3&lt;&gt;"NA", 'Travel_costs (0.03)'!J3&lt;&gt;"NA"), 'Benefits (0.03)'!I3-'Travel_costs (0.03)'!J3, "NA")</f>
        <v>NA</v>
      </c>
      <c r="H3" s="51" t="str">
        <f>IF(AND('Benefits (0.03)'!J3&lt;&gt;"NA", 'Travel_costs (0.03)'!K3&lt;&gt;"NA"), 'Benefits (0.03)'!J3-'Travel_costs (0.03)'!K3, "NA")</f>
        <v>NA</v>
      </c>
      <c r="I3" s="51" t="str">
        <f>IF(AND('Benefits (0.03)'!K3&lt;&gt;"NA", 'Travel_costs (0.03)'!L3&lt;&gt;"NA"), 'Benefits (0.03)'!K3-'Travel_costs (0.03)'!L3, "NA")</f>
        <v>NA</v>
      </c>
      <c r="J3" s="51" t="str">
        <f>IF(AND('Benefits (0.03)'!L3&lt;&gt;"NA", 'Travel_costs (0.03)'!M3&lt;&gt;"NA"), 'Benefits (0.03)'!L3-'Travel_costs (0.03)'!M3, "NA")</f>
        <v>NA</v>
      </c>
      <c r="K3" s="51" t="str">
        <f>IF(AND('Benefits (0.03)'!M3&lt;&gt;"NA", 'Travel_costs (0.03)'!N3&lt;&gt;"NA"), 'Benefits (0.03)'!M3-'Travel_costs (0.03)'!N3, "NA")</f>
        <v>NA</v>
      </c>
      <c r="L3" s="51" t="str">
        <f>IF(AND('Benefits (0.03)'!N3&lt;&gt;"NA", 'Travel_costs (0.03)'!O3&lt;&gt;"NA"), 'Benefits (0.03)'!N3-'Travel_costs (0.03)'!O3, "NA")</f>
        <v>NA</v>
      </c>
      <c r="M3" s="51" t="str">
        <f>IF(AND('Benefits (0.03)'!O3&lt;&gt;"NA", 'Travel_costs (0.03)'!P3&lt;&gt;"NA"), 'Benefits (0.03)'!O3-'Travel_costs (0.03)'!P3, "NA")</f>
        <v>NA</v>
      </c>
      <c r="N3" s="51" t="str">
        <f>IF(AND('Benefits (0.03)'!P3&lt;&gt;"NA", 'Travel_costs (0.03)'!Q3&lt;&gt;"NA"), 'Benefits (0.03)'!P3-'Travel_costs (0.03)'!Q3, "NA")</f>
        <v>NA</v>
      </c>
      <c r="O3" s="51" t="str">
        <f>IF(AND('Benefits (0.03)'!Q3&lt;&gt;"NA", 'Travel_costs (0.03)'!R3&lt;&gt;"NA"), 'Benefits (0.03)'!Q3-'Travel_costs (0.03)'!R3, "NA")</f>
        <v>NA</v>
      </c>
      <c r="P3" s="51" t="str">
        <f>IF(AND('Benefits (0.03)'!R3&lt;&gt;"NA", 'Travel_costs (0.03)'!S3&lt;&gt;"NA"), 'Benefits (0.03)'!R3-'Travel_costs (0.03)'!S3, "NA")</f>
        <v>NA</v>
      </c>
      <c r="Q3" s="51" t="str">
        <f>IF(AND('Benefits (0.03)'!S3&lt;&gt;"NA", 'Travel_costs (0.03)'!T3&lt;&gt;"NA"), 'Benefits (0.03)'!S3-'Travel_costs (0.03)'!T3, "NA")</f>
        <v>NA</v>
      </c>
      <c r="R3" s="51" t="str">
        <f>IF(AND('Benefits (0.03)'!T3&lt;&gt;"NA", 'Travel_costs (0.03)'!U3&lt;&gt;"NA"), 'Benefits (0.03)'!T3-'Travel_costs (0.03)'!U3, "NA")</f>
        <v>NA</v>
      </c>
      <c r="S3" s="51" t="str">
        <f>IF(AND('Benefits (0.03)'!U3&lt;&gt;"NA", 'Travel_costs (0.03)'!V3&lt;&gt;"NA"), 'Benefits (0.03)'!U3-'Travel_costs (0.03)'!V3, "NA")</f>
        <v>NA</v>
      </c>
      <c r="T3" s="51" t="str">
        <f>IF(AND('Benefits (0.03)'!V3&lt;&gt;"NA", 'Travel_costs (0.03)'!W3&lt;&gt;"NA"), 'Benefits (0.03)'!V3-'Travel_costs (0.03)'!W3, "NA")</f>
        <v>NA</v>
      </c>
      <c r="U3" s="51" t="str">
        <f>IF(AND('Benefits (0.03)'!W3&lt;&gt;"NA", 'Travel_costs (0.03)'!X3&lt;&gt;"NA"), 'Benefits (0.03)'!W3-'Travel_costs (0.03)'!X3, "NA")</f>
        <v>NA</v>
      </c>
      <c r="V3" s="51" t="str">
        <f>IF(AND('Benefits (0.03)'!X3&lt;&gt;"NA", 'Travel_costs (0.03)'!Y3&lt;&gt;"NA"), 'Benefits (0.03)'!X3-'Travel_costs (0.03)'!Y3, "NA")</f>
        <v>NA</v>
      </c>
      <c r="W3" s="51" t="str">
        <f>IF(AND('Benefits (0.03)'!Y3&lt;&gt;"NA", 'Travel_costs (0.03)'!Z3&lt;&gt;"NA"), 'Benefits (0.03)'!Y3-'Travel_costs (0.03)'!Z3, "NA")</f>
        <v>NA</v>
      </c>
      <c r="X3" s="51" t="str">
        <f>IF(AND('Benefits (0.03)'!Z3&lt;&gt;"NA", 'Travel_costs (0.03)'!AA3&lt;&gt;"NA"), 'Benefits (0.03)'!Z3-'Travel_costs (0.03)'!AA3, "NA")</f>
        <v>NA</v>
      </c>
      <c r="Y3" s="51" t="str">
        <f>IF(AND('Benefits (0.03)'!AA3&lt;&gt;"NA", 'Travel_costs (0.03)'!AB3&lt;&gt;"NA"), 'Benefits (0.03)'!AA3-'Travel_costs (0.03)'!AB3, "NA")</f>
        <v>NA</v>
      </c>
      <c r="Z3" s="51" t="str">
        <f>IF(AND('Benefits (0.03)'!AB3&lt;&gt;"NA", 'Travel_costs (0.03)'!AC3&lt;&gt;"NA"), 'Benefits (0.03)'!AB3-'Travel_costs (0.03)'!AC3, "NA")</f>
        <v>NA</v>
      </c>
      <c r="AA3" s="51" t="str">
        <f>IF(AND('Benefits (0.03)'!AC3&lt;&gt;"NA", 'Travel_costs (0.03)'!AD3&lt;&gt;"NA"), 'Benefits (0.03)'!AC3-'Travel_costs (0.03)'!AD3, "NA")</f>
        <v>NA</v>
      </c>
      <c r="AB3" s="51" t="str">
        <f>IF(AND('Benefits (0.03)'!AD3&lt;&gt;"NA", 'Travel_costs (0.03)'!AE3&lt;&gt;"NA"), 'Benefits (0.03)'!AD3-'Travel_costs (0.03)'!AE3, "NA")</f>
        <v>NA</v>
      </c>
      <c r="AC3" s="51" t="str">
        <f>IF(AND('Benefits (0.03)'!AE3&lt;&gt;"NA", 'Travel_costs (0.03)'!AF3&lt;&gt;"NA"), 'Benefits (0.03)'!AE3-'Travel_costs (0.03)'!AF3, "NA")</f>
        <v>NA</v>
      </c>
      <c r="AD3" s="51" t="str">
        <f>IF(AND('Benefits (0.03)'!AF3&lt;&gt;"NA", 'Travel_costs (0.03)'!AG3&lt;&gt;"NA"), 'Benefits (0.03)'!AF3-'Travel_costs (0.03)'!AG3, "NA")</f>
        <v>NA</v>
      </c>
      <c r="AE3" s="51" t="str">
        <f>IF(AND('Benefits (0.03)'!AG3&lt;&gt;"NA", 'Travel_costs (0.03)'!AH3&lt;&gt;"NA"), 'Benefits (0.03)'!AG3-'Travel_costs (0.03)'!AH3, "NA")</f>
        <v>NA</v>
      </c>
      <c r="AF3" s="51" t="str">
        <f>IF(AND('Benefits (0.03)'!AH3&lt;&gt;"NA", 'Travel_costs (0.03)'!AI3&lt;&gt;"NA"), 'Benefits (0.03)'!AH3-'Travel_costs (0.03)'!AI3, "NA")</f>
        <v>NA</v>
      </c>
      <c r="AG3" s="68">
        <f t="shared" si="1"/>
        <v>0</v>
      </c>
    </row>
    <row r="4">
      <c r="A4" s="19" t="s">
        <v>15</v>
      </c>
      <c r="B4" s="42">
        <f>IF(AND('Benefits (0.03)'!D4&lt;&gt;"NA", 'Travel_costs (0.03)'!E4&lt;&gt;"NA"), 'Benefits (0.03)'!D4-'Travel_costs (0.03)'!E4, "NA")</f>
        <v>442.945123</v>
      </c>
      <c r="C4" s="42">
        <f>IF(AND('Benefits (0.03)'!E4&lt;&gt;"NA", 'Travel_costs (0.03)'!F4&lt;&gt;"NA"), 'Benefits (0.03)'!E4-'Travel_costs (0.03)'!F4, "NA")</f>
        <v>450.7294129</v>
      </c>
      <c r="D4" s="42">
        <f>IF(AND('Benefits (0.03)'!F4&lt;&gt;"NA", 'Travel_costs (0.03)'!G4&lt;&gt;"NA"), 'Benefits (0.03)'!F4-'Travel_costs (0.03)'!G4, "NA")</f>
        <v>458.6371503</v>
      </c>
      <c r="E4" s="42">
        <f>IF(AND('Benefits (0.03)'!G4&lt;&gt;"NA", 'Travel_costs (0.03)'!H4&lt;&gt;"NA"), 'Benefits (0.03)'!G4-'Travel_costs (0.03)'!H4, "NA")</f>
        <v>466.6698369</v>
      </c>
      <c r="F4" s="42">
        <f>IF(AND('Benefits (0.03)'!H4&lt;&gt;"NA", 'Travel_costs (0.03)'!I4&lt;&gt;"NA"), 'Benefits (0.03)'!H4-'Travel_costs (0.03)'!I4, "NA")</f>
        <v>474.8289755</v>
      </c>
      <c r="G4" s="42">
        <f>IF(AND('Benefits (0.03)'!I4&lt;&gt;"NA", 'Travel_costs (0.03)'!J4&lt;&gt;"NA"), 'Benefits (0.03)'!I4-'Travel_costs (0.03)'!J4, "NA")</f>
        <v>483.1160691</v>
      </c>
      <c r="H4" s="42">
        <f>IF(AND('Benefits (0.03)'!J4&lt;&gt;"NA", 'Travel_costs (0.03)'!K4&lt;&gt;"NA"), 'Benefits (0.03)'!J4-'Travel_costs (0.03)'!K4, "NA")</f>
        <v>491.53262</v>
      </c>
      <c r="I4" s="42">
        <f>IF(AND('Benefits (0.03)'!K4&lt;&gt;"NA", 'Travel_costs (0.03)'!L4&lt;&gt;"NA"), 'Benefits (0.03)'!K4-'Travel_costs (0.03)'!L4, "NA")</f>
        <v>500.0801289</v>
      </c>
      <c r="J4" s="42">
        <f>IF(AND('Benefits (0.03)'!L4&lt;&gt;"NA", 'Travel_costs (0.03)'!M4&lt;&gt;"NA"), 'Benefits (0.03)'!L4-'Travel_costs (0.03)'!M4, "NA")</f>
        <v>508.7600936</v>
      </c>
      <c r="K4" s="42">
        <f>IF(AND('Benefits (0.03)'!M4&lt;&gt;"NA", 'Travel_costs (0.03)'!N4&lt;&gt;"NA"), 'Benefits (0.03)'!M4-'Travel_costs (0.03)'!N4, "NA")</f>
        <v>517.5740085</v>
      </c>
      <c r="L4" s="42">
        <f>IF(AND('Benefits (0.03)'!N4&lt;&gt;"NA", 'Travel_costs (0.03)'!O4&lt;&gt;"NA"), 'Benefits (0.03)'!N4-'Travel_costs (0.03)'!O4, "NA")</f>
        <v>526.523363</v>
      </c>
      <c r="M4" s="42">
        <f>IF(AND('Benefits (0.03)'!O4&lt;&gt;"NA", 'Travel_costs (0.03)'!P4&lt;&gt;"NA"), 'Benefits (0.03)'!O4-'Travel_costs (0.03)'!P4, "NA")</f>
        <v>535.6096409</v>
      </c>
      <c r="N4" s="42">
        <f>IF(AND('Benefits (0.03)'!P4&lt;&gt;"NA", 'Travel_costs (0.03)'!Q4&lt;&gt;"NA"), 'Benefits (0.03)'!P4-'Travel_costs (0.03)'!Q4, "NA")</f>
        <v>544.8343186</v>
      </c>
      <c r="O4" s="42">
        <f>IF(AND('Benefits (0.03)'!Q4&lt;&gt;"NA", 'Travel_costs (0.03)'!R4&lt;&gt;"NA"), 'Benefits (0.03)'!Q4-'Travel_costs (0.03)'!R4, "NA")</f>
        <v>554.1988645</v>
      </c>
      <c r="P4" s="42">
        <f>IF(AND('Benefits (0.03)'!R4&lt;&gt;"NA", 'Travel_costs (0.03)'!S4&lt;&gt;"NA"), 'Benefits (0.03)'!R4-'Travel_costs (0.03)'!S4, "NA")</f>
        <v>563.7047371</v>
      </c>
      <c r="Q4" s="42">
        <f>IF(AND('Benefits (0.03)'!S4&lt;&gt;"NA", 'Travel_costs (0.03)'!T4&lt;&gt;"NA"), 'Benefits (0.03)'!S4-'Travel_costs (0.03)'!T4, "NA")</f>
        <v>573.3533839</v>
      </c>
      <c r="R4" s="42">
        <f>IF(AND('Benefits (0.03)'!T4&lt;&gt;"NA", 'Travel_costs (0.03)'!U4&lt;&gt;"NA"), 'Benefits (0.03)'!T4-'Travel_costs (0.03)'!U4, "NA")</f>
        <v>583.1462403</v>
      </c>
      <c r="S4" s="42">
        <f>IF(AND('Benefits (0.03)'!U4&lt;&gt;"NA", 'Travel_costs (0.03)'!V4&lt;&gt;"NA"), 'Benefits (0.03)'!U4-'Travel_costs (0.03)'!V4, "NA")</f>
        <v>593.0847275</v>
      </c>
      <c r="T4" s="42">
        <f>IF(AND('Benefits (0.03)'!V4&lt;&gt;"NA", 'Travel_costs (0.03)'!W4&lt;&gt;"NA"), 'Benefits (0.03)'!V4-'Travel_costs (0.03)'!W4, "NA")</f>
        <v>603.1702512</v>
      </c>
      <c r="U4" s="42">
        <f>IF(AND('Benefits (0.03)'!W4&lt;&gt;"NA", 'Travel_costs (0.03)'!X4&lt;&gt;"NA"), 'Benefits (0.03)'!W4-'Travel_costs (0.03)'!X4, "NA")</f>
        <v>613.4042004</v>
      </c>
      <c r="V4" s="42">
        <f>IF(AND('Benefits (0.03)'!X4&lt;&gt;"NA", 'Travel_costs (0.03)'!Y4&lt;&gt;"NA"), 'Benefits (0.03)'!X4-'Travel_costs (0.03)'!Y4, "NA")</f>
        <v>623.7879448</v>
      </c>
      <c r="W4" s="42">
        <f>IF(AND('Benefits (0.03)'!Y4&lt;&gt;"NA", 'Travel_costs (0.03)'!Z4&lt;&gt;"NA"), 'Benefits (0.03)'!Y4-'Travel_costs (0.03)'!Z4, "NA")</f>
        <v>634.3228339</v>
      </c>
      <c r="X4" s="42">
        <f>IF(AND('Benefits (0.03)'!Z4&lt;&gt;"NA", 'Travel_costs (0.03)'!AA4&lt;&gt;"NA"), 'Benefits (0.03)'!Z4-'Travel_costs (0.03)'!AA4, "NA")</f>
        <v>645.0101947</v>
      </c>
      <c r="Y4" s="42">
        <f>IF(AND('Benefits (0.03)'!AA4&lt;&gt;"NA", 'Travel_costs (0.03)'!AB4&lt;&gt;"NA"), 'Benefits (0.03)'!AA4-'Travel_costs (0.03)'!AB4, "NA")</f>
        <v>655.8513299</v>
      </c>
      <c r="Z4" s="42">
        <f>IF(AND('Benefits (0.03)'!AB4&lt;&gt;"NA", 'Travel_costs (0.03)'!AC4&lt;&gt;"NA"), 'Benefits (0.03)'!AB4-'Travel_costs (0.03)'!AC4, "NA")</f>
        <v>666.8475157</v>
      </c>
      <c r="AA4" s="42">
        <f>IF(AND('Benefits (0.03)'!AC4&lt;&gt;"NA", 'Travel_costs (0.03)'!AD4&lt;&gt;"NA"), 'Benefits (0.03)'!AC4-'Travel_costs (0.03)'!AD4, "NA")</f>
        <v>678</v>
      </c>
      <c r="AB4" s="42">
        <f>IF(AND('Benefits (0.03)'!AD4&lt;&gt;"NA", 'Travel_costs (0.03)'!AE4&lt;&gt;"NA"), 'Benefits (0.03)'!AD4-'Travel_costs (0.03)'!AE4, "NA")</f>
        <v>689.31</v>
      </c>
      <c r="AC4" s="42">
        <f>IF(AND('Benefits (0.03)'!AE4&lt;&gt;"NA", 'Travel_costs (0.03)'!AF4&lt;&gt;"NA"), 'Benefits (0.03)'!AE4-'Travel_costs (0.03)'!AF4, "NA")</f>
        <v>700.7787</v>
      </c>
      <c r="AD4" s="42">
        <f>IF(AND('Benefits (0.03)'!AF4&lt;&gt;"NA", 'Travel_costs (0.03)'!AG4&lt;&gt;"NA"), 'Benefits (0.03)'!AF4-'Travel_costs (0.03)'!AG4, "NA")</f>
        <v>712.407249</v>
      </c>
      <c r="AE4" s="42">
        <f>IF(AND('Benefits (0.03)'!AG4&lt;&gt;"NA", 'Travel_costs (0.03)'!AH4&lt;&gt;"NA"), 'Benefits (0.03)'!AG4-'Travel_costs (0.03)'!AH4, "NA")</f>
        <v>724.1967582</v>
      </c>
      <c r="AF4" s="42">
        <f>IF(AND('Benefits (0.03)'!AH4&lt;&gt;"NA", 'Travel_costs (0.03)'!AI4&lt;&gt;"NA"), 'Benefits (0.03)'!AH4-'Travel_costs (0.03)'!AI4, "NA")</f>
        <v>736.1482986</v>
      </c>
      <c r="AG4" s="68">
        <f t="shared" si="1"/>
        <v>17952.56397</v>
      </c>
    </row>
    <row r="5">
      <c r="A5" s="6" t="s">
        <v>17</v>
      </c>
      <c r="B5" s="42">
        <f>IF(AND('Benefits (0.03)'!D5&lt;&gt;"NA", 'Travel_costs (0.03)'!E5&lt;&gt;"NA"), 'Benefits (0.03)'!D5-'Travel_costs (0.03)'!E5, "NA")</f>
        <v>913.8019337</v>
      </c>
      <c r="C5" s="42">
        <f>IF(AND('Benefits (0.03)'!E5&lt;&gt;"NA", 'Travel_costs (0.03)'!F5&lt;&gt;"NA"), 'Benefits (0.03)'!E5-'Travel_costs (0.03)'!F5, "NA")</f>
        <v>931.5000697</v>
      </c>
      <c r="D5" s="42">
        <f>IF(AND('Benefits (0.03)'!F5&lt;&gt;"NA", 'Travel_costs (0.03)'!G5&lt;&gt;"NA"), 'Benefits (0.03)'!F5-'Travel_costs (0.03)'!G5, "NA")</f>
        <v>949.5348313</v>
      </c>
      <c r="E5" s="42">
        <f>IF(AND('Benefits (0.03)'!G5&lt;&gt;"NA", 'Travel_costs (0.03)'!H5&lt;&gt;"NA"), 'Benefits (0.03)'!G5-'Travel_costs (0.03)'!H5, "NA")</f>
        <v>967.9124309</v>
      </c>
      <c r="F5" s="42">
        <f>IF(AND('Benefits (0.03)'!H5&lt;&gt;"NA", 'Travel_costs (0.03)'!I5&lt;&gt;"NA"), 'Benefits (0.03)'!H5-'Travel_costs (0.03)'!I5, "NA")</f>
        <v>986.6391896</v>
      </c>
      <c r="G5" s="42">
        <f>IF(AND('Benefits (0.03)'!I5&lt;&gt;"NA", 'Travel_costs (0.03)'!J5&lt;&gt;"NA"), 'Benefits (0.03)'!I5-'Travel_costs (0.03)'!J5, "NA")</f>
        <v>1005.721539</v>
      </c>
      <c r="H5" s="42">
        <f>IF(AND('Benefits (0.03)'!J5&lt;&gt;"NA", 'Travel_costs (0.03)'!K5&lt;&gt;"NA"), 'Benefits (0.03)'!J5-'Travel_costs (0.03)'!K5, "NA")</f>
        <v>1025.166022</v>
      </c>
      <c r="I5" s="42">
        <f>IF(AND('Benefits (0.03)'!K5&lt;&gt;"NA", 'Travel_costs (0.03)'!L5&lt;&gt;"NA"), 'Benefits (0.03)'!K5-'Travel_costs (0.03)'!L5, "NA")</f>
        <v>1044.979296</v>
      </c>
      <c r="J5" s="42">
        <f>IF(AND('Benefits (0.03)'!L5&lt;&gt;"NA", 'Travel_costs (0.03)'!M5&lt;&gt;"NA"), 'Benefits (0.03)'!L5-'Travel_costs (0.03)'!M5, "NA")</f>
        <v>1065.168135</v>
      </c>
      <c r="K5" s="42">
        <f>IF(AND('Benefits (0.03)'!M5&lt;&gt;"NA", 'Travel_costs (0.03)'!N5&lt;&gt;"NA"), 'Benefits (0.03)'!M5-'Travel_costs (0.03)'!N5, "NA")</f>
        <v>1085.739427</v>
      </c>
      <c r="L5" s="42">
        <f>IF(AND('Benefits (0.03)'!N5&lt;&gt;"NA", 'Travel_costs (0.03)'!O5&lt;&gt;"NA"), 'Benefits (0.03)'!N5-'Travel_costs (0.03)'!O5, "NA")</f>
        <v>1106.700184</v>
      </c>
      <c r="M5" s="42">
        <f>IF(AND('Benefits (0.03)'!O5&lt;&gt;"NA", 'Travel_costs (0.03)'!P5&lt;&gt;"NA"), 'Benefits (0.03)'!O5-'Travel_costs (0.03)'!P5, "NA")</f>
        <v>1128.057535</v>
      </c>
      <c r="N5" s="42">
        <f>IF(AND('Benefits (0.03)'!P5&lt;&gt;"NA", 'Travel_costs (0.03)'!Q5&lt;&gt;"NA"), 'Benefits (0.03)'!P5-'Travel_costs (0.03)'!Q5, "NA")</f>
        <v>1149.818733</v>
      </c>
      <c r="O5" s="42">
        <f>IF(AND('Benefits (0.03)'!Q5&lt;&gt;"NA", 'Travel_costs (0.03)'!R5&lt;&gt;"NA"), 'Benefits (0.03)'!Q5-'Travel_costs (0.03)'!R5, "NA")</f>
        <v>1171.991156</v>
      </c>
      <c r="P5" s="42">
        <f>IF(AND('Benefits (0.03)'!R5&lt;&gt;"NA", 'Travel_costs (0.03)'!S5&lt;&gt;"NA"), 'Benefits (0.03)'!R5-'Travel_costs (0.03)'!S5, "NA")</f>
        <v>1194.58231</v>
      </c>
      <c r="Q5" s="42">
        <f>IF(AND('Benefits (0.03)'!S5&lt;&gt;"NA", 'Travel_costs (0.03)'!T5&lt;&gt;"NA"), 'Benefits (0.03)'!S5-'Travel_costs (0.03)'!T5, "NA")</f>
        <v>1217.599826</v>
      </c>
      <c r="R5" s="42">
        <f>IF(AND('Benefits (0.03)'!T5&lt;&gt;"NA", 'Travel_costs (0.03)'!U5&lt;&gt;"NA"), 'Benefits (0.03)'!T5-'Travel_costs (0.03)'!U5, "NA")</f>
        <v>1241.051469</v>
      </c>
      <c r="S5" s="42">
        <f>IF(AND('Benefits (0.03)'!U5&lt;&gt;"NA", 'Travel_costs (0.03)'!V5&lt;&gt;"NA"), 'Benefits (0.03)'!U5-'Travel_costs (0.03)'!V5, "NA")</f>
        <v>1264.945134</v>
      </c>
      <c r="T5" s="42">
        <f>IF(AND('Benefits (0.03)'!V5&lt;&gt;"NA", 'Travel_costs (0.03)'!W5&lt;&gt;"NA"), 'Benefits (0.03)'!V5-'Travel_costs (0.03)'!W5, "NA")</f>
        <v>1289.288852</v>
      </c>
      <c r="U5" s="42">
        <f>IF(AND('Benefits (0.03)'!W5&lt;&gt;"NA", 'Travel_costs (0.03)'!X5&lt;&gt;"NA"), 'Benefits (0.03)'!W5-'Travel_costs (0.03)'!X5, "NA")</f>
        <v>1314.090788</v>
      </c>
      <c r="V5" s="42">
        <f>IF(AND('Benefits (0.03)'!X5&lt;&gt;"NA", 'Travel_costs (0.03)'!Y5&lt;&gt;"NA"), 'Benefits (0.03)'!X5-'Travel_costs (0.03)'!Y5, "NA")</f>
        <v>1339.359248</v>
      </c>
      <c r="W5" s="42">
        <f>IF(AND('Benefits (0.03)'!Y5&lt;&gt;"NA", 'Travel_costs (0.03)'!Z5&lt;&gt;"NA"), 'Benefits (0.03)'!Y5-'Travel_costs (0.03)'!Z5, "NA")</f>
        <v>1365.102676</v>
      </c>
      <c r="X5" s="42">
        <f>IF(AND('Benefits (0.03)'!Z5&lt;&gt;"NA", 'Travel_costs (0.03)'!AA5&lt;&gt;"NA"), 'Benefits (0.03)'!Z5-'Travel_costs (0.03)'!AA5, "NA")</f>
        <v>1391.32966</v>
      </c>
      <c r="Y5" s="42">
        <f>IF(AND('Benefits (0.03)'!AA5&lt;&gt;"NA", 'Travel_costs (0.03)'!AB5&lt;&gt;"NA"), 'Benefits (0.03)'!AA5-'Travel_costs (0.03)'!AB5, "NA")</f>
        <v>1418.048932</v>
      </c>
      <c r="Z5" s="42">
        <f>IF(AND('Benefits (0.03)'!AB5&lt;&gt;"NA", 'Travel_costs (0.03)'!AC5&lt;&gt;"NA"), 'Benefits (0.03)'!AB5-'Travel_costs (0.03)'!AC5, "NA")</f>
        <v>1445.26937</v>
      </c>
      <c r="AA5" s="42">
        <f>IF(AND('Benefits (0.03)'!AC5&lt;&gt;"NA", 'Travel_costs (0.03)'!AD5&lt;&gt;"NA"), 'Benefits (0.03)'!AC5-'Travel_costs (0.03)'!AD5, "NA")</f>
        <v>1473</v>
      </c>
      <c r="AB5" s="42">
        <f>IF(AND('Benefits (0.03)'!AD5&lt;&gt;"NA", 'Travel_costs (0.03)'!AE5&lt;&gt;"NA"), 'Benefits (0.03)'!AD5-'Travel_costs (0.03)'!AE5, "NA")</f>
        <v>1501.25</v>
      </c>
      <c r="AC5" s="42">
        <f>IF(AND('Benefits (0.03)'!AE5&lt;&gt;"NA", 'Travel_costs (0.03)'!AF5&lt;&gt;"NA"), 'Benefits (0.03)'!AE5-'Travel_costs (0.03)'!AF5, "NA")</f>
        <v>1530.0287</v>
      </c>
      <c r="AD5" s="42">
        <f>IF(AND('Benefits (0.03)'!AF5&lt;&gt;"NA", 'Travel_costs (0.03)'!AG5&lt;&gt;"NA"), 'Benefits (0.03)'!AF5-'Travel_costs (0.03)'!AG5, "NA")</f>
        <v>1559.345585</v>
      </c>
      <c r="AE5" s="42">
        <f>IF(AND('Benefits (0.03)'!AG5&lt;&gt;"NA", 'Travel_costs (0.03)'!AH5&lt;&gt;"NA"), 'Benefits (0.03)'!AG5-'Travel_costs (0.03)'!AH5, "NA")</f>
        <v>1589.210297</v>
      </c>
      <c r="AF5" s="42">
        <f>IF(AND('Benefits (0.03)'!AH5&lt;&gt;"NA", 'Travel_costs (0.03)'!AI5&lt;&gt;"NA"), 'Benefits (0.03)'!AH5-'Travel_costs (0.03)'!AI5, "NA")</f>
        <v>1619.632637</v>
      </c>
      <c r="AG5" s="68">
        <f t="shared" si="1"/>
        <v>38285.86597</v>
      </c>
    </row>
    <row r="6">
      <c r="A6" s="6" t="s">
        <v>19</v>
      </c>
      <c r="B6" s="42">
        <f>IF(AND('Benefits (0.03)'!D6&lt;&gt;"NA", 'Travel_costs (0.03)'!E6&lt;&gt;"NA"), 'Benefits (0.03)'!D6-'Travel_costs (0.03)'!E6, "NA")</f>
        <v>1762.988606</v>
      </c>
      <c r="C6" s="42">
        <f>IF(AND('Benefits (0.03)'!E6&lt;&gt;"NA", 'Travel_costs (0.03)'!F6&lt;&gt;"NA"), 'Benefits (0.03)'!E6-'Travel_costs (0.03)'!F6, "NA")</f>
        <v>1797.269287</v>
      </c>
      <c r="D6" s="42">
        <f>IF(AND('Benefits (0.03)'!F6&lt;&gt;"NA", 'Travel_costs (0.03)'!G6&lt;&gt;"NA"), 'Benefits (0.03)'!F6-'Travel_costs (0.03)'!G6, "NA")</f>
        <v>1832.206208</v>
      </c>
      <c r="E6" s="42">
        <f>IF(AND('Benefits (0.03)'!G6&lt;&gt;"NA", 'Travel_costs (0.03)'!H6&lt;&gt;"NA"), 'Benefits (0.03)'!G6-'Travel_costs (0.03)'!H6, "NA")</f>
        <v>1867.811614</v>
      </c>
      <c r="F6" s="42">
        <f>IF(AND('Benefits (0.03)'!H6&lt;&gt;"NA", 'Travel_costs (0.03)'!I6&lt;&gt;"NA"), 'Benefits (0.03)'!H6-'Travel_costs (0.03)'!I6, "NA")</f>
        <v>1904.097967</v>
      </c>
      <c r="G6" s="42">
        <f>IF(AND('Benefits (0.03)'!I6&lt;&gt;"NA", 'Travel_costs (0.03)'!J6&lt;&gt;"NA"), 'Benefits (0.03)'!I6-'Travel_costs (0.03)'!J6, "NA")</f>
        <v>1941.07795</v>
      </c>
      <c r="H6" s="42">
        <f>IF(AND('Benefits (0.03)'!J6&lt;&gt;"NA", 'Travel_costs (0.03)'!K6&lt;&gt;"NA"), 'Benefits (0.03)'!J6-'Travel_costs (0.03)'!K6, "NA")</f>
        <v>1978.764474</v>
      </c>
      <c r="I6" s="42">
        <f>IF(AND('Benefits (0.03)'!K6&lt;&gt;"NA", 'Travel_costs (0.03)'!L6&lt;&gt;"NA"), 'Benefits (0.03)'!K6-'Travel_costs (0.03)'!L6, "NA")</f>
        <v>2017.170677</v>
      </c>
      <c r="J6" s="42">
        <f>IF(AND('Benefits (0.03)'!L6&lt;&gt;"NA", 'Travel_costs (0.03)'!M6&lt;&gt;"NA"), 'Benefits (0.03)'!L6-'Travel_costs (0.03)'!M6, "NA")</f>
        <v>2056.309932</v>
      </c>
      <c r="K6" s="42">
        <f>IF(AND('Benefits (0.03)'!M6&lt;&gt;"NA", 'Travel_costs (0.03)'!N6&lt;&gt;"NA"), 'Benefits (0.03)'!M6-'Travel_costs (0.03)'!N6, "NA")</f>
        <v>2096.195847</v>
      </c>
      <c r="L6" s="42">
        <f>IF(AND('Benefits (0.03)'!N6&lt;&gt;"NA", 'Travel_costs (0.03)'!O6&lt;&gt;"NA"), 'Benefits (0.03)'!N6-'Travel_costs (0.03)'!O6, "NA")</f>
        <v>2136.842271</v>
      </c>
      <c r="M6" s="42">
        <f>IF(AND('Benefits (0.03)'!O6&lt;&gt;"NA", 'Travel_costs (0.03)'!P6&lt;&gt;"NA"), 'Benefits (0.03)'!O6-'Travel_costs (0.03)'!P6, "NA")</f>
        <v>2178.2633</v>
      </c>
      <c r="N6" s="42">
        <f>IF(AND('Benefits (0.03)'!P6&lt;&gt;"NA", 'Travel_costs (0.03)'!Q6&lt;&gt;"NA"), 'Benefits (0.03)'!P6-'Travel_costs (0.03)'!Q6, "NA")</f>
        <v>2220.473274</v>
      </c>
      <c r="O6" s="42">
        <f>IF(AND('Benefits (0.03)'!Q6&lt;&gt;"NA", 'Travel_costs (0.03)'!R6&lt;&gt;"NA"), 'Benefits (0.03)'!Q6-'Travel_costs (0.03)'!R6, "NA")</f>
        <v>2263.48679</v>
      </c>
      <c r="P6" s="42">
        <f>IF(AND('Benefits (0.03)'!R6&lt;&gt;"NA", 'Travel_costs (0.03)'!S6&lt;&gt;"NA"), 'Benefits (0.03)'!R6-'Travel_costs (0.03)'!S6, "NA")</f>
        <v>2307.318697</v>
      </c>
      <c r="Q6" s="42">
        <f>IF(AND('Benefits (0.03)'!S6&lt;&gt;"NA", 'Travel_costs (0.03)'!T6&lt;&gt;"NA"), 'Benefits (0.03)'!S6-'Travel_costs (0.03)'!T6, "NA")</f>
        <v>2351.984107</v>
      </c>
      <c r="R6" s="42">
        <f>IF(AND('Benefits (0.03)'!T6&lt;&gt;"NA", 'Travel_costs (0.03)'!U6&lt;&gt;"NA"), 'Benefits (0.03)'!T6-'Travel_costs (0.03)'!U6, "NA")</f>
        <v>2397.498397</v>
      </c>
      <c r="S6" s="42">
        <f>IF(AND('Benefits (0.03)'!U6&lt;&gt;"NA", 'Travel_costs (0.03)'!V6&lt;&gt;"NA"), 'Benefits (0.03)'!U6-'Travel_costs (0.03)'!V6, "NA")</f>
        <v>2443.87721</v>
      </c>
      <c r="T6" s="42">
        <f>IF(AND('Benefits (0.03)'!V6&lt;&gt;"NA", 'Travel_costs (0.03)'!W6&lt;&gt;"NA"), 'Benefits (0.03)'!V6-'Travel_costs (0.03)'!W6, "NA")</f>
        <v>2491.136465</v>
      </c>
      <c r="U6" s="42">
        <f>IF(AND('Benefits (0.03)'!W6&lt;&gt;"NA", 'Travel_costs (0.03)'!X6&lt;&gt;"NA"), 'Benefits (0.03)'!W6-'Travel_costs (0.03)'!X6, "NA")</f>
        <v>2539.292357</v>
      </c>
      <c r="V6" s="42">
        <f>IF(AND('Benefits (0.03)'!X6&lt;&gt;"NA", 'Travel_costs (0.03)'!Y6&lt;&gt;"NA"), 'Benefits (0.03)'!X6-'Travel_costs (0.03)'!Y6, "NA")</f>
        <v>2588.361362</v>
      </c>
      <c r="W6" s="42">
        <f>IF(AND('Benefits (0.03)'!Y6&lt;&gt;"NA", 'Travel_costs (0.03)'!Z6&lt;&gt;"NA"), 'Benefits (0.03)'!Y6-'Travel_costs (0.03)'!Z6, "NA")</f>
        <v>2638.360241</v>
      </c>
      <c r="X6" s="42">
        <f>IF(AND('Benefits (0.03)'!Z6&lt;&gt;"NA", 'Travel_costs (0.03)'!AA6&lt;&gt;"NA"), 'Benefits (0.03)'!Z6-'Travel_costs (0.03)'!AA6, "NA")</f>
        <v>2689.306047</v>
      </c>
      <c r="Y6" s="42">
        <f>IF(AND('Benefits (0.03)'!AA6&lt;&gt;"NA", 'Travel_costs (0.03)'!AB6&lt;&gt;"NA"), 'Benefits (0.03)'!AA6-'Travel_costs (0.03)'!AB6, "NA")</f>
        <v>2741.216128</v>
      </c>
      <c r="Z6" s="42">
        <f>IF(AND('Benefits (0.03)'!AB6&lt;&gt;"NA", 'Travel_costs (0.03)'!AC6&lt;&gt;"NA"), 'Benefits (0.03)'!AB6-'Travel_costs (0.03)'!AC6, "NA")</f>
        <v>2794.108129</v>
      </c>
      <c r="AA6" s="42">
        <f>IF(AND('Benefits (0.03)'!AC6&lt;&gt;"NA", 'Travel_costs (0.03)'!AD6&lt;&gt;"NA"), 'Benefits (0.03)'!AC6-'Travel_costs (0.03)'!AD6, "NA")</f>
        <v>2848</v>
      </c>
      <c r="AB6" s="42">
        <f>IF(AND('Benefits (0.03)'!AD6&lt;&gt;"NA", 'Travel_costs (0.03)'!AE6&lt;&gt;"NA"), 'Benefits (0.03)'!AD6-'Travel_costs (0.03)'!AE6, "NA")</f>
        <v>2902.91</v>
      </c>
      <c r="AC6" s="42">
        <f>IF(AND('Benefits (0.03)'!AE6&lt;&gt;"NA", 'Travel_costs (0.03)'!AF6&lt;&gt;"NA"), 'Benefits (0.03)'!AE6-'Travel_costs (0.03)'!AF6, "NA")</f>
        <v>2958.8567</v>
      </c>
      <c r="AD6" s="42">
        <f>IF(AND('Benefits (0.03)'!AF6&lt;&gt;"NA", 'Travel_costs (0.03)'!AG6&lt;&gt;"NA"), 'Benefits (0.03)'!AF6-'Travel_costs (0.03)'!AG6, "NA")</f>
        <v>3015.858989</v>
      </c>
      <c r="AE6" s="42">
        <f>IF(AND('Benefits (0.03)'!AG6&lt;&gt;"NA", 'Travel_costs (0.03)'!AH6&lt;&gt;"NA"), 'Benefits (0.03)'!AG6-'Travel_costs (0.03)'!AH6, "NA")</f>
        <v>3073.936078</v>
      </c>
      <c r="AF6" s="42">
        <f>IF(AND('Benefits (0.03)'!AH6&lt;&gt;"NA", 'Travel_costs (0.03)'!AI6&lt;&gt;"NA"), 'Benefits (0.03)'!AH6-'Travel_costs (0.03)'!AI6, "NA")</f>
        <v>3133.107507</v>
      </c>
      <c r="AG6" s="68">
        <f t="shared" si="1"/>
        <v>73968.08661</v>
      </c>
    </row>
    <row r="7">
      <c r="A7" s="6" t="s">
        <v>21</v>
      </c>
      <c r="B7" s="42">
        <f>IF(AND('Benefits (0.03)'!D7&lt;&gt;"NA", 'Travel_costs (0.03)'!E7&lt;&gt;"NA"), 'Benefits (0.03)'!D7-'Travel_costs (0.03)'!E7, "NA")</f>
        <v>707.4781268</v>
      </c>
      <c r="C7" s="42">
        <f>IF(AND('Benefits (0.03)'!E7&lt;&gt;"NA", 'Travel_costs (0.03)'!F7&lt;&gt;"NA"), 'Benefits (0.03)'!E7-'Travel_costs (0.03)'!F7, "NA")</f>
        <v>720.0897994</v>
      </c>
      <c r="D7" s="42">
        <f>IF(AND('Benefits (0.03)'!F7&lt;&gt;"NA", 'Travel_costs (0.03)'!G7&lt;&gt;"NA"), 'Benefits (0.03)'!F7-'Travel_costs (0.03)'!G7, "NA")</f>
        <v>732.9075687</v>
      </c>
      <c r="E7" s="42">
        <f>IF(AND('Benefits (0.03)'!G7&lt;&gt;"NA", 'Travel_costs (0.03)'!H7&lt;&gt;"NA"), 'Benefits (0.03)'!G7-'Travel_costs (0.03)'!H7, "NA")</f>
        <v>745.9341727</v>
      </c>
      <c r="F7" s="42">
        <f>IF(AND('Benefits (0.03)'!H7&lt;&gt;"NA", 'Travel_costs (0.03)'!I7&lt;&gt;"NA"), 'Benefits (0.03)'!H7-'Travel_costs (0.03)'!I7, "NA")</f>
        <v>759.1723623</v>
      </c>
      <c r="G7" s="42">
        <f>IF(AND('Benefits (0.03)'!I7&lt;&gt;"NA", 'Travel_costs (0.03)'!J7&lt;&gt;"NA"), 'Benefits (0.03)'!I7-'Travel_costs (0.03)'!J7, "NA")</f>
        <v>772.6249008</v>
      </c>
      <c r="H7" s="42">
        <f>IF(AND('Benefits (0.03)'!J7&lt;&gt;"NA", 'Travel_costs (0.03)'!K7&lt;&gt;"NA"), 'Benefits (0.03)'!J7-'Travel_costs (0.03)'!K7, "NA")</f>
        <v>786.2945629</v>
      </c>
      <c r="I7" s="42">
        <f>IF(AND('Benefits (0.03)'!K7&lt;&gt;"NA", 'Travel_costs (0.03)'!L7&lt;&gt;"NA"), 'Benefits (0.03)'!K7-'Travel_costs (0.03)'!L7, "NA")</f>
        <v>800.1841332</v>
      </c>
      <c r="J7" s="42">
        <f>IF(AND('Benefits (0.03)'!L7&lt;&gt;"NA", 'Travel_costs (0.03)'!M7&lt;&gt;"NA"), 'Benefits (0.03)'!L7-'Travel_costs (0.03)'!M7, "NA")</f>
        <v>814.2964052</v>
      </c>
      <c r="K7" s="42">
        <f>IF(AND('Benefits (0.03)'!M7&lt;&gt;"NA", 'Travel_costs (0.03)'!N7&lt;&gt;"NA"), 'Benefits (0.03)'!M7-'Travel_costs (0.03)'!N7, "NA")</f>
        <v>828.6341803</v>
      </c>
      <c r="L7" s="42">
        <f>IF(AND('Benefits (0.03)'!N7&lt;&gt;"NA", 'Travel_costs (0.03)'!O7&lt;&gt;"NA"), 'Benefits (0.03)'!N7-'Travel_costs (0.03)'!O7, "NA")</f>
        <v>843.2002664</v>
      </c>
      <c r="M7" s="42">
        <f>IF(AND('Benefits (0.03)'!O7&lt;&gt;"NA", 'Travel_costs (0.03)'!P7&lt;&gt;"NA"), 'Benefits (0.03)'!O7-'Travel_costs (0.03)'!P7, "NA")</f>
        <v>857.9974763</v>
      </c>
      <c r="N7" s="42">
        <f>IF(AND('Benefits (0.03)'!P7&lt;&gt;"NA", 'Travel_costs (0.03)'!Q7&lt;&gt;"NA"), 'Benefits (0.03)'!P7-'Travel_costs (0.03)'!Q7, "NA")</f>
        <v>873.0286265</v>
      </c>
      <c r="O7" s="42">
        <f>IF(AND('Benefits (0.03)'!Q7&lt;&gt;"NA", 'Travel_costs (0.03)'!R7&lt;&gt;"NA"), 'Benefits (0.03)'!Q7-'Travel_costs (0.03)'!R7, "NA")</f>
        <v>888.2965357</v>
      </c>
      <c r="P7" s="42">
        <f>IF(AND('Benefits (0.03)'!R7&lt;&gt;"NA", 'Travel_costs (0.03)'!S7&lt;&gt;"NA"), 'Benefits (0.03)'!R7-'Travel_costs (0.03)'!S7, "NA")</f>
        <v>903.8040232</v>
      </c>
      <c r="Q7" s="42">
        <f>IF(AND('Benefits (0.03)'!S7&lt;&gt;"NA", 'Travel_costs (0.03)'!T7&lt;&gt;"NA"), 'Benefits (0.03)'!S7-'Travel_costs (0.03)'!T7, "NA")</f>
        <v>919.5539071</v>
      </c>
      <c r="R7" s="42">
        <f>IF(AND('Benefits (0.03)'!T7&lt;&gt;"NA", 'Travel_costs (0.03)'!U7&lt;&gt;"NA"), 'Benefits (0.03)'!T7-'Travel_costs (0.03)'!U7, "NA")</f>
        <v>935.5490029</v>
      </c>
      <c r="S7" s="42">
        <f>IF(AND('Benefits (0.03)'!U7&lt;&gt;"NA", 'Travel_costs (0.03)'!V7&lt;&gt;"NA"), 'Benefits (0.03)'!U7-'Travel_costs (0.03)'!V7, "NA")</f>
        <v>951.792121</v>
      </c>
      <c r="T7" s="42">
        <f>IF(AND('Benefits (0.03)'!V7&lt;&gt;"NA", 'Travel_costs (0.03)'!W7&lt;&gt;"NA"), 'Benefits (0.03)'!V7-'Travel_costs (0.03)'!W7, "NA")</f>
        <v>968.2860657</v>
      </c>
      <c r="U7" s="42">
        <f>IF(AND('Benefits (0.03)'!W7&lt;&gt;"NA", 'Travel_costs (0.03)'!X7&lt;&gt;"NA"), 'Benefits (0.03)'!W7-'Travel_costs (0.03)'!X7, "NA")</f>
        <v>985.0336324</v>
      </c>
      <c r="V7" s="42">
        <f>IF(AND('Benefits (0.03)'!X7&lt;&gt;"NA", 'Travel_costs (0.03)'!Y7&lt;&gt;"NA"), 'Benefits (0.03)'!X7-'Travel_costs (0.03)'!Y7, "NA")</f>
        <v>1002.037606</v>
      </c>
      <c r="W7" s="42">
        <f>IF(AND('Benefits (0.03)'!Y7&lt;&gt;"NA", 'Travel_costs (0.03)'!Z7&lt;&gt;"NA"), 'Benefits (0.03)'!Y7-'Travel_costs (0.03)'!Z7, "NA")</f>
        <v>1019.300758</v>
      </c>
      <c r="X7" s="42">
        <f>IF(AND('Benefits (0.03)'!Z7&lt;&gt;"NA", 'Travel_costs (0.03)'!AA7&lt;&gt;"NA"), 'Benefits (0.03)'!Z7-'Travel_costs (0.03)'!AA7, "NA")</f>
        <v>1036.825844</v>
      </c>
      <c r="Y7" s="42">
        <f>IF(AND('Benefits (0.03)'!AA7&lt;&gt;"NA", 'Travel_costs (0.03)'!AB7&lt;&gt;"NA"), 'Benefits (0.03)'!AA7-'Travel_costs (0.03)'!AB7, "NA")</f>
        <v>1054.615605</v>
      </c>
      <c r="Z7" s="42">
        <f>IF(AND('Benefits (0.03)'!AB7&lt;&gt;"NA", 'Travel_costs (0.03)'!AC7&lt;&gt;"NA"), 'Benefits (0.03)'!AB7-'Travel_costs (0.03)'!AC7, "NA")</f>
        <v>1072.672758</v>
      </c>
      <c r="AA7" s="42">
        <f>IF(AND('Benefits (0.03)'!AC7&lt;&gt;"NA", 'Travel_costs (0.03)'!AD7&lt;&gt;"NA"), 'Benefits (0.03)'!AC7-'Travel_costs (0.03)'!AD7, "NA")</f>
        <v>1091</v>
      </c>
      <c r="AB7" s="42">
        <f>IF(AND('Benefits (0.03)'!AD7&lt;&gt;"NA", 'Travel_costs (0.03)'!AE7&lt;&gt;"NA"), 'Benefits (0.03)'!AD7-'Travel_costs (0.03)'!AE7, "NA")</f>
        <v>1109.6</v>
      </c>
      <c r="AC7" s="42">
        <f>IF(AND('Benefits (0.03)'!AE7&lt;&gt;"NA", 'Travel_costs (0.03)'!AF7&lt;&gt;"NA"), 'Benefits (0.03)'!AE7-'Travel_costs (0.03)'!AF7, "NA")</f>
        <v>1128.4754</v>
      </c>
      <c r="AD7" s="42">
        <f>IF(AND('Benefits (0.03)'!AF7&lt;&gt;"NA", 'Travel_costs (0.03)'!AG7&lt;&gt;"NA"), 'Benefits (0.03)'!AF7-'Travel_costs (0.03)'!AG7, "NA")</f>
        <v>1147.62881</v>
      </c>
      <c r="AE7" s="42">
        <f>IF(AND('Benefits (0.03)'!AG7&lt;&gt;"NA", 'Travel_costs (0.03)'!AH7&lt;&gt;"NA"), 'Benefits (0.03)'!AG7-'Travel_costs (0.03)'!AH7, "NA")</f>
        <v>1167.062805</v>
      </c>
      <c r="AF7" s="42">
        <f>IF(AND('Benefits (0.03)'!AH7&lt;&gt;"NA", 'Travel_costs (0.03)'!AI7&lt;&gt;"NA"), 'Benefits (0.03)'!AH7-'Travel_costs (0.03)'!AI7, "NA")</f>
        <v>1186.779923</v>
      </c>
      <c r="AG7" s="68">
        <f t="shared" si="1"/>
        <v>28810.15738</v>
      </c>
    </row>
    <row r="8">
      <c r="A8" s="14" t="s">
        <v>23</v>
      </c>
      <c r="B8" s="42">
        <f>IF(AND('Benefits (0.03)'!D8&lt;&gt;"NA", 'Travel_costs (0.03)'!E8&lt;&gt;"NA"), 'Benefits (0.03)'!D8-'Travel_costs (0.03)'!E8, "NA")</f>
        <v>3621.555006</v>
      </c>
      <c r="C8" s="42">
        <f>IF(AND('Benefits (0.03)'!E8&lt;&gt;"NA", 'Travel_costs (0.03)'!F8&lt;&gt;"NA"), 'Benefits (0.03)'!E8-'Travel_costs (0.03)'!F8, "NA")</f>
        <v>3692.142548</v>
      </c>
      <c r="D8" s="42">
        <f>IF(AND('Benefits (0.03)'!F8&lt;&gt;"NA", 'Travel_costs (0.03)'!G8&lt;&gt;"NA"), 'Benefits (0.03)'!F8-'Travel_costs (0.03)'!G8, "NA")</f>
        <v>3764.086535</v>
      </c>
      <c r="E8" s="42">
        <f>IF(AND('Benefits (0.03)'!G8&lt;&gt;"NA", 'Travel_costs (0.03)'!H8&lt;&gt;"NA"), 'Benefits (0.03)'!G8-'Travel_costs (0.03)'!H8, "NA")</f>
        <v>3837.412436</v>
      </c>
      <c r="F8" s="42">
        <f>IF(AND('Benefits (0.03)'!H8&lt;&gt;"NA", 'Travel_costs (0.03)'!I8&lt;&gt;"NA"), 'Benefits (0.03)'!H8-'Travel_costs (0.03)'!I8, "NA")</f>
        <v>3912.146179</v>
      </c>
      <c r="G8" s="42">
        <f>IF(AND('Benefits (0.03)'!I8&lt;&gt;"NA", 'Travel_costs (0.03)'!J8&lt;&gt;"NA"), 'Benefits (0.03)'!I8-'Travel_costs (0.03)'!J8, "NA")</f>
        <v>3988.314163</v>
      </c>
      <c r="H8" s="42">
        <f>IF(AND('Benefits (0.03)'!J8&lt;&gt;"NA", 'Travel_costs (0.03)'!K8&lt;&gt;"NA"), 'Benefits (0.03)'!J8-'Travel_costs (0.03)'!K8, "NA")</f>
        <v>4065.943258</v>
      </c>
      <c r="I8" s="42">
        <f>IF(AND('Benefits (0.03)'!K8&lt;&gt;"NA", 'Travel_costs (0.03)'!L8&lt;&gt;"NA"), 'Benefits (0.03)'!K8-'Travel_costs (0.03)'!L8, "NA")</f>
        <v>4145.060819</v>
      </c>
      <c r="J8" s="42">
        <f>IF(AND('Benefits (0.03)'!L8&lt;&gt;"NA", 'Travel_costs (0.03)'!M8&lt;&gt;"NA"), 'Benefits (0.03)'!L8-'Travel_costs (0.03)'!M8, "NA")</f>
        <v>4225.694692</v>
      </c>
      <c r="K8" s="42">
        <f>IF(AND('Benefits (0.03)'!M8&lt;&gt;"NA", 'Travel_costs (0.03)'!N8&lt;&gt;"NA"), 'Benefits (0.03)'!M8-'Travel_costs (0.03)'!N8, "NA")</f>
        <v>4307.873222</v>
      </c>
      <c r="L8" s="42">
        <f>IF(AND('Benefits (0.03)'!N8&lt;&gt;"NA", 'Travel_costs (0.03)'!O8&lt;&gt;"NA"), 'Benefits (0.03)'!N8-'Travel_costs (0.03)'!O8, "NA")</f>
        <v>4391.625262</v>
      </c>
      <c r="M8" s="42">
        <f>IF(AND('Benefits (0.03)'!O8&lt;&gt;"NA", 'Travel_costs (0.03)'!P8&lt;&gt;"NA"), 'Benefits (0.03)'!O8-'Travel_costs (0.03)'!P8, "NA")</f>
        <v>4476.98018</v>
      </c>
      <c r="N8" s="42">
        <f>IF(AND('Benefits (0.03)'!P8&lt;&gt;"NA", 'Travel_costs (0.03)'!Q8&lt;&gt;"NA"), 'Benefits (0.03)'!P8-'Travel_costs (0.03)'!Q8, "NA")</f>
        <v>4563.967869</v>
      </c>
      <c r="O8" s="42">
        <f>IF(AND('Benefits (0.03)'!Q8&lt;&gt;"NA", 'Travel_costs (0.03)'!R8&lt;&gt;"NA"), 'Benefits (0.03)'!Q8-'Travel_costs (0.03)'!R8, "NA")</f>
        <v>4652.618755</v>
      </c>
      <c r="P8" s="42">
        <f>IF(AND('Benefits (0.03)'!R8&lt;&gt;"NA", 'Travel_costs (0.03)'!S8&lt;&gt;"NA"), 'Benefits (0.03)'!R8-'Travel_costs (0.03)'!S8, "NA")</f>
        <v>4742.963803</v>
      </c>
      <c r="Q8" s="42">
        <f>IF(AND('Benefits (0.03)'!S8&lt;&gt;"NA", 'Travel_costs (0.03)'!T8&lt;&gt;"NA"), 'Benefits (0.03)'!S8-'Travel_costs (0.03)'!T8, "NA")</f>
        <v>4835.034533</v>
      </c>
      <c r="R8" s="42">
        <f>IF(AND('Benefits (0.03)'!T8&lt;&gt;"NA", 'Travel_costs (0.03)'!U8&lt;&gt;"NA"), 'Benefits (0.03)'!T8-'Travel_costs (0.03)'!U8, "NA")</f>
        <v>4928.863021</v>
      </c>
      <c r="S8" s="42">
        <f>IF(AND('Benefits (0.03)'!U8&lt;&gt;"NA", 'Travel_costs (0.03)'!V8&lt;&gt;"NA"), 'Benefits (0.03)'!U8-'Travel_costs (0.03)'!V8, "NA")</f>
        <v>5024.481913</v>
      </c>
      <c r="T8" s="42">
        <f>IF(AND('Benefits (0.03)'!V8&lt;&gt;"NA", 'Travel_costs (0.03)'!W8&lt;&gt;"NA"), 'Benefits (0.03)'!V8-'Travel_costs (0.03)'!W8, "NA")</f>
        <v>5121.924432</v>
      </c>
      <c r="U8" s="42">
        <f>IF(AND('Benefits (0.03)'!W8&lt;&gt;"NA", 'Travel_costs (0.03)'!X8&lt;&gt;"NA"), 'Benefits (0.03)'!W8-'Travel_costs (0.03)'!X8, "NA")</f>
        <v>5221.224387</v>
      </c>
      <c r="V8" s="42">
        <f>IF(AND('Benefits (0.03)'!X8&lt;&gt;"NA", 'Travel_costs (0.03)'!Y8&lt;&gt;"NA"), 'Benefits (0.03)'!X8-'Travel_costs (0.03)'!Y8, "NA")</f>
        <v>5322.416186</v>
      </c>
      <c r="W8" s="42">
        <f>IF(AND('Benefits (0.03)'!Y8&lt;&gt;"NA", 'Travel_costs (0.03)'!Z8&lt;&gt;"NA"), 'Benefits (0.03)'!Y8-'Travel_costs (0.03)'!Z8, "NA")</f>
        <v>5425.53484</v>
      </c>
      <c r="X8" s="42">
        <f>IF(AND('Benefits (0.03)'!Z8&lt;&gt;"NA", 'Travel_costs (0.03)'!AA8&lt;&gt;"NA"), 'Benefits (0.03)'!Z8-'Travel_costs (0.03)'!AA8, "NA")</f>
        <v>5530.615976</v>
      </c>
      <c r="Y8" s="42">
        <f>IF(AND('Benefits (0.03)'!AA8&lt;&gt;"NA", 'Travel_costs (0.03)'!AB8&lt;&gt;"NA"), 'Benefits (0.03)'!AA8-'Travel_costs (0.03)'!AB8, "NA")</f>
        <v>5637.695849</v>
      </c>
      <c r="Z8" s="42">
        <f>IF(AND('Benefits (0.03)'!AB8&lt;&gt;"NA", 'Travel_costs (0.03)'!AC8&lt;&gt;"NA"), 'Benefits (0.03)'!AB8-'Travel_costs (0.03)'!AC8, "NA")</f>
        <v>5746.811346</v>
      </c>
      <c r="AA8" s="42">
        <f>IF(AND('Benefits (0.03)'!AC8&lt;&gt;"NA", 'Travel_costs (0.03)'!AD8&lt;&gt;"NA"), 'Benefits (0.03)'!AC8-'Travel_costs (0.03)'!AD8, "NA")</f>
        <v>5858</v>
      </c>
      <c r="AB8" s="42">
        <f>IF(AND('Benefits (0.03)'!AD8&lt;&gt;"NA", 'Travel_costs (0.03)'!AE8&lt;&gt;"NA"), 'Benefits (0.03)'!AD8-'Travel_costs (0.03)'!AE8, "NA")</f>
        <v>5971.3</v>
      </c>
      <c r="AC8" s="42">
        <f>IF(AND('Benefits (0.03)'!AE8&lt;&gt;"NA", 'Travel_costs (0.03)'!AF8&lt;&gt;"NA"), 'Benefits (0.03)'!AE8-'Travel_costs (0.03)'!AF8, "NA")</f>
        <v>6086.7502</v>
      </c>
      <c r="AD8" s="42">
        <f>IF(AND('Benefits (0.03)'!AF8&lt;&gt;"NA", 'Travel_costs (0.03)'!AG8&lt;&gt;"NA"), 'Benefits (0.03)'!AF8-'Travel_costs (0.03)'!AG8, "NA")</f>
        <v>6204.39013</v>
      </c>
      <c r="AE8" s="42">
        <f>IF(AND('Benefits (0.03)'!AG8&lt;&gt;"NA", 'Travel_costs (0.03)'!AH8&lt;&gt;"NA"), 'Benefits (0.03)'!AG8-'Travel_costs (0.03)'!AH8, "NA")</f>
        <v>6324.260006</v>
      </c>
      <c r="AF8" s="42">
        <f>IF(AND('Benefits (0.03)'!AH8&lt;&gt;"NA", 'Travel_costs (0.03)'!AI8&lt;&gt;"NA"), 'Benefits (0.03)'!AH8-'Travel_costs (0.03)'!AI8, "NA")</f>
        <v>6446.400743</v>
      </c>
      <c r="AG8" s="68">
        <f t="shared" si="1"/>
        <v>152074.0883</v>
      </c>
    </row>
    <row r="9">
      <c r="A9" s="6" t="s">
        <v>25</v>
      </c>
      <c r="B9" s="42">
        <f>IF(AND('Benefits (0.03)'!D9&lt;&gt;"NA", 'Travel_costs (0.03)'!E9&lt;&gt;"NA"), 'Benefits (0.03)'!D9-'Travel_costs (0.03)'!E9, "NA")</f>
        <v>1340.72901</v>
      </c>
      <c r="C9" s="42">
        <f>IF(AND('Benefits (0.03)'!E9&lt;&gt;"NA", 'Travel_costs (0.03)'!F9&lt;&gt;"NA"), 'Benefits (0.03)'!E9-'Travel_costs (0.03)'!F9, "NA")</f>
        <v>1366.669572</v>
      </c>
      <c r="D9" s="42">
        <f>IF(AND('Benefits (0.03)'!F9&lt;&gt;"NA", 'Travel_costs (0.03)'!G9&lt;&gt;"NA"), 'Benefits (0.03)'!F9-'Travel_costs (0.03)'!G9, "NA")</f>
        <v>1393.102725</v>
      </c>
      <c r="E9" s="42">
        <f>IF(AND('Benefits (0.03)'!G9&lt;&gt;"NA", 'Travel_costs (0.03)'!H9&lt;&gt;"NA"), 'Benefits (0.03)'!G9-'Travel_costs (0.03)'!H9, "NA")</f>
        <v>1420.037534</v>
      </c>
      <c r="F9" s="42">
        <f>IF(AND('Benefits (0.03)'!H9&lt;&gt;"NA", 'Travel_costs (0.03)'!I9&lt;&gt;"NA"), 'Benefits (0.03)'!H9-'Travel_costs (0.03)'!I9, "NA")</f>
        <v>1447.483221</v>
      </c>
      <c r="G9" s="42">
        <f>IF(AND('Benefits (0.03)'!I9&lt;&gt;"NA", 'Travel_costs (0.03)'!J9&lt;&gt;"NA"), 'Benefits (0.03)'!I9-'Travel_costs (0.03)'!J9, "NA")</f>
        <v>1475.44917</v>
      </c>
      <c r="H9" s="42">
        <f>IF(AND('Benefits (0.03)'!J9&lt;&gt;"NA", 'Travel_costs (0.03)'!K9&lt;&gt;"NA"), 'Benefits (0.03)'!J9-'Travel_costs (0.03)'!K9, "NA")</f>
        <v>1503.944927</v>
      </c>
      <c r="I9" s="42">
        <f>IF(AND('Benefits (0.03)'!K9&lt;&gt;"NA", 'Travel_costs (0.03)'!L9&lt;&gt;"NA"), 'Benefits (0.03)'!K9-'Travel_costs (0.03)'!L9, "NA")</f>
        <v>1532.980202</v>
      </c>
      <c r="J9" s="42">
        <f>IF(AND('Benefits (0.03)'!L9&lt;&gt;"NA", 'Travel_costs (0.03)'!M9&lt;&gt;"NA"), 'Benefits (0.03)'!L9-'Travel_costs (0.03)'!M9, "NA")</f>
        <v>1562.564874</v>
      </c>
      <c r="K9" s="42">
        <f>IF(AND('Benefits (0.03)'!M9&lt;&gt;"NA", 'Travel_costs (0.03)'!N9&lt;&gt;"NA"), 'Benefits (0.03)'!M9-'Travel_costs (0.03)'!N9, "NA")</f>
        <v>1592.708992</v>
      </c>
      <c r="L9" s="42">
        <f>IF(AND('Benefits (0.03)'!N9&lt;&gt;"NA", 'Travel_costs (0.03)'!O9&lt;&gt;"NA"), 'Benefits (0.03)'!N9-'Travel_costs (0.03)'!O9, "NA")</f>
        <v>1623.422776</v>
      </c>
      <c r="M9" s="42">
        <f>IF(AND('Benefits (0.03)'!O9&lt;&gt;"NA", 'Travel_costs (0.03)'!P9&lt;&gt;"NA"), 'Benefits (0.03)'!O9-'Travel_costs (0.03)'!P9, "NA")</f>
        <v>1654.716624</v>
      </c>
      <c r="N9" s="42">
        <f>IF(AND('Benefits (0.03)'!P9&lt;&gt;"NA", 'Travel_costs (0.03)'!Q9&lt;&gt;"NA"), 'Benefits (0.03)'!P9-'Travel_costs (0.03)'!Q9, "NA")</f>
        <v>1686.601111</v>
      </c>
      <c r="O9" s="42">
        <f>IF(AND('Benefits (0.03)'!Q9&lt;&gt;"NA", 'Travel_costs (0.03)'!R9&lt;&gt;"NA"), 'Benefits (0.03)'!Q9-'Travel_costs (0.03)'!R9, "NA")</f>
        <v>1719.086992</v>
      </c>
      <c r="P9" s="42">
        <f>IF(AND('Benefits (0.03)'!R9&lt;&gt;"NA", 'Travel_costs (0.03)'!S9&lt;&gt;"NA"), 'Benefits (0.03)'!R9-'Travel_costs (0.03)'!S9, "NA")</f>
        <v>1752.185207</v>
      </c>
      <c r="Q9" s="42">
        <f>IF(AND('Benefits (0.03)'!S9&lt;&gt;"NA", 'Travel_costs (0.03)'!T9&lt;&gt;"NA"), 'Benefits (0.03)'!S9-'Travel_costs (0.03)'!T9, "NA")</f>
        <v>1785.90688</v>
      </c>
      <c r="R9" s="42">
        <f>IF(AND('Benefits (0.03)'!T9&lt;&gt;"NA", 'Travel_costs (0.03)'!U9&lt;&gt;"NA"), 'Benefits (0.03)'!T9-'Travel_costs (0.03)'!U9, "NA")</f>
        <v>1820.263326</v>
      </c>
      <c r="S9" s="42">
        <f>IF(AND('Benefits (0.03)'!U9&lt;&gt;"NA", 'Travel_costs (0.03)'!V9&lt;&gt;"NA"), 'Benefits (0.03)'!U9-'Travel_costs (0.03)'!V9, "NA")</f>
        <v>1855.26605</v>
      </c>
      <c r="T9" s="42">
        <f>IF(AND('Benefits (0.03)'!V9&lt;&gt;"NA", 'Travel_costs (0.03)'!W9&lt;&gt;"NA"), 'Benefits (0.03)'!V9-'Travel_costs (0.03)'!W9, "NA")</f>
        <v>1890.926752</v>
      </c>
      <c r="U9" s="42">
        <f>IF(AND('Benefits (0.03)'!W9&lt;&gt;"NA", 'Travel_costs (0.03)'!X9&lt;&gt;"NA"), 'Benefits (0.03)'!W9-'Travel_costs (0.03)'!X9, "NA")</f>
        <v>1927.257329</v>
      </c>
      <c r="V9" s="42">
        <f>IF(AND('Benefits (0.03)'!X9&lt;&gt;"NA", 'Travel_costs (0.03)'!Y9&lt;&gt;"NA"), 'Benefits (0.03)'!X9-'Travel_costs (0.03)'!Y9, "NA")</f>
        <v>1964.26988</v>
      </c>
      <c r="W9" s="42">
        <f>IF(AND('Benefits (0.03)'!Y9&lt;&gt;"NA", 'Travel_costs (0.03)'!Z9&lt;&gt;"NA"), 'Benefits (0.03)'!Y9-'Travel_costs (0.03)'!Z9, "NA")</f>
        <v>2001.976703</v>
      </c>
      <c r="X9" s="42">
        <f>IF(AND('Benefits (0.03)'!Z9&lt;&gt;"NA", 'Travel_costs (0.03)'!AA9&lt;&gt;"NA"), 'Benefits (0.03)'!Z9-'Travel_costs (0.03)'!AA9, "NA")</f>
        <v>2040.390306</v>
      </c>
      <c r="Y9" s="42">
        <f>IF(AND('Benefits (0.03)'!AA9&lt;&gt;"NA", 'Travel_costs (0.03)'!AB9&lt;&gt;"NA"), 'Benefits (0.03)'!AA9-'Travel_costs (0.03)'!AB9, "NA")</f>
        <v>2079.523403</v>
      </c>
      <c r="Z9" s="42">
        <f>IF(AND('Benefits (0.03)'!AB9&lt;&gt;"NA", 'Travel_costs (0.03)'!AC9&lt;&gt;"NA"), 'Benefits (0.03)'!AB9-'Travel_costs (0.03)'!AC9, "NA")</f>
        <v>2119.388921</v>
      </c>
      <c r="AA9" s="42">
        <f>IF(AND('Benefits (0.03)'!AC9&lt;&gt;"NA", 'Travel_costs (0.03)'!AD9&lt;&gt;"NA"), 'Benefits (0.03)'!AC9-'Travel_costs (0.03)'!AD9, "NA")</f>
        <v>2160</v>
      </c>
      <c r="AB9" s="42">
        <f>IF(AND('Benefits (0.03)'!AD9&lt;&gt;"NA", 'Travel_costs (0.03)'!AE9&lt;&gt;"NA"), 'Benefits (0.03)'!AD9-'Travel_costs (0.03)'!AE9, "NA")</f>
        <v>2201.37</v>
      </c>
      <c r="AC9" s="42">
        <f>IF(AND('Benefits (0.03)'!AE9&lt;&gt;"NA", 'Travel_costs (0.03)'!AF9&lt;&gt;"NA"), 'Benefits (0.03)'!AE9-'Travel_costs (0.03)'!AF9, "NA")</f>
        <v>2243.5125</v>
      </c>
      <c r="AD9" s="42">
        <f>IF(AND('Benefits (0.03)'!AF9&lt;&gt;"NA", 'Travel_costs (0.03)'!AG9&lt;&gt;"NA"), 'Benefits (0.03)'!AF9-'Travel_costs (0.03)'!AG9, "NA")</f>
        <v>2286.441303</v>
      </c>
      <c r="AE9" s="42">
        <f>IF(AND('Benefits (0.03)'!AG9&lt;&gt;"NA", 'Travel_costs (0.03)'!AH9&lt;&gt;"NA"), 'Benefits (0.03)'!AG9-'Travel_costs (0.03)'!AH9, "NA")</f>
        <v>2330.170439</v>
      </c>
      <c r="AF9" s="42">
        <f>IF(AND('Benefits (0.03)'!AH9&lt;&gt;"NA", 'Travel_costs (0.03)'!AI9&lt;&gt;"NA"), 'Benefits (0.03)'!AH9-'Travel_costs (0.03)'!AI9, "NA")</f>
        <v>2374.714166</v>
      </c>
      <c r="AG9" s="68">
        <f t="shared" si="1"/>
        <v>56153.0609</v>
      </c>
    </row>
    <row r="10">
      <c r="A10" s="21" t="s">
        <v>27</v>
      </c>
      <c r="B10" s="42">
        <f>IF(AND('Benefits (0.03)'!D10&lt;&gt;"NA", 'Travel_costs (0.03)'!E10&lt;&gt;"NA"), 'Benefits (0.03)'!D10-'Travel_costs (0.03)'!E10, "NA")</f>
        <v>2082.583165</v>
      </c>
      <c r="C10" s="42">
        <f>IF(AND('Benefits (0.03)'!E10&lt;&gt;"NA", 'Travel_costs (0.03)'!F10&lt;&gt;"NA"), 'Benefits (0.03)'!E10-'Travel_costs (0.03)'!F10, "NA")</f>
        <v>2123.160215</v>
      </c>
      <c r="D10" s="42">
        <f>IF(AND('Benefits (0.03)'!F10&lt;&gt;"NA", 'Travel_costs (0.03)'!G10&lt;&gt;"NA"), 'Benefits (0.03)'!F10-'Travel_costs (0.03)'!G10, "NA")</f>
        <v>2164.516569</v>
      </c>
      <c r="E10" s="42">
        <f>IF(AND('Benefits (0.03)'!G10&lt;&gt;"NA", 'Travel_costs (0.03)'!H10&lt;&gt;"NA"), 'Benefits (0.03)'!G10-'Travel_costs (0.03)'!H10, "NA")</f>
        <v>2206.666844</v>
      </c>
      <c r="F10" s="42">
        <f>IF(AND('Benefits (0.03)'!H10&lt;&gt;"NA", 'Travel_costs (0.03)'!I10&lt;&gt;"NA"), 'Benefits (0.03)'!H10-'Travel_costs (0.03)'!I10, "NA")</f>
        <v>2249.625923</v>
      </c>
      <c r="G10" s="42">
        <f>IF(AND('Benefits (0.03)'!I10&lt;&gt;"NA", 'Travel_costs (0.03)'!J10&lt;&gt;"NA"), 'Benefits (0.03)'!I10-'Travel_costs (0.03)'!J10, "NA")</f>
        <v>2293.408955</v>
      </c>
      <c r="H10" s="42">
        <f>IF(AND('Benefits (0.03)'!J10&lt;&gt;"NA", 'Travel_costs (0.03)'!K10&lt;&gt;"NA"), 'Benefits (0.03)'!J10-'Travel_costs (0.03)'!K10, "NA")</f>
        <v>2338.031364</v>
      </c>
      <c r="I10" s="42">
        <f>IF(AND('Benefits (0.03)'!K10&lt;&gt;"NA", 'Travel_costs (0.03)'!L10&lt;&gt;"NA"), 'Benefits (0.03)'!K10-'Travel_costs (0.03)'!L10, "NA")</f>
        <v>2383.508848</v>
      </c>
      <c r="J10" s="42">
        <f>IF(AND('Benefits (0.03)'!L10&lt;&gt;"NA", 'Travel_costs (0.03)'!M10&lt;&gt;"NA"), 'Benefits (0.03)'!L10-'Travel_costs (0.03)'!M10, "NA")</f>
        <v>2429.857387</v>
      </c>
      <c r="K10" s="42">
        <f>IF(AND('Benefits (0.03)'!M10&lt;&gt;"NA", 'Travel_costs (0.03)'!N10&lt;&gt;"NA"), 'Benefits (0.03)'!M10-'Travel_costs (0.03)'!N10, "NA")</f>
        <v>2477.093247</v>
      </c>
      <c r="L10" s="42">
        <f>IF(AND('Benefits (0.03)'!N10&lt;&gt;"NA", 'Travel_costs (0.03)'!O10&lt;&gt;"NA"), 'Benefits (0.03)'!N10-'Travel_costs (0.03)'!O10, "NA")</f>
        <v>2525.232987</v>
      </c>
      <c r="M10" s="42">
        <f>IF(AND('Benefits (0.03)'!O10&lt;&gt;"NA", 'Travel_costs (0.03)'!P10&lt;&gt;"NA"), 'Benefits (0.03)'!O10-'Travel_costs (0.03)'!P10, "NA")</f>
        <v>2574.293457</v>
      </c>
      <c r="N10" s="42">
        <f>IF(AND('Benefits (0.03)'!P10&lt;&gt;"NA", 'Travel_costs (0.03)'!Q10&lt;&gt;"NA"), 'Benefits (0.03)'!P10-'Travel_costs (0.03)'!Q10, "NA")</f>
        <v>2624.291811</v>
      </c>
      <c r="O10" s="42">
        <f>IF(AND('Benefits (0.03)'!Q10&lt;&gt;"NA", 'Travel_costs (0.03)'!R10&lt;&gt;"NA"), 'Benefits (0.03)'!Q10-'Travel_costs (0.03)'!R10, "NA")</f>
        <v>2675.245507</v>
      </c>
      <c r="P10" s="42">
        <f>IF(AND('Benefits (0.03)'!R10&lt;&gt;"NA", 'Travel_costs (0.03)'!S10&lt;&gt;"NA"), 'Benefits (0.03)'!R10-'Travel_costs (0.03)'!S10, "NA")</f>
        <v>2727.172312</v>
      </c>
      <c r="Q10" s="42">
        <f>IF(AND('Benefits (0.03)'!S10&lt;&gt;"NA", 'Travel_costs (0.03)'!T10&lt;&gt;"NA"), 'Benefits (0.03)'!S10-'Travel_costs (0.03)'!T10, "NA")</f>
        <v>2780.090311</v>
      </c>
      <c r="R10" s="42">
        <f>IF(AND('Benefits (0.03)'!T10&lt;&gt;"NA", 'Travel_costs (0.03)'!U10&lt;&gt;"NA"), 'Benefits (0.03)'!T10-'Travel_costs (0.03)'!U10, "NA")</f>
        <v>2834.017906</v>
      </c>
      <c r="S10" s="42">
        <f>IF(AND('Benefits (0.03)'!U10&lt;&gt;"NA", 'Travel_costs (0.03)'!V10&lt;&gt;"NA"), 'Benefits (0.03)'!U10-'Travel_costs (0.03)'!V10, "NA")</f>
        <v>2888.973826</v>
      </c>
      <c r="T10" s="42">
        <f>IF(AND('Benefits (0.03)'!V10&lt;&gt;"NA", 'Travel_costs (0.03)'!W10&lt;&gt;"NA"), 'Benefits (0.03)'!V10-'Travel_costs (0.03)'!W10, "NA")</f>
        <v>2944.977132</v>
      </c>
      <c r="U10" s="42">
        <f>IF(AND('Benefits (0.03)'!W10&lt;&gt;"NA", 'Travel_costs (0.03)'!X10&lt;&gt;"NA"), 'Benefits (0.03)'!W10-'Travel_costs (0.03)'!X10, "NA")</f>
        <v>3002.047218</v>
      </c>
      <c r="V10" s="42">
        <f>IF(AND('Benefits (0.03)'!X10&lt;&gt;"NA", 'Travel_costs (0.03)'!Y10&lt;&gt;"NA"), 'Benefits (0.03)'!X10-'Travel_costs (0.03)'!Y10, "NA")</f>
        <v>3060.203823</v>
      </c>
      <c r="W10" s="42">
        <f>IF(AND('Benefits (0.03)'!Y10&lt;&gt;"NA", 'Travel_costs (0.03)'!Z10&lt;&gt;"NA"), 'Benefits (0.03)'!Y10-'Travel_costs (0.03)'!Z10, "NA")</f>
        <v>3119.46703</v>
      </c>
      <c r="X10" s="42">
        <f>IF(AND('Benefits (0.03)'!Z10&lt;&gt;"NA", 'Travel_costs (0.03)'!AA10&lt;&gt;"NA"), 'Benefits (0.03)'!Z10-'Travel_costs (0.03)'!AA10, "NA")</f>
        <v>3179.857275</v>
      </c>
      <c r="Y10" s="42">
        <f>IF(AND('Benefits (0.03)'!AA10&lt;&gt;"NA", 'Travel_costs (0.03)'!AB10&lt;&gt;"NA"), 'Benefits (0.03)'!AA10-'Travel_costs (0.03)'!AB10, "NA")</f>
        <v>3241.395351</v>
      </c>
      <c r="Z10" s="42">
        <f>IF(AND('Benefits (0.03)'!AB10&lt;&gt;"NA", 'Travel_costs (0.03)'!AC10&lt;&gt;"NA"), 'Benefits (0.03)'!AB10-'Travel_costs (0.03)'!AC10, "NA")</f>
        <v>3304.102418</v>
      </c>
      <c r="AA10" s="42">
        <f>IF(AND('Benefits (0.03)'!AC10&lt;&gt;"NA", 'Travel_costs (0.03)'!AD10&lt;&gt;"NA"), 'Benefits (0.03)'!AC10-'Travel_costs (0.03)'!AD10, "NA")</f>
        <v>3368</v>
      </c>
      <c r="AB10" s="42">
        <f>IF(AND('Benefits (0.03)'!AD10&lt;&gt;"NA", 'Travel_costs (0.03)'!AE10&lt;&gt;"NA"), 'Benefits (0.03)'!AD10-'Travel_costs (0.03)'!AE10, "NA")</f>
        <v>3433.11</v>
      </c>
      <c r="AC10" s="42">
        <f>IF(AND('Benefits (0.03)'!AE10&lt;&gt;"NA", 'Travel_costs (0.03)'!AF10&lt;&gt;"NA"), 'Benefits (0.03)'!AE10-'Travel_costs (0.03)'!AF10, "NA")</f>
        <v>3499.4547</v>
      </c>
      <c r="AD10" s="42">
        <f>IF(AND('Benefits (0.03)'!AF10&lt;&gt;"NA", 'Travel_costs (0.03)'!AG10&lt;&gt;"NA"), 'Benefits (0.03)'!AF10-'Travel_costs (0.03)'!AG10, "NA")</f>
        <v>3567.056769</v>
      </c>
      <c r="AE10" s="42">
        <f>IF(AND('Benefits (0.03)'!AG10&lt;&gt;"NA", 'Travel_costs (0.03)'!AH10&lt;&gt;"NA"), 'Benefits (0.03)'!AG10-'Travel_costs (0.03)'!AH10, "NA")</f>
        <v>3635.939269</v>
      </c>
      <c r="AF10" s="42">
        <f>IF(AND('Benefits (0.03)'!AH10&lt;&gt;"NA", 'Travel_costs (0.03)'!AI10&lt;&gt;"NA"), 'Benefits (0.03)'!AH10-'Travel_costs (0.03)'!AI10, "NA")</f>
        <v>3706.125659</v>
      </c>
      <c r="AG10" s="68">
        <f t="shared" si="1"/>
        <v>87439.50728</v>
      </c>
    </row>
    <row r="11">
      <c r="A11" s="6" t="s">
        <v>29</v>
      </c>
      <c r="B11" s="42">
        <f>IF(AND('Benefits (0.03)'!D11&lt;&gt;"NA", 'Travel_costs (0.03)'!E11&lt;&gt;"NA"), 'Benefits (0.03)'!D11-'Travel_costs (0.03)'!E11, "NA")</f>
        <v>926.5168583</v>
      </c>
      <c r="C11" s="42">
        <f>IF(AND('Benefits (0.03)'!E11&lt;&gt;"NA", 'Travel_costs (0.03)'!F11&lt;&gt;"NA"), 'Benefits (0.03)'!E11-'Travel_costs (0.03)'!F11, "NA")</f>
        <v>943.9869111</v>
      </c>
      <c r="D11" s="42">
        <f>IF(AND('Benefits (0.03)'!F11&lt;&gt;"NA", 'Travel_costs (0.03)'!G11&lt;&gt;"NA"), 'Benefits (0.03)'!F11-'Travel_costs (0.03)'!G11, "NA")</f>
        <v>961.7745564</v>
      </c>
      <c r="E11" s="42">
        <f>IF(AND('Benefits (0.03)'!G11&lt;&gt;"NA", 'Travel_costs (0.03)'!H11&lt;&gt;"NA"), 'Benefits (0.03)'!G11-'Travel_costs (0.03)'!H11, "NA")</f>
        <v>979.8851919</v>
      </c>
      <c r="F11" s="42">
        <f>IF(AND('Benefits (0.03)'!H11&lt;&gt;"NA", 'Travel_costs (0.03)'!I11&lt;&gt;"NA"), 'Benefits (0.03)'!H11-'Travel_costs (0.03)'!I11, "NA")</f>
        <v>998.3242944</v>
      </c>
      <c r="G11" s="42">
        <f>IF(AND('Benefits (0.03)'!I11&lt;&gt;"NA", 'Travel_costs (0.03)'!J11&lt;&gt;"NA"), 'Benefits (0.03)'!I11-'Travel_costs (0.03)'!J11, "NA")</f>
        <v>1017.097421</v>
      </c>
      <c r="H11" s="42">
        <f>IF(AND('Benefits (0.03)'!J11&lt;&gt;"NA", 'Travel_costs (0.03)'!K11&lt;&gt;"NA"), 'Benefits (0.03)'!J11-'Travel_costs (0.03)'!K11, "NA")</f>
        <v>1036.210209</v>
      </c>
      <c r="I11" s="42">
        <f>IF(AND('Benefits (0.03)'!K11&lt;&gt;"NA", 'Travel_costs (0.03)'!L11&lt;&gt;"NA"), 'Benefits (0.03)'!K11-'Travel_costs (0.03)'!L11, "NA")</f>
        <v>1055.668378</v>
      </c>
      <c r="J11" s="42">
        <f>IF(AND('Benefits (0.03)'!L11&lt;&gt;"NA", 'Travel_costs (0.03)'!M11&lt;&gt;"NA"), 'Benefits (0.03)'!L11-'Travel_costs (0.03)'!M11, "NA")</f>
        <v>1075.47773</v>
      </c>
      <c r="K11" s="42">
        <f>IF(AND('Benefits (0.03)'!M11&lt;&gt;"NA", 'Travel_costs (0.03)'!N11&lt;&gt;"NA"), 'Benefits (0.03)'!M11-'Travel_costs (0.03)'!N11, "NA")</f>
        <v>1095.644148</v>
      </c>
      <c r="L11" s="42">
        <f>IF(AND('Benefits (0.03)'!N11&lt;&gt;"NA", 'Travel_costs (0.03)'!O11&lt;&gt;"NA"), 'Benefits (0.03)'!N11-'Travel_costs (0.03)'!O11, "NA")</f>
        <v>1116.1736</v>
      </c>
      <c r="M11" s="42">
        <f>IF(AND('Benefits (0.03)'!O11&lt;&gt;"NA", 'Travel_costs (0.03)'!P11&lt;&gt;"NA"), 'Benefits (0.03)'!O11-'Travel_costs (0.03)'!P11, "NA")</f>
        <v>1137.072139</v>
      </c>
      <c r="N11" s="42">
        <f>IF(AND('Benefits (0.03)'!P11&lt;&gt;"NA", 'Travel_costs (0.03)'!Q11&lt;&gt;"NA"), 'Benefits (0.03)'!P11-'Travel_costs (0.03)'!Q11, "NA")</f>
        <v>1158.3459</v>
      </c>
      <c r="O11" s="42">
        <f>IF(AND('Benefits (0.03)'!Q11&lt;&gt;"NA", 'Travel_costs (0.03)'!R11&lt;&gt;"NA"), 'Benefits (0.03)'!Q11-'Travel_costs (0.03)'!R11, "NA")</f>
        <v>1180.001106</v>
      </c>
      <c r="P11" s="42">
        <f>IF(AND('Benefits (0.03)'!R11&lt;&gt;"NA", 'Travel_costs (0.03)'!S11&lt;&gt;"NA"), 'Benefits (0.03)'!R11-'Travel_costs (0.03)'!S11, "NA")</f>
        <v>1202.044065</v>
      </c>
      <c r="Q11" s="42">
        <f>IF(AND('Benefits (0.03)'!S11&lt;&gt;"NA", 'Travel_costs (0.03)'!T11&lt;&gt;"NA"), 'Benefits (0.03)'!S11-'Travel_costs (0.03)'!T11, "NA")</f>
        <v>1224.481171</v>
      </c>
      <c r="R11" s="42">
        <f>IF(AND('Benefits (0.03)'!T11&lt;&gt;"NA", 'Travel_costs (0.03)'!U11&lt;&gt;"NA"), 'Benefits (0.03)'!T11-'Travel_costs (0.03)'!U11, "NA")</f>
        <v>1247.318906</v>
      </c>
      <c r="S11" s="42">
        <f>IF(AND('Benefits (0.03)'!U11&lt;&gt;"NA", 'Travel_costs (0.03)'!V11&lt;&gt;"NA"), 'Benefits (0.03)'!U11-'Travel_costs (0.03)'!V11, "NA")</f>
        <v>1270.563839</v>
      </c>
      <c r="T11" s="42">
        <f>IF(AND('Benefits (0.03)'!V11&lt;&gt;"NA", 'Travel_costs (0.03)'!W11&lt;&gt;"NA"), 'Benefits (0.03)'!V11-'Travel_costs (0.03)'!W11, "NA")</f>
        <v>1294.222627</v>
      </c>
      <c r="U11" s="42">
        <f>IF(AND('Benefits (0.03)'!W11&lt;&gt;"NA", 'Travel_costs (0.03)'!X11&lt;&gt;"NA"), 'Benefits (0.03)'!W11-'Travel_costs (0.03)'!X11, "NA")</f>
        <v>1318.302016</v>
      </c>
      <c r="V11" s="42">
        <f>IF(AND('Benefits (0.03)'!X11&lt;&gt;"NA", 'Travel_costs (0.03)'!Y11&lt;&gt;"NA"), 'Benefits (0.03)'!X11-'Travel_costs (0.03)'!Y11, "NA")</f>
        <v>1342.808842</v>
      </c>
      <c r="W11" s="42">
        <f>IF(AND('Benefits (0.03)'!Y11&lt;&gt;"NA", 'Travel_costs (0.03)'!Z11&lt;&gt;"NA"), 'Benefits (0.03)'!Y11-'Travel_costs (0.03)'!Z11, "NA")</f>
        <v>1367.750027</v>
      </c>
      <c r="X11" s="42">
        <f>IF(AND('Benefits (0.03)'!Z11&lt;&gt;"NA", 'Travel_costs (0.03)'!AA11&lt;&gt;"NA"), 'Benefits (0.03)'!Z11-'Travel_costs (0.03)'!AA11, "NA")</f>
        <v>1393.132586</v>
      </c>
      <c r="Y11" s="42">
        <f>IF(AND('Benefits (0.03)'!AA11&lt;&gt;"NA", 'Travel_costs (0.03)'!AB11&lt;&gt;"NA"), 'Benefits (0.03)'!AA11-'Travel_costs (0.03)'!AB11, "NA")</f>
        <v>1418.963624</v>
      </c>
      <c r="Z11" s="42">
        <f>IF(AND('Benefits (0.03)'!AB11&lt;&gt;"NA", 'Travel_costs (0.03)'!AC11&lt;&gt;"NA"), 'Benefits (0.03)'!AB11-'Travel_costs (0.03)'!AC11, "NA")</f>
        <v>1445.250333</v>
      </c>
      <c r="AA11" s="42">
        <f>IF(AND('Benefits (0.03)'!AC11&lt;&gt;"NA", 'Travel_costs (0.03)'!AD11&lt;&gt;"NA"), 'Benefits (0.03)'!AC11-'Travel_costs (0.03)'!AD11, "NA")</f>
        <v>1472</v>
      </c>
      <c r="AB11" s="42">
        <f>IF(AND('Benefits (0.03)'!AD11&lt;&gt;"NA", 'Travel_costs (0.03)'!AE11&lt;&gt;"NA"), 'Benefits (0.03)'!AD11-'Travel_costs (0.03)'!AE11, "NA")</f>
        <v>1499.22</v>
      </c>
      <c r="AC11" s="42">
        <f>IF(AND('Benefits (0.03)'!AE11&lt;&gt;"NA", 'Travel_costs (0.03)'!AF11&lt;&gt;"NA"), 'Benefits (0.03)'!AE11-'Travel_costs (0.03)'!AF11, "NA")</f>
        <v>1526.9178</v>
      </c>
      <c r="AD11" s="42">
        <f>IF(AND('Benefits (0.03)'!AF11&lt;&gt;"NA", 'Travel_costs (0.03)'!AG11&lt;&gt;"NA"), 'Benefits (0.03)'!AF11-'Travel_costs (0.03)'!AG11, "NA")</f>
        <v>1555.100958</v>
      </c>
      <c r="AE11" s="42">
        <f>IF(AND('Benefits (0.03)'!AG11&lt;&gt;"NA", 'Travel_costs (0.03)'!AH11&lt;&gt;"NA"), 'Benefits (0.03)'!AG11-'Travel_costs (0.03)'!AH11, "NA")</f>
        <v>1583.777123</v>
      </c>
      <c r="AF11" s="42">
        <f>IF(AND('Benefits (0.03)'!AH11&lt;&gt;"NA", 'Travel_costs (0.03)'!AI11&lt;&gt;"NA"), 'Benefits (0.03)'!AH11-'Travel_costs (0.03)'!AI11, "NA")</f>
        <v>1612.954036</v>
      </c>
      <c r="AG11" s="68">
        <f t="shared" si="1"/>
        <v>38456.9864</v>
      </c>
    </row>
    <row r="12">
      <c r="A12" s="6" t="s">
        <v>31</v>
      </c>
      <c r="B12" s="42">
        <f>IF(AND('Benefits (0.03)'!D12&lt;&gt;"NA", 'Travel_costs (0.03)'!E12&lt;&gt;"NA"), 'Benefits (0.03)'!D12-'Travel_costs (0.03)'!E12, "NA")</f>
        <v>614.9547754</v>
      </c>
      <c r="C12" s="42">
        <f>IF(AND('Benefits (0.03)'!E12&lt;&gt;"NA", 'Travel_costs (0.03)'!F12&lt;&gt;"NA"), 'Benefits (0.03)'!E12-'Travel_costs (0.03)'!F12, "NA")</f>
        <v>626.5279105</v>
      </c>
      <c r="D12" s="42">
        <f>IF(AND('Benefits (0.03)'!F12&lt;&gt;"NA", 'Travel_costs (0.03)'!G12&lt;&gt;"NA"), 'Benefits (0.03)'!F12-'Travel_costs (0.03)'!G12, "NA")</f>
        <v>638.3107294</v>
      </c>
      <c r="E12" s="42">
        <f>IF(AND('Benefits (0.03)'!G12&lt;&gt;"NA", 'Travel_costs (0.03)'!H12&lt;&gt;"NA"), 'Benefits (0.03)'!G12-'Travel_costs (0.03)'!H12, "NA")</f>
        <v>650.3067725</v>
      </c>
      <c r="F12" s="42">
        <f>IF(AND('Benefits (0.03)'!H12&lt;&gt;"NA", 'Travel_costs (0.03)'!I12&lt;&gt;"NA"), 'Benefits (0.03)'!H12-'Travel_costs (0.03)'!I12, "NA")</f>
        <v>662.5196314</v>
      </c>
      <c r="G12" s="42">
        <f>IF(AND('Benefits (0.03)'!I12&lt;&gt;"NA", 'Travel_costs (0.03)'!J12&lt;&gt;"NA"), 'Benefits (0.03)'!I12-'Travel_costs (0.03)'!J12, "NA")</f>
        <v>674.9529491</v>
      </c>
      <c r="H12" s="42">
        <f>IF(AND('Benefits (0.03)'!J12&lt;&gt;"NA", 'Travel_costs (0.03)'!K12&lt;&gt;"NA"), 'Benefits (0.03)'!J12-'Travel_costs (0.03)'!K12, "NA")</f>
        <v>687.6104209</v>
      </c>
      <c r="I12" s="42">
        <f>IF(AND('Benefits (0.03)'!K12&lt;&gt;"NA", 'Travel_costs (0.03)'!L12&lt;&gt;"NA"), 'Benefits (0.03)'!K12-'Travel_costs (0.03)'!L12, "NA")</f>
        <v>700.4957946</v>
      </c>
      <c r="J12" s="42">
        <f>IF(AND('Benefits (0.03)'!L12&lt;&gt;"NA", 'Travel_costs (0.03)'!M12&lt;&gt;"NA"), 'Benefits (0.03)'!L12-'Travel_costs (0.03)'!M12, "NA")</f>
        <v>713.6128707</v>
      </c>
      <c r="K12" s="42">
        <f>IF(AND('Benefits (0.03)'!M12&lt;&gt;"NA", 'Travel_costs (0.03)'!N12&lt;&gt;"NA"), 'Benefits (0.03)'!M12-'Travel_costs (0.03)'!N12, "NA")</f>
        <v>726.9655031</v>
      </c>
      <c r="L12" s="42">
        <f>IF(AND('Benefits (0.03)'!N12&lt;&gt;"NA", 'Travel_costs (0.03)'!O12&lt;&gt;"NA"), 'Benefits (0.03)'!N12-'Travel_costs (0.03)'!O12, "NA")</f>
        <v>740.5575994</v>
      </c>
      <c r="M12" s="42">
        <f>IF(AND('Benefits (0.03)'!O12&lt;&gt;"NA", 'Travel_costs (0.03)'!P12&lt;&gt;"NA"), 'Benefits (0.03)'!O12-'Travel_costs (0.03)'!P12, "NA")</f>
        <v>754.3931213</v>
      </c>
      <c r="N12" s="42">
        <f>IF(AND('Benefits (0.03)'!P12&lt;&gt;"NA", 'Travel_costs (0.03)'!Q12&lt;&gt;"NA"), 'Benefits (0.03)'!P12-'Travel_costs (0.03)'!Q12, "NA")</f>
        <v>768.4760846</v>
      </c>
      <c r="O12" s="42">
        <f>IF(AND('Benefits (0.03)'!Q12&lt;&gt;"NA", 'Travel_costs (0.03)'!R12&lt;&gt;"NA"), 'Benefits (0.03)'!Q12-'Travel_costs (0.03)'!R12, "NA")</f>
        <v>782.8105603</v>
      </c>
      <c r="P12" s="42">
        <f>IF(AND('Benefits (0.03)'!R12&lt;&gt;"NA", 'Travel_costs (0.03)'!S12&lt;&gt;"NA"), 'Benefits (0.03)'!R12-'Travel_costs (0.03)'!S12, "NA")</f>
        <v>797.4006741</v>
      </c>
      <c r="Q12" s="42">
        <f>IF(AND('Benefits (0.03)'!S12&lt;&gt;"NA", 'Travel_costs (0.03)'!T12&lt;&gt;"NA"), 'Benefits (0.03)'!S12-'Travel_costs (0.03)'!T12, "NA")</f>
        <v>812.2506072</v>
      </c>
      <c r="R12" s="42">
        <f>IF(AND('Benefits (0.03)'!T12&lt;&gt;"NA", 'Travel_costs (0.03)'!U12&lt;&gt;"NA"), 'Benefits (0.03)'!T12-'Travel_costs (0.03)'!U12, "NA")</f>
        <v>827.3645966</v>
      </c>
      <c r="S12" s="42">
        <f>IF(AND('Benefits (0.03)'!U12&lt;&gt;"NA", 'Travel_costs (0.03)'!V12&lt;&gt;"NA"), 'Benefits (0.03)'!U12-'Travel_costs (0.03)'!V12, "NA")</f>
        <v>842.7469351</v>
      </c>
      <c r="T12" s="42">
        <f>IF(AND('Benefits (0.03)'!V12&lt;&gt;"NA", 'Travel_costs (0.03)'!W12&lt;&gt;"NA"), 'Benefits (0.03)'!V12-'Travel_costs (0.03)'!W12, "NA")</f>
        <v>858.4019718</v>
      </c>
      <c r="U12" s="42">
        <f>IF(AND('Benefits (0.03)'!W12&lt;&gt;"NA", 'Travel_costs (0.03)'!X12&lt;&gt;"NA"), 'Benefits (0.03)'!W12-'Travel_costs (0.03)'!X12, "NA")</f>
        <v>874.3341121</v>
      </c>
      <c r="V12" s="42">
        <f>IF(AND('Benefits (0.03)'!X12&lt;&gt;"NA", 'Travel_costs (0.03)'!Y12&lt;&gt;"NA"), 'Benefits (0.03)'!X12-'Travel_costs (0.03)'!Y12, "NA")</f>
        <v>890.5478183</v>
      </c>
      <c r="W12" s="42">
        <f>IF(AND('Benefits (0.03)'!Y12&lt;&gt;"NA", 'Travel_costs (0.03)'!Z12&lt;&gt;"NA"), 'Benefits (0.03)'!Y12-'Travel_costs (0.03)'!Z12, "NA")</f>
        <v>907.0476093</v>
      </c>
      <c r="X12" s="42">
        <f>IF(AND('Benefits (0.03)'!Z12&lt;&gt;"NA", 'Travel_costs (0.03)'!AA12&lt;&gt;"NA"), 'Benefits (0.03)'!Z12-'Travel_costs (0.03)'!AA12, "NA")</f>
        <v>923.8380611</v>
      </c>
      <c r="Y12" s="42">
        <f>IF(AND('Benefits (0.03)'!AA12&lt;&gt;"NA", 'Travel_costs (0.03)'!AB12&lt;&gt;"NA"), 'Benefits (0.03)'!AA12-'Travel_costs (0.03)'!AB12, "NA")</f>
        <v>940.923807</v>
      </c>
      <c r="Z12" s="42">
        <f>IF(AND('Benefits (0.03)'!AB12&lt;&gt;"NA", 'Travel_costs (0.03)'!AC12&lt;&gt;"NA"), 'Benefits (0.03)'!AB12-'Travel_costs (0.03)'!AC12, "NA")</f>
        <v>958.3095374</v>
      </c>
      <c r="AA12" s="42">
        <f>IF(AND('Benefits (0.03)'!AC12&lt;&gt;"NA", 'Travel_costs (0.03)'!AD12&lt;&gt;"NA"), 'Benefits (0.03)'!AC12-'Travel_costs (0.03)'!AD12, "NA")</f>
        <v>976</v>
      </c>
      <c r="AB12" s="42">
        <f>IF(AND('Benefits (0.03)'!AD12&lt;&gt;"NA", 'Travel_costs (0.03)'!AE12&lt;&gt;"NA"), 'Benefits (0.03)'!AD12-'Travel_costs (0.03)'!AE12, "NA")</f>
        <v>994</v>
      </c>
      <c r="AC12" s="42">
        <f>IF(AND('Benefits (0.03)'!AE12&lt;&gt;"NA", 'Travel_costs (0.03)'!AF12&lt;&gt;"NA"), 'Benefits (0.03)'!AE12-'Travel_costs (0.03)'!AF12, "NA")</f>
        <v>1012.3144</v>
      </c>
      <c r="AD12" s="42">
        <f>IF(AND('Benefits (0.03)'!AF12&lt;&gt;"NA", 'Travel_costs (0.03)'!AG12&lt;&gt;"NA"), 'Benefits (0.03)'!AF12-'Travel_costs (0.03)'!AG12, "NA")</f>
        <v>1030.94812</v>
      </c>
      <c r="AE12" s="42">
        <f>IF(AND('Benefits (0.03)'!AG12&lt;&gt;"NA", 'Travel_costs (0.03)'!AH12&lt;&gt;"NA"), 'Benefits (0.03)'!AG12-'Travel_costs (0.03)'!AH12, "NA")</f>
        <v>1049.906137</v>
      </c>
      <c r="AF12" s="42">
        <f>IF(AND('Benefits (0.03)'!AH12&lt;&gt;"NA", 'Travel_costs (0.03)'!AI12&lt;&gt;"NA"), 'Benefits (0.03)'!AH12-'Travel_costs (0.03)'!AI12, "NA")</f>
        <v>1069.193487</v>
      </c>
      <c r="AG12" s="68">
        <f t="shared" si="1"/>
        <v>25508.0226</v>
      </c>
    </row>
    <row r="13">
      <c r="A13" s="6" t="s">
        <v>33</v>
      </c>
      <c r="B13" s="42">
        <f>IF(AND('Benefits (0.03)'!D13&lt;&gt;"NA", 'Travel_costs (0.03)'!E13&lt;&gt;"NA"), 'Benefits (0.03)'!D13-'Travel_costs (0.03)'!E13, "NA")</f>
        <v>1326.404034</v>
      </c>
      <c r="C13" s="42">
        <f>IF(AND('Benefits (0.03)'!E13&lt;&gt;"NA", 'Travel_costs (0.03)'!F13&lt;&gt;"NA"), 'Benefits (0.03)'!E13-'Travel_costs (0.03)'!F13, "NA")</f>
        <v>1350.634832</v>
      </c>
      <c r="D13" s="42">
        <f>IF(AND('Benefits (0.03)'!F13&lt;&gt;"NA", 'Travel_costs (0.03)'!G13&lt;&gt;"NA"), 'Benefits (0.03)'!F13-'Travel_costs (0.03)'!G13, "NA")</f>
        <v>1375.281327</v>
      </c>
      <c r="E13" s="42">
        <f>IF(AND('Benefits (0.03)'!G13&lt;&gt;"NA", 'Travel_costs (0.03)'!H13&lt;&gt;"NA"), 'Benefits (0.03)'!G13-'Travel_costs (0.03)'!H13, "NA")</f>
        <v>1400.349766</v>
      </c>
      <c r="F13" s="42">
        <f>IF(AND('Benefits (0.03)'!H13&lt;&gt;"NA", 'Travel_costs (0.03)'!I13&lt;&gt;"NA"), 'Benefits (0.03)'!H13-'Travel_costs (0.03)'!I13, "NA")</f>
        <v>1425.846459</v>
      </c>
      <c r="G13" s="42">
        <f>IF(AND('Benefits (0.03)'!I13&lt;&gt;"NA", 'Travel_costs (0.03)'!J13&lt;&gt;"NA"), 'Benefits (0.03)'!I13-'Travel_costs (0.03)'!J13, "NA")</f>
        <v>1451.777776</v>
      </c>
      <c r="H13" s="42">
        <f>IF(AND('Benefits (0.03)'!J13&lt;&gt;"NA", 'Travel_costs (0.03)'!K13&lt;&gt;"NA"), 'Benefits (0.03)'!J13-'Travel_costs (0.03)'!K13, "NA")</f>
        <v>1478.150151</v>
      </c>
      <c r="I13" s="42">
        <f>IF(AND('Benefits (0.03)'!K13&lt;&gt;"NA", 'Travel_costs (0.03)'!L13&lt;&gt;"NA"), 'Benefits (0.03)'!K13-'Travel_costs (0.03)'!L13, "NA")</f>
        <v>1504.970078</v>
      </c>
      <c r="J13" s="42">
        <f>IF(AND('Benefits (0.03)'!L13&lt;&gt;"NA", 'Travel_costs (0.03)'!M13&lt;&gt;"NA"), 'Benefits (0.03)'!L13-'Travel_costs (0.03)'!M13, "NA")</f>
        <v>1532.244112</v>
      </c>
      <c r="K13" s="42">
        <f>IF(AND('Benefits (0.03)'!M13&lt;&gt;"NA", 'Travel_costs (0.03)'!N13&lt;&gt;"NA"), 'Benefits (0.03)'!M13-'Travel_costs (0.03)'!N13, "NA")</f>
        <v>1559.978865</v>
      </c>
      <c r="L13" s="42">
        <f>IF(AND('Benefits (0.03)'!N13&lt;&gt;"NA", 'Travel_costs (0.03)'!O13&lt;&gt;"NA"), 'Benefits (0.03)'!N13-'Travel_costs (0.03)'!O13, "NA")</f>
        <v>1588.181009</v>
      </c>
      <c r="M13" s="42">
        <f>IF(AND('Benefits (0.03)'!O13&lt;&gt;"NA", 'Travel_costs (0.03)'!P13&lt;&gt;"NA"), 'Benefits (0.03)'!O13-'Travel_costs (0.03)'!P13, "NA")</f>
        <v>1616.857273</v>
      </c>
      <c r="N13" s="42">
        <f>IF(AND('Benefits (0.03)'!P13&lt;&gt;"NA", 'Travel_costs (0.03)'!Q13&lt;&gt;"NA"), 'Benefits (0.03)'!P13-'Travel_costs (0.03)'!Q13, "NA")</f>
        <v>1646.014442</v>
      </c>
      <c r="O13" s="42">
        <f>IF(AND('Benefits (0.03)'!Q13&lt;&gt;"NA", 'Travel_costs (0.03)'!R13&lt;&gt;"NA"), 'Benefits (0.03)'!Q13-'Travel_costs (0.03)'!R13, "NA")</f>
        <v>1675.659355</v>
      </c>
      <c r="P13" s="42">
        <f>IF(AND('Benefits (0.03)'!R13&lt;&gt;"NA", 'Travel_costs (0.03)'!S13&lt;&gt;"NA"), 'Benefits (0.03)'!R13-'Travel_costs (0.03)'!S13, "NA")</f>
        <v>1705.798905</v>
      </c>
      <c r="Q13" s="42">
        <f>IF(AND('Benefits (0.03)'!S13&lt;&gt;"NA", 'Travel_costs (0.03)'!T13&lt;&gt;"NA"), 'Benefits (0.03)'!S13-'Travel_costs (0.03)'!T13, "NA")</f>
        <v>1736.440037</v>
      </c>
      <c r="R13" s="42">
        <f>IF(AND('Benefits (0.03)'!T13&lt;&gt;"NA", 'Travel_costs (0.03)'!U13&lt;&gt;"NA"), 'Benefits (0.03)'!T13-'Travel_costs (0.03)'!U13, "NA")</f>
        <v>1767.589746</v>
      </c>
      <c r="S13" s="42">
        <f>IF(AND('Benefits (0.03)'!U13&lt;&gt;"NA", 'Travel_costs (0.03)'!V13&lt;&gt;"NA"), 'Benefits (0.03)'!U13-'Travel_costs (0.03)'!V13, "NA")</f>
        <v>1799.255076</v>
      </c>
      <c r="T13" s="42">
        <f>IF(AND('Benefits (0.03)'!V13&lt;&gt;"NA", 'Travel_costs (0.03)'!W13&lt;&gt;"NA"), 'Benefits (0.03)'!V13-'Travel_costs (0.03)'!W13, "NA")</f>
        <v>1831.443119</v>
      </c>
      <c r="U13" s="42">
        <f>IF(AND('Benefits (0.03)'!W13&lt;&gt;"NA", 'Travel_costs (0.03)'!X13&lt;&gt;"NA"), 'Benefits (0.03)'!W13-'Travel_costs (0.03)'!X13, "NA")</f>
        <v>1864.161011</v>
      </c>
      <c r="V13" s="42">
        <f>IF(AND('Benefits (0.03)'!X13&lt;&gt;"NA", 'Travel_costs (0.03)'!Y13&lt;&gt;"NA"), 'Benefits (0.03)'!X13-'Travel_costs (0.03)'!Y13, "NA")</f>
        <v>1897.415932</v>
      </c>
      <c r="W13" s="42">
        <f>IF(AND('Benefits (0.03)'!Y13&lt;&gt;"NA", 'Travel_costs (0.03)'!Z13&lt;&gt;"NA"), 'Benefits (0.03)'!Y13-'Travel_costs (0.03)'!Z13, "NA")</f>
        <v>1931.215103</v>
      </c>
      <c r="X13" s="42">
        <f>IF(AND('Benefits (0.03)'!Z13&lt;&gt;"NA", 'Travel_costs (0.03)'!AA13&lt;&gt;"NA"), 'Benefits (0.03)'!Z13-'Travel_costs (0.03)'!AA13, "NA")</f>
        <v>1965.565782</v>
      </c>
      <c r="Y13" s="42">
        <f>IF(AND('Benefits (0.03)'!AA13&lt;&gt;"NA", 'Travel_costs (0.03)'!AB13&lt;&gt;"NA"), 'Benefits (0.03)'!AA13-'Travel_costs (0.03)'!AB13, "NA")</f>
        <v>2000.475266</v>
      </c>
      <c r="Z13" s="42">
        <f>IF(AND('Benefits (0.03)'!AB13&lt;&gt;"NA", 'Travel_costs (0.03)'!AC13&lt;&gt;"NA"), 'Benefits (0.03)'!AB13-'Travel_costs (0.03)'!AC13, "NA")</f>
        <v>2035.950885</v>
      </c>
      <c r="AA13" s="42">
        <f>IF(AND('Benefits (0.03)'!AC13&lt;&gt;"NA", 'Travel_costs (0.03)'!AD13&lt;&gt;"NA"), 'Benefits (0.03)'!AC13-'Travel_costs (0.03)'!AD13, "NA")</f>
        <v>2072</v>
      </c>
      <c r="AB13" s="42">
        <f>IF(AND('Benefits (0.03)'!AD13&lt;&gt;"NA", 'Travel_costs (0.03)'!AE13&lt;&gt;"NA"), 'Benefits (0.03)'!AD13-'Travel_costs (0.03)'!AE13, "NA")</f>
        <v>2108.63</v>
      </c>
      <c r="AC13" s="42">
        <f>IF(AND('Benefits (0.03)'!AE13&lt;&gt;"NA", 'Travel_costs (0.03)'!AF13&lt;&gt;"NA"), 'Benefits (0.03)'!AE13-'Travel_costs (0.03)'!AF13, "NA")</f>
        <v>2145.8483</v>
      </c>
      <c r="AD13" s="42">
        <f>IF(AND('Benefits (0.03)'!AF13&lt;&gt;"NA", 'Travel_costs (0.03)'!AG13&lt;&gt;"NA"), 'Benefits (0.03)'!AF13-'Travel_costs (0.03)'!AG13, "NA")</f>
        <v>2183.662337</v>
      </c>
      <c r="AE13" s="42">
        <f>IF(AND('Benefits (0.03)'!AG13&lt;&gt;"NA", 'Travel_costs (0.03)'!AH13&lt;&gt;"NA"), 'Benefits (0.03)'!AG13-'Travel_costs (0.03)'!AH13, "NA")</f>
        <v>2222.079567</v>
      </c>
      <c r="AF13" s="42">
        <f>IF(AND('Benefits (0.03)'!AH13&lt;&gt;"NA", 'Travel_costs (0.03)'!AI13&lt;&gt;"NA"), 'Benefits (0.03)'!AH13-'Travel_costs (0.03)'!AI13, "NA")</f>
        <v>2261.107461</v>
      </c>
      <c r="AG13" s="68">
        <f t="shared" si="1"/>
        <v>54460.988</v>
      </c>
    </row>
    <row r="14">
      <c r="A14" s="6" t="s">
        <v>35</v>
      </c>
      <c r="B14" s="42">
        <f>IF(AND('Benefits (0.03)'!D14&lt;&gt;"NA", 'Travel_costs (0.03)'!E14&lt;&gt;"NA"), 'Benefits (0.03)'!D14-'Travel_costs (0.03)'!E14, "NA")</f>
        <v>1445.99583</v>
      </c>
      <c r="C14" s="42">
        <f>IF(AND('Benefits (0.03)'!E14&lt;&gt;"NA", 'Travel_costs (0.03)'!F14&lt;&gt;"NA"), 'Benefits (0.03)'!E14-'Travel_costs (0.03)'!F14, "NA")</f>
        <v>1474.070385</v>
      </c>
      <c r="D14" s="42">
        <f>IF(AND('Benefits (0.03)'!F14&lt;&gt;"NA", 'Travel_costs (0.03)'!G14&lt;&gt;"NA"), 'Benefits (0.03)'!F14-'Travel_costs (0.03)'!G14, "NA")</f>
        <v>1502.68107</v>
      </c>
      <c r="E14" s="42">
        <f>IF(AND('Benefits (0.03)'!G14&lt;&gt;"NA", 'Travel_costs (0.03)'!H14&lt;&gt;"NA"), 'Benefits (0.03)'!G14-'Travel_costs (0.03)'!H14, "NA")</f>
        <v>1531.837847</v>
      </c>
      <c r="F14" s="42">
        <f>IF(AND('Benefits (0.03)'!H14&lt;&gt;"NA", 'Travel_costs (0.03)'!I14&lt;&gt;"NA"), 'Benefits (0.03)'!H14-'Travel_costs (0.03)'!I14, "NA")</f>
        <v>1561.550854</v>
      </c>
      <c r="G14" s="42">
        <f>IF(AND('Benefits (0.03)'!I14&lt;&gt;"NA", 'Travel_costs (0.03)'!J14&lt;&gt;"NA"), 'Benefits (0.03)'!I14-'Travel_costs (0.03)'!J14, "NA")</f>
        <v>1591.830409</v>
      </c>
      <c r="H14" s="42">
        <f>IF(AND('Benefits (0.03)'!J14&lt;&gt;"NA", 'Travel_costs (0.03)'!K14&lt;&gt;"NA"), 'Benefits (0.03)'!J14-'Travel_costs (0.03)'!K14, "NA")</f>
        <v>1622.687011</v>
      </c>
      <c r="I14" s="42">
        <f>IF(AND('Benefits (0.03)'!K14&lt;&gt;"NA", 'Travel_costs (0.03)'!L14&lt;&gt;"NA"), 'Benefits (0.03)'!K14-'Travel_costs (0.03)'!L14, "NA")</f>
        <v>1654.131345</v>
      </c>
      <c r="J14" s="42">
        <f>IF(AND('Benefits (0.03)'!L14&lt;&gt;"NA", 'Travel_costs (0.03)'!M14&lt;&gt;"NA"), 'Benefits (0.03)'!L14-'Travel_costs (0.03)'!M14, "NA")</f>
        <v>1686.174283</v>
      </c>
      <c r="K14" s="42">
        <f>IF(AND('Benefits (0.03)'!M14&lt;&gt;"NA", 'Travel_costs (0.03)'!N14&lt;&gt;"NA"), 'Benefits (0.03)'!M14-'Travel_costs (0.03)'!N14, "NA")</f>
        <v>1718.82689</v>
      </c>
      <c r="L14" s="42">
        <f>IF(AND('Benefits (0.03)'!N14&lt;&gt;"NA", 'Travel_costs (0.03)'!O14&lt;&gt;"NA"), 'Benefits (0.03)'!N14-'Travel_costs (0.03)'!O14, "NA")</f>
        <v>1752.100422</v>
      </c>
      <c r="M14" s="42">
        <f>IF(AND('Benefits (0.03)'!O14&lt;&gt;"NA", 'Travel_costs (0.03)'!P14&lt;&gt;"NA"), 'Benefits (0.03)'!O14-'Travel_costs (0.03)'!P14, "NA")</f>
        <v>1786.006335</v>
      </c>
      <c r="N14" s="42">
        <f>IF(AND('Benefits (0.03)'!P14&lt;&gt;"NA", 'Travel_costs (0.03)'!Q14&lt;&gt;"NA"), 'Benefits (0.03)'!P14-'Travel_costs (0.03)'!Q14, "NA")</f>
        <v>1820.556283</v>
      </c>
      <c r="O14" s="42">
        <f>IF(AND('Benefits (0.03)'!Q14&lt;&gt;"NA", 'Travel_costs (0.03)'!R14&lt;&gt;"NA"), 'Benefits (0.03)'!Q14-'Travel_costs (0.03)'!R14, "NA")</f>
        <v>1855.762125</v>
      </c>
      <c r="P14" s="42">
        <f>IF(AND('Benefits (0.03)'!R14&lt;&gt;"NA", 'Travel_costs (0.03)'!S14&lt;&gt;"NA"), 'Benefits (0.03)'!R14-'Travel_costs (0.03)'!S14, "NA")</f>
        <v>1891.635925</v>
      </c>
      <c r="Q14" s="42">
        <f>IF(AND('Benefits (0.03)'!S14&lt;&gt;"NA", 'Travel_costs (0.03)'!T14&lt;&gt;"NA"), 'Benefits (0.03)'!S14-'Travel_costs (0.03)'!T14, "NA")</f>
        <v>1928.189958</v>
      </c>
      <c r="R14" s="42">
        <f>IF(AND('Benefits (0.03)'!T14&lt;&gt;"NA", 'Travel_costs (0.03)'!U14&lt;&gt;"NA"), 'Benefits (0.03)'!T14-'Travel_costs (0.03)'!U14, "NA")</f>
        <v>1965.436711</v>
      </c>
      <c r="S14" s="42">
        <f>IF(AND('Benefits (0.03)'!U14&lt;&gt;"NA", 'Travel_costs (0.03)'!V14&lt;&gt;"NA"), 'Benefits (0.03)'!U14-'Travel_costs (0.03)'!V14, "NA")</f>
        <v>2003.388888</v>
      </c>
      <c r="T14" s="42">
        <f>IF(AND('Benefits (0.03)'!V14&lt;&gt;"NA", 'Travel_costs (0.03)'!W14&lt;&gt;"NA"), 'Benefits (0.03)'!V14-'Travel_costs (0.03)'!W14, "NA")</f>
        <v>2042.059411</v>
      </c>
      <c r="U14" s="42">
        <f>IF(AND('Benefits (0.03)'!W14&lt;&gt;"NA", 'Travel_costs (0.03)'!X14&lt;&gt;"NA"), 'Benefits (0.03)'!W14-'Travel_costs (0.03)'!X14, "NA")</f>
        <v>2081.461427</v>
      </c>
      <c r="V14" s="42">
        <f>IF(AND('Benefits (0.03)'!X14&lt;&gt;"NA", 'Travel_costs (0.03)'!Y14&lt;&gt;"NA"), 'Benefits (0.03)'!X14-'Travel_costs (0.03)'!Y14, "NA")</f>
        <v>2121.608309</v>
      </c>
      <c r="W14" s="42">
        <f>IF(AND('Benefits (0.03)'!Y14&lt;&gt;"NA", 'Travel_costs (0.03)'!Z14&lt;&gt;"NA"), 'Benefits (0.03)'!Y14-'Travel_costs (0.03)'!Z14, "NA")</f>
        <v>2162.513657</v>
      </c>
      <c r="X14" s="42">
        <f>IF(AND('Benefits (0.03)'!Z14&lt;&gt;"NA", 'Travel_costs (0.03)'!AA14&lt;&gt;"NA"), 'Benefits (0.03)'!Z14-'Travel_costs (0.03)'!AA14, "NA")</f>
        <v>2204.191308</v>
      </c>
      <c r="Y14" s="42">
        <f>IF(AND('Benefits (0.03)'!AA14&lt;&gt;"NA", 'Travel_costs (0.03)'!AB14&lt;&gt;"NA"), 'Benefits (0.03)'!AA14-'Travel_costs (0.03)'!AB14, "NA")</f>
        <v>2246.655334</v>
      </c>
      <c r="Z14" s="42">
        <f>IF(AND('Benefits (0.03)'!AB14&lt;&gt;"NA", 'Travel_costs (0.03)'!AC14&lt;&gt;"NA"), 'Benefits (0.03)'!AB14-'Travel_costs (0.03)'!AC14, "NA")</f>
        <v>2289.920046</v>
      </c>
      <c r="AA14" s="42">
        <f>IF(AND('Benefits (0.03)'!AC14&lt;&gt;"NA", 'Travel_costs (0.03)'!AD14&lt;&gt;"NA"), 'Benefits (0.03)'!AC14-'Travel_costs (0.03)'!AD14, "NA")</f>
        <v>2334</v>
      </c>
      <c r="AB14" s="42">
        <f>IF(AND('Benefits (0.03)'!AD14&lt;&gt;"NA", 'Travel_costs (0.03)'!AE14&lt;&gt;"NA"), 'Benefits (0.03)'!AD14-'Travel_costs (0.03)'!AE14, "NA")</f>
        <v>2378.91</v>
      </c>
      <c r="AC14" s="42">
        <f>IF(AND('Benefits (0.03)'!AE14&lt;&gt;"NA", 'Travel_costs (0.03)'!AF14&lt;&gt;"NA"), 'Benefits (0.03)'!AE14-'Travel_costs (0.03)'!AF14, "NA")</f>
        <v>2424.6651</v>
      </c>
      <c r="AD14" s="42">
        <f>IF(AND('Benefits (0.03)'!AF14&lt;&gt;"NA", 'Travel_costs (0.03)'!AG14&lt;&gt;"NA"), 'Benefits (0.03)'!AF14-'Travel_costs (0.03)'!AG14, "NA")</f>
        <v>2471.280609</v>
      </c>
      <c r="AE14" s="42">
        <f>IF(AND('Benefits (0.03)'!AG14&lt;&gt;"NA", 'Travel_costs (0.03)'!AH14&lt;&gt;"NA"), 'Benefits (0.03)'!AG14-'Travel_costs (0.03)'!AH14, "NA")</f>
        <v>2518.772094</v>
      </c>
      <c r="AF14" s="42">
        <f>IF(AND('Benefits (0.03)'!AH14&lt;&gt;"NA", 'Travel_costs (0.03)'!AI14&lt;&gt;"NA"), 'Benefits (0.03)'!AH14-'Travel_costs (0.03)'!AI14, "NA")</f>
        <v>2567.155386</v>
      </c>
      <c r="AG14" s="68">
        <f t="shared" si="1"/>
        <v>60636.05525</v>
      </c>
    </row>
    <row r="15">
      <c r="A15" s="6" t="s">
        <v>37</v>
      </c>
      <c r="B15" s="42">
        <f>IF(AND('Benefits (0.03)'!D15&lt;&gt;"NA", 'Travel_costs (0.03)'!E15&lt;&gt;"NA"), 'Benefits (0.03)'!D15-'Travel_costs (0.03)'!E15, "NA")</f>
        <v>1845.116603</v>
      </c>
      <c r="C15" s="42">
        <f>IF(AND('Benefits (0.03)'!E15&lt;&gt;"NA", 'Travel_costs (0.03)'!F15&lt;&gt;"NA"), 'Benefits (0.03)'!E15-'Travel_costs (0.03)'!F15, "NA")</f>
        <v>1880.824922</v>
      </c>
      <c r="D15" s="42">
        <f>IF(AND('Benefits (0.03)'!F15&lt;&gt;"NA", 'Travel_costs (0.03)'!G15&lt;&gt;"NA"), 'Benefits (0.03)'!F15-'Travel_costs (0.03)'!G15, "NA")</f>
        <v>1917.211586</v>
      </c>
      <c r="E15" s="42">
        <f>IF(AND('Benefits (0.03)'!G15&lt;&gt;"NA", 'Travel_costs (0.03)'!H15&lt;&gt;"NA"), 'Benefits (0.03)'!G15-'Travel_costs (0.03)'!H15, "NA")</f>
        <v>1954.289088</v>
      </c>
      <c r="F15" s="42">
        <f>IF(AND('Benefits (0.03)'!H15&lt;&gt;"NA", 'Travel_costs (0.03)'!I15&lt;&gt;"NA"), 'Benefits (0.03)'!H15-'Travel_costs (0.03)'!I15, "NA")</f>
        <v>1992.070138</v>
      </c>
      <c r="G15" s="42">
        <f>IF(AND('Benefits (0.03)'!I15&lt;&gt;"NA", 'Travel_costs (0.03)'!J15&lt;&gt;"NA"), 'Benefits (0.03)'!I15-'Travel_costs (0.03)'!J15, "NA")</f>
        <v>2030.567668</v>
      </c>
      <c r="H15" s="42">
        <f>IF(AND('Benefits (0.03)'!J15&lt;&gt;"NA", 'Travel_costs (0.03)'!K15&lt;&gt;"NA"), 'Benefits (0.03)'!J15-'Travel_costs (0.03)'!K15, "NA")</f>
        <v>2069.794832</v>
      </c>
      <c r="I15" s="42">
        <f>IF(AND('Benefits (0.03)'!K15&lt;&gt;"NA", 'Travel_costs (0.03)'!L15&lt;&gt;"NA"), 'Benefits (0.03)'!K15-'Travel_costs (0.03)'!L15, "NA")</f>
        <v>2109.765014</v>
      </c>
      <c r="J15" s="42">
        <f>IF(AND('Benefits (0.03)'!L15&lt;&gt;"NA", 'Travel_costs (0.03)'!M15&lt;&gt;"NA"), 'Benefits (0.03)'!L15-'Travel_costs (0.03)'!M15, "NA")</f>
        <v>2150.491827</v>
      </c>
      <c r="K15" s="42">
        <f>IF(AND('Benefits (0.03)'!M15&lt;&gt;"NA", 'Travel_costs (0.03)'!N15&lt;&gt;"NA"), 'Benefits (0.03)'!M15-'Travel_costs (0.03)'!N15, "NA")</f>
        <v>2191.989123</v>
      </c>
      <c r="L15" s="42">
        <f>IF(AND('Benefits (0.03)'!N15&lt;&gt;"NA", 'Travel_costs (0.03)'!O15&lt;&gt;"NA"), 'Benefits (0.03)'!N15-'Travel_costs (0.03)'!O15, "NA")</f>
        <v>2234.270988</v>
      </c>
      <c r="M15" s="42">
        <f>IF(AND('Benefits (0.03)'!O15&lt;&gt;"NA", 'Travel_costs (0.03)'!P15&lt;&gt;"NA"), 'Benefits (0.03)'!O15-'Travel_costs (0.03)'!P15, "NA")</f>
        <v>2277.351753</v>
      </c>
      <c r="N15" s="42">
        <f>IF(AND('Benefits (0.03)'!P15&lt;&gt;"NA", 'Travel_costs (0.03)'!Q15&lt;&gt;"NA"), 'Benefits (0.03)'!P15-'Travel_costs (0.03)'!Q15, "NA")</f>
        <v>2321.245993</v>
      </c>
      <c r="O15" s="42">
        <f>IF(AND('Benefits (0.03)'!Q15&lt;&gt;"NA", 'Travel_costs (0.03)'!R15&lt;&gt;"NA"), 'Benefits (0.03)'!Q15-'Travel_costs (0.03)'!R15, "NA")</f>
        <v>2365.968535</v>
      </c>
      <c r="P15" s="42">
        <f>IF(AND('Benefits (0.03)'!R15&lt;&gt;"NA", 'Travel_costs (0.03)'!S15&lt;&gt;"NA"), 'Benefits (0.03)'!R15-'Travel_costs (0.03)'!S15, "NA")</f>
        <v>2411.534456</v>
      </c>
      <c r="Q15" s="42">
        <f>IF(AND('Benefits (0.03)'!S15&lt;&gt;"NA", 'Travel_costs (0.03)'!T15&lt;&gt;"NA"), 'Benefits (0.03)'!S15-'Travel_costs (0.03)'!T15, "NA")</f>
        <v>2457.959092</v>
      </c>
      <c r="R15" s="42">
        <f>IF(AND('Benefits (0.03)'!T15&lt;&gt;"NA", 'Travel_costs (0.03)'!U15&lt;&gt;"NA"), 'Benefits (0.03)'!T15-'Travel_costs (0.03)'!U15, "NA")</f>
        <v>2505.258039</v>
      </c>
      <c r="S15" s="42">
        <f>IF(AND('Benefits (0.03)'!U15&lt;&gt;"NA", 'Travel_costs (0.03)'!V15&lt;&gt;"NA"), 'Benefits (0.03)'!U15-'Travel_costs (0.03)'!V15, "NA")</f>
        <v>2553.447158</v>
      </c>
      <c r="T15" s="42">
        <f>IF(AND('Benefits (0.03)'!V15&lt;&gt;"NA", 'Travel_costs (0.03)'!W15&lt;&gt;"NA"), 'Benefits (0.03)'!V15-'Travel_costs (0.03)'!W15, "NA")</f>
        <v>2602.542578</v>
      </c>
      <c r="U15" s="42">
        <f>IF(AND('Benefits (0.03)'!W15&lt;&gt;"NA", 'Travel_costs (0.03)'!X15&lt;&gt;"NA"), 'Benefits (0.03)'!W15-'Travel_costs (0.03)'!X15, "NA")</f>
        <v>2652.560701</v>
      </c>
      <c r="V15" s="42">
        <f>IF(AND('Benefits (0.03)'!X15&lt;&gt;"NA", 'Travel_costs (0.03)'!Y15&lt;&gt;"NA"), 'Benefits (0.03)'!X15-'Travel_costs (0.03)'!Y15, "NA")</f>
        <v>2703.518204</v>
      </c>
      <c r="W15" s="42">
        <f>IF(AND('Benefits (0.03)'!Y15&lt;&gt;"NA", 'Travel_costs (0.03)'!Z15&lt;&gt;"NA"), 'Benefits (0.03)'!Y15-'Travel_costs (0.03)'!Z15, "NA")</f>
        <v>2755.432046</v>
      </c>
      <c r="X15" s="42">
        <f>IF(AND('Benefits (0.03)'!Z15&lt;&gt;"NA", 'Travel_costs (0.03)'!AA15&lt;&gt;"NA"), 'Benefits (0.03)'!Z15-'Travel_costs (0.03)'!AA15, "NA")</f>
        <v>2808.319469</v>
      </c>
      <c r="Y15" s="42">
        <f>IF(AND('Benefits (0.03)'!AA15&lt;&gt;"NA", 'Travel_costs (0.03)'!AB15&lt;&gt;"NA"), 'Benefits (0.03)'!AA15-'Travel_costs (0.03)'!AB15, "NA")</f>
        <v>2862.198005</v>
      </c>
      <c r="Z15" s="42">
        <f>IF(AND('Benefits (0.03)'!AB15&lt;&gt;"NA", 'Travel_costs (0.03)'!AC15&lt;&gt;"NA"), 'Benefits (0.03)'!AB15-'Travel_costs (0.03)'!AC15, "NA")</f>
        <v>2917.085475</v>
      </c>
      <c r="AA15" s="42">
        <f>IF(AND('Benefits (0.03)'!AC15&lt;&gt;"NA", 'Travel_costs (0.03)'!AD15&lt;&gt;"NA"), 'Benefits (0.03)'!AC15-'Travel_costs (0.03)'!AD15, "NA")</f>
        <v>2973</v>
      </c>
      <c r="AB15" s="42">
        <f>IF(AND('Benefits (0.03)'!AD15&lt;&gt;"NA", 'Travel_costs (0.03)'!AE15&lt;&gt;"NA"), 'Benefits (0.03)'!AD15-'Travel_costs (0.03)'!AE15, "NA")</f>
        <v>3029.96</v>
      </c>
      <c r="AC15" s="42">
        <f>IF(AND('Benefits (0.03)'!AE15&lt;&gt;"NA", 'Travel_costs (0.03)'!AF15&lt;&gt;"NA"), 'Benefits (0.03)'!AE15-'Travel_costs (0.03)'!AF15, "NA")</f>
        <v>3087.9842</v>
      </c>
      <c r="AD15" s="42">
        <f>IF(AND('Benefits (0.03)'!AF15&lt;&gt;"NA", 'Travel_costs (0.03)'!AG15&lt;&gt;"NA"), 'Benefits (0.03)'!AF15-'Travel_costs (0.03)'!AG15, "NA")</f>
        <v>3147.091634</v>
      </c>
      <c r="AE15" s="42">
        <f>IF(AND('Benefits (0.03)'!AG15&lt;&gt;"NA", 'Travel_costs (0.03)'!AH15&lt;&gt;"NA"), 'Benefits (0.03)'!AG15-'Travel_costs (0.03)'!AH15, "NA")</f>
        <v>3207.301649</v>
      </c>
      <c r="AF15" s="42">
        <f>IF(AND('Benefits (0.03)'!AH15&lt;&gt;"NA", 'Travel_costs (0.03)'!AI15&lt;&gt;"NA"), 'Benefits (0.03)'!AH15-'Travel_costs (0.03)'!AI15, "NA")</f>
        <v>3268.63391</v>
      </c>
      <c r="AG15" s="68">
        <f t="shared" si="1"/>
        <v>77284.78468</v>
      </c>
    </row>
    <row r="16">
      <c r="A16" s="6" t="s">
        <v>39</v>
      </c>
      <c r="B16" s="42">
        <f>IF(AND('Benefits (0.03)'!D16&lt;&gt;"NA", 'Travel_costs (0.03)'!E16&lt;&gt;"NA"), 'Benefits (0.03)'!D16-'Travel_costs (0.03)'!E16, "NA")</f>
        <v>1285.273275</v>
      </c>
      <c r="C16" s="42">
        <f>IF(AND('Benefits (0.03)'!E16&lt;&gt;"NA", 'Travel_costs (0.03)'!F16&lt;&gt;"NA"), 'Benefits (0.03)'!E16-'Travel_costs (0.03)'!F16, "NA")</f>
        <v>1309.111302</v>
      </c>
      <c r="D16" s="42">
        <f>IF(AND('Benefits (0.03)'!F16&lt;&gt;"NA", 'Travel_costs (0.03)'!G16&lt;&gt;"NA"), 'Benefits (0.03)'!F16-'Travel_costs (0.03)'!G16, "NA")</f>
        <v>1333.370068</v>
      </c>
      <c r="E16" s="42">
        <f>IF(AND('Benefits (0.03)'!G16&lt;&gt;"NA", 'Travel_costs (0.03)'!H16&lt;&gt;"NA"), 'Benefits (0.03)'!G16-'Travel_costs (0.03)'!H16, "NA")</f>
        <v>1358.056304</v>
      </c>
      <c r="F16" s="42">
        <f>IF(AND('Benefits (0.03)'!H16&lt;&gt;"NA", 'Travel_costs (0.03)'!I16&lt;&gt;"NA"), 'Benefits (0.03)'!H16-'Travel_costs (0.03)'!I16, "NA")</f>
        <v>1383.176831</v>
      </c>
      <c r="G16" s="42">
        <f>IF(AND('Benefits (0.03)'!I16&lt;&gt;"NA", 'Travel_costs (0.03)'!J16&lt;&gt;"NA"), 'Benefits (0.03)'!I16-'Travel_costs (0.03)'!J16, "NA")</f>
        <v>1408.73855</v>
      </c>
      <c r="H16" s="42">
        <f>IF(AND('Benefits (0.03)'!J16&lt;&gt;"NA", 'Travel_costs (0.03)'!K16&lt;&gt;"NA"), 'Benefits (0.03)'!J16-'Travel_costs (0.03)'!K16, "NA")</f>
        <v>1434.748448</v>
      </c>
      <c r="I16" s="42">
        <f>IF(AND('Benefits (0.03)'!K16&lt;&gt;"NA", 'Travel_costs (0.03)'!L16&lt;&gt;"NA"), 'Benefits (0.03)'!K16-'Travel_costs (0.03)'!L16, "NA")</f>
        <v>1461.213599</v>
      </c>
      <c r="J16" s="42">
        <f>IF(AND('Benefits (0.03)'!L16&lt;&gt;"NA", 'Travel_costs (0.03)'!M16&lt;&gt;"NA"), 'Benefits (0.03)'!L16-'Travel_costs (0.03)'!M16, "NA")</f>
        <v>1488.141158</v>
      </c>
      <c r="K16" s="42">
        <f>IF(AND('Benefits (0.03)'!M16&lt;&gt;"NA", 'Travel_costs (0.03)'!N16&lt;&gt;"NA"), 'Benefits (0.03)'!M16-'Travel_costs (0.03)'!N16, "NA")</f>
        <v>1515.538367</v>
      </c>
      <c r="L16" s="42">
        <f>IF(AND('Benefits (0.03)'!N16&lt;&gt;"NA", 'Travel_costs (0.03)'!O16&lt;&gt;"NA"), 'Benefits (0.03)'!N16-'Travel_costs (0.03)'!O16, "NA")</f>
        <v>1543.412551</v>
      </c>
      <c r="M16" s="42">
        <f>IF(AND('Benefits (0.03)'!O16&lt;&gt;"NA", 'Travel_costs (0.03)'!P16&lt;&gt;"NA"), 'Benefits (0.03)'!O16-'Travel_costs (0.03)'!P16, "NA")</f>
        <v>1571.771122</v>
      </c>
      <c r="N16" s="42">
        <f>IF(AND('Benefits (0.03)'!P16&lt;&gt;"NA", 'Travel_costs (0.03)'!Q16&lt;&gt;"NA"), 'Benefits (0.03)'!P16-'Travel_costs (0.03)'!Q16, "NA")</f>
        <v>1600.621574</v>
      </c>
      <c r="O16" s="42">
        <f>IF(AND('Benefits (0.03)'!Q16&lt;&gt;"NA", 'Travel_costs (0.03)'!R16&lt;&gt;"NA"), 'Benefits (0.03)'!Q16-'Travel_costs (0.03)'!R16, "NA")</f>
        <v>1629.971486</v>
      </c>
      <c r="P16" s="42">
        <f>IF(AND('Benefits (0.03)'!R16&lt;&gt;"NA", 'Travel_costs (0.03)'!S16&lt;&gt;"NA"), 'Benefits (0.03)'!R16-'Travel_costs (0.03)'!S16, "NA")</f>
        <v>1659.82852</v>
      </c>
      <c r="Q16" s="42">
        <f>IF(AND('Benefits (0.03)'!S16&lt;&gt;"NA", 'Travel_costs (0.03)'!T16&lt;&gt;"NA"), 'Benefits (0.03)'!S16-'Travel_costs (0.03)'!T16, "NA")</f>
        <v>1690.200423</v>
      </c>
      <c r="R16" s="42">
        <f>IF(AND('Benefits (0.03)'!T16&lt;&gt;"NA", 'Travel_costs (0.03)'!U16&lt;&gt;"NA"), 'Benefits (0.03)'!T16-'Travel_costs (0.03)'!U16, "NA")</f>
        <v>1721.095025</v>
      </c>
      <c r="S16" s="42">
        <f>IF(AND('Benefits (0.03)'!U16&lt;&gt;"NA", 'Travel_costs (0.03)'!V16&lt;&gt;"NA"), 'Benefits (0.03)'!U16-'Travel_costs (0.03)'!V16, "NA")</f>
        <v>1752.520236</v>
      </c>
      <c r="T16" s="42">
        <f>IF(AND('Benefits (0.03)'!V16&lt;&gt;"NA", 'Travel_costs (0.03)'!W16&lt;&gt;"NA"), 'Benefits (0.03)'!V16-'Travel_costs (0.03)'!W16, "NA")</f>
        <v>1784.48405</v>
      </c>
      <c r="U16" s="42">
        <f>IF(AND('Benefits (0.03)'!W16&lt;&gt;"NA", 'Travel_costs (0.03)'!X16&lt;&gt;"NA"), 'Benefits (0.03)'!W16-'Travel_costs (0.03)'!X16, "NA")</f>
        <v>1816.994544</v>
      </c>
      <c r="V16" s="42">
        <f>IF(AND('Benefits (0.03)'!X16&lt;&gt;"NA", 'Travel_costs (0.03)'!Y16&lt;&gt;"NA"), 'Benefits (0.03)'!X16-'Travel_costs (0.03)'!Y16, "NA")</f>
        <v>1850.059871</v>
      </c>
      <c r="W16" s="42">
        <f>IF(AND('Benefits (0.03)'!Y16&lt;&gt;"NA", 'Travel_costs (0.03)'!Z16&lt;&gt;"NA"), 'Benefits (0.03)'!Y16-'Travel_costs (0.03)'!Z16, "NA")</f>
        <v>1883.688268</v>
      </c>
      <c r="X16" s="42">
        <f>IF(AND('Benefits (0.03)'!Z16&lt;&gt;"NA", 'Travel_costs (0.03)'!AA16&lt;&gt;"NA"), 'Benefits (0.03)'!Z16-'Travel_costs (0.03)'!AA16, "NA")</f>
        <v>1917.888049</v>
      </c>
      <c r="Y16" s="42">
        <f>IF(AND('Benefits (0.03)'!AA16&lt;&gt;"NA", 'Travel_costs (0.03)'!AB16&lt;&gt;"NA"), 'Benefits (0.03)'!AA16-'Travel_costs (0.03)'!AB16, "NA")</f>
        <v>1952.667606</v>
      </c>
      <c r="Z16" s="42">
        <f>IF(AND('Benefits (0.03)'!AB16&lt;&gt;"NA", 'Travel_costs (0.03)'!AC16&lt;&gt;"NA"), 'Benefits (0.03)'!AB16-'Travel_costs (0.03)'!AC16, "NA")</f>
        <v>1988.035408</v>
      </c>
      <c r="AA16" s="42">
        <f>IF(AND('Benefits (0.03)'!AC16&lt;&gt;"NA", 'Travel_costs (0.03)'!AD16&lt;&gt;"NA"), 'Benefits (0.03)'!AC16-'Travel_costs (0.03)'!AD16, "NA")</f>
        <v>2024</v>
      </c>
      <c r="AB16" s="42">
        <f>IF(AND('Benefits (0.03)'!AD16&lt;&gt;"NA", 'Travel_costs (0.03)'!AE16&lt;&gt;"NA"), 'Benefits (0.03)'!AD16-'Travel_costs (0.03)'!AE16, "NA")</f>
        <v>2060.57</v>
      </c>
      <c r="AC16" s="42">
        <f>IF(AND('Benefits (0.03)'!AE16&lt;&gt;"NA", 'Travel_costs (0.03)'!AF16&lt;&gt;"NA"), 'Benefits (0.03)'!AE16-'Travel_costs (0.03)'!AF16, "NA")</f>
        <v>2097.7541</v>
      </c>
      <c r="AD16" s="42">
        <f>IF(AND('Benefits (0.03)'!AF16&lt;&gt;"NA", 'Travel_costs (0.03)'!AG16&lt;&gt;"NA"), 'Benefits (0.03)'!AF16-'Travel_costs (0.03)'!AG16, "NA")</f>
        <v>2135.561063</v>
      </c>
      <c r="AE16" s="42">
        <f>IF(AND('Benefits (0.03)'!AG16&lt;&gt;"NA", 'Travel_costs (0.03)'!AH16&lt;&gt;"NA"), 'Benefits (0.03)'!AG16-'Travel_costs (0.03)'!AH16, "NA")</f>
        <v>2173.999722</v>
      </c>
      <c r="AF16" s="42">
        <f>IF(AND('Benefits (0.03)'!AH16&lt;&gt;"NA", 'Travel_costs (0.03)'!AI16&lt;&gt;"NA"), 'Benefits (0.03)'!AH16-'Travel_costs (0.03)'!AI16, "NA")</f>
        <v>2213.078977</v>
      </c>
      <c r="AG16" s="68">
        <f t="shared" si="1"/>
        <v>53045.5705</v>
      </c>
    </row>
    <row r="17">
      <c r="A17" s="6" t="s">
        <v>41</v>
      </c>
      <c r="B17" s="42">
        <f>IF(AND('Benefits (0.03)'!D17&lt;&gt;"NA", 'Travel_costs (0.03)'!E17&lt;&gt;"NA"), 'Benefits (0.03)'!D17-'Travel_costs (0.03)'!E17, "NA")</f>
        <v>1037.369647</v>
      </c>
      <c r="C17" s="42">
        <f>IF(AND('Benefits (0.03)'!E17&lt;&gt;"NA", 'Travel_costs (0.03)'!F17&lt;&gt;"NA"), 'Benefits (0.03)'!E17-'Travel_costs (0.03)'!F17, "NA")</f>
        <v>1057.037651</v>
      </c>
      <c r="D17" s="42">
        <f>IF(AND('Benefits (0.03)'!F17&lt;&gt;"NA", 'Travel_costs (0.03)'!G17&lt;&gt;"NA"), 'Benefits (0.03)'!F17-'Travel_costs (0.03)'!G17, "NA")</f>
        <v>1077.066634</v>
      </c>
      <c r="E17" s="42">
        <f>IF(AND('Benefits (0.03)'!G17&lt;&gt;"NA", 'Travel_costs (0.03)'!H17&lt;&gt;"NA"), 'Benefits (0.03)'!G17-'Travel_costs (0.03)'!H17, "NA")</f>
        <v>1097.462844</v>
      </c>
      <c r="F17" s="42">
        <f>IF(AND('Benefits (0.03)'!H17&lt;&gt;"NA", 'Travel_costs (0.03)'!I17&lt;&gt;"NA"), 'Benefits (0.03)'!H17-'Travel_costs (0.03)'!I17, "NA")</f>
        <v>1118.232623</v>
      </c>
      <c r="G17" s="42">
        <f>IF(AND('Benefits (0.03)'!I17&lt;&gt;"NA", 'Travel_costs (0.03)'!J17&lt;&gt;"NA"), 'Benefits (0.03)'!I17-'Travel_costs (0.03)'!J17, "NA")</f>
        <v>1139.382414</v>
      </c>
      <c r="H17" s="42">
        <f>IF(AND('Benefits (0.03)'!J17&lt;&gt;"NA", 'Travel_costs (0.03)'!K17&lt;&gt;"NA"), 'Benefits (0.03)'!J17-'Travel_costs (0.03)'!K17, "NA")</f>
        <v>1160.918756</v>
      </c>
      <c r="I17" s="42">
        <f>IF(AND('Benefits (0.03)'!K17&lt;&gt;"NA", 'Travel_costs (0.03)'!L17&lt;&gt;"NA"), 'Benefits (0.03)'!K17-'Travel_costs (0.03)'!L17, "NA")</f>
        <v>1182.848284</v>
      </c>
      <c r="J17" s="42">
        <f>IF(AND('Benefits (0.03)'!L17&lt;&gt;"NA", 'Travel_costs (0.03)'!M17&lt;&gt;"NA"), 'Benefits (0.03)'!L17-'Travel_costs (0.03)'!M17, "NA")</f>
        <v>1205.177738</v>
      </c>
      <c r="K17" s="42">
        <f>IF(AND('Benefits (0.03)'!M17&lt;&gt;"NA", 'Travel_costs (0.03)'!N17&lt;&gt;"NA"), 'Benefits (0.03)'!M17-'Travel_costs (0.03)'!N17, "NA")</f>
        <v>1227.913956</v>
      </c>
      <c r="L17" s="42">
        <f>IF(AND('Benefits (0.03)'!N17&lt;&gt;"NA", 'Travel_costs (0.03)'!O17&lt;&gt;"NA"), 'Benefits (0.03)'!N17-'Travel_costs (0.03)'!O17, "NA")</f>
        <v>1251.063878</v>
      </c>
      <c r="M17" s="42">
        <f>IF(AND('Benefits (0.03)'!O17&lt;&gt;"NA", 'Travel_costs (0.03)'!P17&lt;&gt;"NA"), 'Benefits (0.03)'!O17-'Travel_costs (0.03)'!P17, "NA")</f>
        <v>1274.634547</v>
      </c>
      <c r="N17" s="42">
        <f>IF(AND('Benefits (0.03)'!P17&lt;&gt;"NA", 'Travel_costs (0.03)'!Q17&lt;&gt;"NA"), 'Benefits (0.03)'!P17-'Travel_costs (0.03)'!Q17, "NA")</f>
        <v>1298.633112</v>
      </c>
      <c r="O17" s="42">
        <f>IF(AND('Benefits (0.03)'!Q17&lt;&gt;"NA", 'Travel_costs (0.03)'!R17&lt;&gt;"NA"), 'Benefits (0.03)'!Q17-'Travel_costs (0.03)'!R17, "NA")</f>
        <v>1323.066824</v>
      </c>
      <c r="P17" s="42">
        <f>IF(AND('Benefits (0.03)'!R17&lt;&gt;"NA", 'Travel_costs (0.03)'!S17&lt;&gt;"NA"), 'Benefits (0.03)'!R17-'Travel_costs (0.03)'!S17, "NA")</f>
        <v>1347.943042</v>
      </c>
      <c r="Q17" s="42">
        <f>IF(AND('Benefits (0.03)'!S17&lt;&gt;"NA", 'Travel_costs (0.03)'!T17&lt;&gt;"NA"), 'Benefits (0.03)'!S17-'Travel_costs (0.03)'!T17, "NA")</f>
        <v>1373.269231</v>
      </c>
      <c r="R17" s="42">
        <f>IF(AND('Benefits (0.03)'!T17&lt;&gt;"NA", 'Travel_costs (0.03)'!U17&lt;&gt;"NA"), 'Benefits (0.03)'!T17-'Travel_costs (0.03)'!U17, "NA")</f>
        <v>1399.052963</v>
      </c>
      <c r="S17" s="42">
        <f>IF(AND('Benefits (0.03)'!U17&lt;&gt;"NA", 'Travel_costs (0.03)'!V17&lt;&gt;"NA"), 'Benefits (0.03)'!U17-'Travel_costs (0.03)'!V17, "NA")</f>
        <v>1425.301921</v>
      </c>
      <c r="T17" s="42">
        <f>IF(AND('Benefits (0.03)'!V17&lt;&gt;"NA", 'Travel_costs (0.03)'!W17&lt;&gt;"NA"), 'Benefits (0.03)'!V17-'Travel_costs (0.03)'!W17, "NA")</f>
        <v>1452.023894</v>
      </c>
      <c r="U17" s="42">
        <f>IF(AND('Benefits (0.03)'!W17&lt;&gt;"NA", 'Travel_costs (0.03)'!X17&lt;&gt;"NA"), 'Benefits (0.03)'!W17-'Travel_costs (0.03)'!X17, "NA")</f>
        <v>1479.226785</v>
      </c>
      <c r="V17" s="42">
        <f>IF(AND('Benefits (0.03)'!X17&lt;&gt;"NA", 'Travel_costs (0.03)'!Y17&lt;&gt;"NA"), 'Benefits (0.03)'!X17-'Travel_costs (0.03)'!Y17, "NA")</f>
        <v>1506.918606</v>
      </c>
      <c r="W17" s="42">
        <f>IF(AND('Benefits (0.03)'!Y17&lt;&gt;"NA", 'Travel_costs (0.03)'!Z17&lt;&gt;"NA"), 'Benefits (0.03)'!Y17-'Travel_costs (0.03)'!Z17, "NA")</f>
        <v>1535.107483</v>
      </c>
      <c r="X17" s="42">
        <f>IF(AND('Benefits (0.03)'!Z17&lt;&gt;"NA", 'Travel_costs (0.03)'!AA17&lt;&gt;"NA"), 'Benefits (0.03)'!Z17-'Travel_costs (0.03)'!AA17, "NA")</f>
        <v>1563.801652</v>
      </c>
      <c r="Y17" s="42">
        <f>IF(AND('Benefits (0.03)'!AA17&lt;&gt;"NA", 'Travel_costs (0.03)'!AB17&lt;&gt;"NA"), 'Benefits (0.03)'!AA17-'Travel_costs (0.03)'!AB17, "NA")</f>
        <v>1593.009464</v>
      </c>
      <c r="Z17" s="42">
        <f>IF(AND('Benefits (0.03)'!AB17&lt;&gt;"NA", 'Travel_costs (0.03)'!AC17&lt;&gt;"NA"), 'Benefits (0.03)'!AB17-'Travel_costs (0.03)'!AC17, "NA")</f>
        <v>1622.739387</v>
      </c>
      <c r="AA17" s="42">
        <f>IF(AND('Benefits (0.03)'!AC17&lt;&gt;"NA", 'Travel_costs (0.03)'!AD17&lt;&gt;"NA"), 'Benefits (0.03)'!AC17-'Travel_costs (0.03)'!AD17, "NA")</f>
        <v>1653</v>
      </c>
      <c r="AB17" s="42">
        <f>IF(AND('Benefits (0.03)'!AD17&lt;&gt;"NA", 'Travel_costs (0.03)'!AE17&lt;&gt;"NA"), 'Benefits (0.03)'!AD17-'Travel_costs (0.03)'!AE17, "NA")</f>
        <v>1683.8</v>
      </c>
      <c r="AC17" s="42">
        <f>IF(AND('Benefits (0.03)'!AE17&lt;&gt;"NA", 'Travel_costs (0.03)'!AF17&lt;&gt;"NA"), 'Benefits (0.03)'!AE17-'Travel_costs (0.03)'!AF17, "NA")</f>
        <v>1715.1482</v>
      </c>
      <c r="AD17" s="42">
        <f>IF(AND('Benefits (0.03)'!AF17&lt;&gt;"NA", 'Travel_costs (0.03)'!AG17&lt;&gt;"NA"), 'Benefits (0.03)'!AF17-'Travel_costs (0.03)'!AG17, "NA")</f>
        <v>1747.05353</v>
      </c>
      <c r="AE17" s="42">
        <f>IF(AND('Benefits (0.03)'!AG17&lt;&gt;"NA", 'Travel_costs (0.03)'!AH17&lt;&gt;"NA"), 'Benefits (0.03)'!AG17-'Travel_costs (0.03)'!AH17, "NA")</f>
        <v>1779.525038</v>
      </c>
      <c r="AF17" s="42">
        <f>IF(AND('Benefits (0.03)'!AH17&lt;&gt;"NA", 'Travel_costs (0.03)'!AI17&lt;&gt;"NA"), 'Benefits (0.03)'!AH17-'Travel_costs (0.03)'!AI17, "NA")</f>
        <v>1812.571888</v>
      </c>
      <c r="AG17" s="68">
        <f t="shared" si="1"/>
        <v>43140.30199</v>
      </c>
    </row>
    <row r="18">
      <c r="A18" s="6" t="s">
        <v>43</v>
      </c>
      <c r="B18" s="42">
        <f>IF(AND('Benefits (0.03)'!D18&lt;&gt;"NA", 'Travel_costs (0.03)'!E18&lt;&gt;"NA"), 'Benefits (0.03)'!D18-'Travel_costs (0.03)'!E18, "NA")</f>
        <v>1477.878446</v>
      </c>
      <c r="C18" s="42">
        <f>IF(AND('Benefits (0.03)'!E18&lt;&gt;"NA", 'Travel_costs (0.03)'!F18&lt;&gt;"NA"), 'Benefits (0.03)'!E18-'Travel_costs (0.03)'!F18, "NA")</f>
        <v>1506.385282</v>
      </c>
      <c r="D18" s="42">
        <f>IF(AND('Benefits (0.03)'!F18&lt;&gt;"NA", 'Travel_costs (0.03)'!G18&lt;&gt;"NA"), 'Benefits (0.03)'!F18-'Travel_costs (0.03)'!G18, "NA")</f>
        <v>1535.430734</v>
      </c>
      <c r="E18" s="42">
        <f>IF(AND('Benefits (0.03)'!G18&lt;&gt;"NA", 'Travel_costs (0.03)'!H18&lt;&gt;"NA"), 'Benefits (0.03)'!G18-'Travel_costs (0.03)'!H18, "NA")</f>
        <v>1565.024626</v>
      </c>
      <c r="F18" s="42">
        <f>IF(AND('Benefits (0.03)'!H18&lt;&gt;"NA", 'Travel_costs (0.03)'!I18&lt;&gt;"NA"), 'Benefits (0.03)'!H18-'Travel_costs (0.03)'!I18, "NA")</f>
        <v>1595.176955</v>
      </c>
      <c r="G18" s="42">
        <f>IF(AND('Benefits (0.03)'!I18&lt;&gt;"NA", 'Travel_costs (0.03)'!J18&lt;&gt;"NA"), 'Benefits (0.03)'!I18-'Travel_costs (0.03)'!J18, "NA")</f>
        <v>1625.897886</v>
      </c>
      <c r="H18" s="42">
        <f>IF(AND('Benefits (0.03)'!J18&lt;&gt;"NA", 'Travel_costs (0.03)'!K18&lt;&gt;"NA"), 'Benefits (0.03)'!J18-'Travel_costs (0.03)'!K18, "NA")</f>
        <v>1657.197757</v>
      </c>
      <c r="I18" s="42">
        <f>IF(AND('Benefits (0.03)'!K18&lt;&gt;"NA", 'Travel_costs (0.03)'!L18&lt;&gt;"NA"), 'Benefits (0.03)'!K18-'Travel_costs (0.03)'!L18, "NA")</f>
        <v>1689.087083</v>
      </c>
      <c r="J18" s="42">
        <f>IF(AND('Benefits (0.03)'!L18&lt;&gt;"NA", 'Travel_costs (0.03)'!M18&lt;&gt;"NA"), 'Benefits (0.03)'!L18-'Travel_costs (0.03)'!M18, "NA")</f>
        <v>1721.576557</v>
      </c>
      <c r="K18" s="42">
        <f>IF(AND('Benefits (0.03)'!M18&lt;&gt;"NA", 'Travel_costs (0.03)'!N18&lt;&gt;"NA"), 'Benefits (0.03)'!M18-'Travel_costs (0.03)'!N18, "NA")</f>
        <v>1754.677052</v>
      </c>
      <c r="L18" s="42">
        <f>IF(AND('Benefits (0.03)'!N18&lt;&gt;"NA", 'Travel_costs (0.03)'!O18&lt;&gt;"NA"), 'Benefits (0.03)'!N18-'Travel_costs (0.03)'!O18, "NA")</f>
        <v>1788.399625</v>
      </c>
      <c r="M18" s="42">
        <f>IF(AND('Benefits (0.03)'!O18&lt;&gt;"NA", 'Travel_costs (0.03)'!P18&lt;&gt;"NA"), 'Benefits (0.03)'!O18-'Travel_costs (0.03)'!P18, "NA")</f>
        <v>1822.755522</v>
      </c>
      <c r="N18" s="42">
        <f>IF(AND('Benefits (0.03)'!P18&lt;&gt;"NA", 'Travel_costs (0.03)'!Q18&lt;&gt;"NA"), 'Benefits (0.03)'!P18-'Travel_costs (0.03)'!Q18, "NA")</f>
        <v>1857.756173</v>
      </c>
      <c r="O18" s="42">
        <f>IF(AND('Benefits (0.03)'!Q18&lt;&gt;"NA", 'Travel_costs (0.03)'!R18&lt;&gt;"NA"), 'Benefits (0.03)'!Q18-'Travel_costs (0.03)'!R18, "NA")</f>
        <v>1893.413203</v>
      </c>
      <c r="P18" s="42">
        <f>IF(AND('Benefits (0.03)'!R18&lt;&gt;"NA", 'Travel_costs (0.03)'!S18&lt;&gt;"NA"), 'Benefits (0.03)'!R18-'Travel_costs (0.03)'!S18, "NA")</f>
        <v>1929.738432</v>
      </c>
      <c r="Q18" s="42">
        <f>IF(AND('Benefits (0.03)'!S18&lt;&gt;"NA", 'Travel_costs (0.03)'!T18&lt;&gt;"NA"), 'Benefits (0.03)'!S18-'Travel_costs (0.03)'!T18, "NA")</f>
        <v>1966.743873</v>
      </c>
      <c r="R18" s="42">
        <f>IF(AND('Benefits (0.03)'!T18&lt;&gt;"NA", 'Travel_costs (0.03)'!U18&lt;&gt;"NA"), 'Benefits (0.03)'!T18-'Travel_costs (0.03)'!U18, "NA")</f>
        <v>2004.441744</v>
      </c>
      <c r="S18" s="42">
        <f>IF(AND('Benefits (0.03)'!U18&lt;&gt;"NA", 'Travel_costs (0.03)'!V18&lt;&gt;"NA"), 'Benefits (0.03)'!U18-'Travel_costs (0.03)'!V18, "NA")</f>
        <v>2042.844462</v>
      </c>
      <c r="T18" s="42">
        <f>IF(AND('Benefits (0.03)'!V18&lt;&gt;"NA", 'Travel_costs (0.03)'!W18&lt;&gt;"NA"), 'Benefits (0.03)'!V18-'Travel_costs (0.03)'!W18, "NA")</f>
        <v>2081.964651</v>
      </c>
      <c r="U18" s="42">
        <f>IF(AND('Benefits (0.03)'!W18&lt;&gt;"NA", 'Travel_costs (0.03)'!X18&lt;&gt;"NA"), 'Benefits (0.03)'!W18-'Travel_costs (0.03)'!X18, "NA")</f>
        <v>2121.815143</v>
      </c>
      <c r="V18" s="42">
        <f>IF(AND('Benefits (0.03)'!X18&lt;&gt;"NA", 'Travel_costs (0.03)'!Y18&lt;&gt;"NA"), 'Benefits (0.03)'!X18-'Travel_costs (0.03)'!Y18, "NA")</f>
        <v>2162.408981</v>
      </c>
      <c r="W18" s="42">
        <f>IF(AND('Benefits (0.03)'!Y18&lt;&gt;"NA", 'Travel_costs (0.03)'!Z18&lt;&gt;"NA"), 'Benefits (0.03)'!Y18-'Travel_costs (0.03)'!Z18, "NA")</f>
        <v>2203.759421</v>
      </c>
      <c r="X18" s="42">
        <f>IF(AND('Benefits (0.03)'!Z18&lt;&gt;"NA", 'Travel_costs (0.03)'!AA18&lt;&gt;"NA"), 'Benefits (0.03)'!Z18-'Travel_costs (0.03)'!AA18, "NA")</f>
        <v>2245.879938</v>
      </c>
      <c r="Y18" s="42">
        <f>IF(AND('Benefits (0.03)'!AA18&lt;&gt;"NA", 'Travel_costs (0.03)'!AB18&lt;&gt;"NA"), 'Benefits (0.03)'!AA18-'Travel_costs (0.03)'!AB18, "NA")</f>
        <v>2288.784225</v>
      </c>
      <c r="Z18" s="42">
        <f>IF(AND('Benefits (0.03)'!AB18&lt;&gt;"NA", 'Travel_costs (0.03)'!AC18&lt;&gt;"NA"), 'Benefits (0.03)'!AB18-'Travel_costs (0.03)'!AC18, "NA")</f>
        <v>2332.486198</v>
      </c>
      <c r="AA18" s="42">
        <f>IF(AND('Benefits (0.03)'!AC18&lt;&gt;"NA", 'Travel_costs (0.03)'!AD18&lt;&gt;"NA"), 'Benefits (0.03)'!AC18-'Travel_costs (0.03)'!AD18, "NA")</f>
        <v>2377</v>
      </c>
      <c r="AB18" s="42">
        <f>IF(AND('Benefits (0.03)'!AD18&lt;&gt;"NA", 'Travel_costs (0.03)'!AE18&lt;&gt;"NA"), 'Benefits (0.03)'!AD18-'Travel_costs (0.03)'!AE18, "NA")</f>
        <v>2422.34</v>
      </c>
      <c r="AC18" s="42">
        <f>IF(AND('Benefits (0.03)'!AE18&lt;&gt;"NA", 'Travel_costs (0.03)'!AF18&lt;&gt;"NA"), 'Benefits (0.03)'!AE18-'Travel_costs (0.03)'!AF18, "NA")</f>
        <v>2468.5208</v>
      </c>
      <c r="AD18" s="42">
        <f>IF(AND('Benefits (0.03)'!AF18&lt;&gt;"NA", 'Travel_costs (0.03)'!AG18&lt;&gt;"NA"), 'Benefits (0.03)'!AF18-'Travel_costs (0.03)'!AG18, "NA")</f>
        <v>2515.557236</v>
      </c>
      <c r="AE18" s="42">
        <f>IF(AND('Benefits (0.03)'!AG18&lt;&gt;"NA", 'Travel_costs (0.03)'!AH18&lt;&gt;"NA"), 'Benefits (0.03)'!AG18-'Travel_costs (0.03)'!AH18, "NA")</f>
        <v>2563.464381</v>
      </c>
      <c r="AF18" s="42">
        <f>IF(AND('Benefits (0.03)'!AH18&lt;&gt;"NA", 'Travel_costs (0.03)'!AI18&lt;&gt;"NA"), 'Benefits (0.03)'!AH18-'Travel_costs (0.03)'!AI18, "NA")</f>
        <v>2612.25755</v>
      </c>
      <c r="AG18" s="68">
        <f t="shared" si="1"/>
        <v>61830.66394</v>
      </c>
    </row>
    <row r="19">
      <c r="A19" s="19" t="s">
        <v>45</v>
      </c>
      <c r="B19" s="42">
        <f>IF(AND('Benefits (0.03)'!D19&lt;&gt;"NA", 'Travel_costs (0.03)'!E19&lt;&gt;"NA"), 'Benefits (0.03)'!D19-'Travel_costs (0.03)'!E19, "NA")</f>
        <v>873.2104495</v>
      </c>
      <c r="C19" s="42">
        <f>IF(AND('Benefits (0.03)'!E19&lt;&gt;"NA", 'Travel_costs (0.03)'!F19&lt;&gt;"NA"), 'Benefits (0.03)'!E19-'Travel_costs (0.03)'!F19, "NA")</f>
        <v>889.514077</v>
      </c>
      <c r="D19" s="42">
        <f>IF(AND('Benefits (0.03)'!F19&lt;&gt;"NA", 'Travel_costs (0.03)'!G19&lt;&gt;"NA"), 'Benefits (0.03)'!F19-'Travel_costs (0.03)'!G19, "NA")</f>
        <v>906.1089596</v>
      </c>
      <c r="E19" s="42">
        <f>IF(AND('Benefits (0.03)'!G19&lt;&gt;"NA", 'Travel_costs (0.03)'!H19&lt;&gt;"NA"), 'Benefits (0.03)'!G19-'Travel_costs (0.03)'!H19, "NA")</f>
        <v>922.9998778</v>
      </c>
      <c r="F19" s="42">
        <f>IF(AND('Benefits (0.03)'!H19&lt;&gt;"NA", 'Travel_costs (0.03)'!I19&lt;&gt;"NA"), 'Benefits (0.03)'!H19-'Travel_costs (0.03)'!I19, "NA")</f>
        <v>940.1916766</v>
      </c>
      <c r="G19" s="42">
        <f>IF(AND('Benefits (0.03)'!I19&lt;&gt;"NA", 'Travel_costs (0.03)'!J19&lt;&gt;"NA"), 'Benefits (0.03)'!I19-'Travel_costs (0.03)'!J19, "NA")</f>
        <v>957.6892654</v>
      </c>
      <c r="H19" s="42">
        <f>IF(AND('Benefits (0.03)'!J19&lt;&gt;"NA", 'Travel_costs (0.03)'!K19&lt;&gt;"NA"), 'Benefits (0.03)'!J19-'Travel_costs (0.03)'!K19, "NA")</f>
        <v>975.4976186</v>
      </c>
      <c r="I19" s="42">
        <f>IF(AND('Benefits (0.03)'!K19&lt;&gt;"NA", 'Travel_costs (0.03)'!L19&lt;&gt;"NA"), 'Benefits (0.03)'!K19-'Travel_costs (0.03)'!L19, "NA")</f>
        <v>993.6217759</v>
      </c>
      <c r="J19" s="42">
        <f>IF(AND('Benefits (0.03)'!L19&lt;&gt;"NA", 'Travel_costs (0.03)'!M19&lt;&gt;"NA"), 'Benefits (0.03)'!L19-'Travel_costs (0.03)'!M19, "NA")</f>
        <v>1012.066843</v>
      </c>
      <c r="K19" s="42">
        <f>IF(AND('Benefits (0.03)'!M19&lt;&gt;"NA", 'Travel_costs (0.03)'!N19&lt;&gt;"NA"), 'Benefits (0.03)'!M19-'Travel_costs (0.03)'!N19, "NA")</f>
        <v>1030.837989</v>
      </c>
      <c r="L19" s="42">
        <f>IF(AND('Benefits (0.03)'!N19&lt;&gt;"NA", 'Travel_costs (0.03)'!O19&lt;&gt;"NA"), 'Benefits (0.03)'!N19-'Travel_costs (0.03)'!O19, "NA")</f>
        <v>1049.940454</v>
      </c>
      <c r="M19" s="42">
        <f>IF(AND('Benefits (0.03)'!O19&lt;&gt;"NA", 'Travel_costs (0.03)'!P19&lt;&gt;"NA"), 'Benefits (0.03)'!O19-'Travel_costs (0.03)'!P19, "NA")</f>
        <v>1069.379538</v>
      </c>
      <c r="N19" s="42">
        <f>IF(AND('Benefits (0.03)'!P19&lt;&gt;"NA", 'Travel_costs (0.03)'!Q19&lt;&gt;"NA"), 'Benefits (0.03)'!P19-'Travel_costs (0.03)'!Q19, "NA")</f>
        <v>1089.160613</v>
      </c>
      <c r="O19" s="42">
        <f>IF(AND('Benefits (0.03)'!Q19&lt;&gt;"NA", 'Travel_costs (0.03)'!R19&lt;&gt;"NA"), 'Benefits (0.03)'!Q19-'Travel_costs (0.03)'!R19, "NA")</f>
        <v>1109.289113</v>
      </c>
      <c r="P19" s="42">
        <f>IF(AND('Benefits (0.03)'!R19&lt;&gt;"NA", 'Travel_costs (0.03)'!S19&lt;&gt;"NA"), 'Benefits (0.03)'!R19-'Travel_costs (0.03)'!S19, "NA")</f>
        <v>1129.770542</v>
      </c>
      <c r="Q19" s="42">
        <f>IF(AND('Benefits (0.03)'!S19&lt;&gt;"NA", 'Travel_costs (0.03)'!T19&lt;&gt;"NA"), 'Benefits (0.03)'!S19-'Travel_costs (0.03)'!T19, "NA")</f>
        <v>1150.610469</v>
      </c>
      <c r="R19" s="42">
        <f>IF(AND('Benefits (0.03)'!T19&lt;&gt;"NA", 'Travel_costs (0.03)'!U19&lt;&gt;"NA"), 'Benefits (0.03)'!T19-'Travel_costs (0.03)'!U19, "NA")</f>
        <v>1171.814531</v>
      </c>
      <c r="S19" s="42">
        <f>IF(AND('Benefits (0.03)'!U19&lt;&gt;"NA", 'Travel_costs (0.03)'!V19&lt;&gt;"NA"), 'Benefits (0.03)'!U19-'Travel_costs (0.03)'!V19, "NA")</f>
        <v>1193.388429</v>
      </c>
      <c r="T19" s="42">
        <f>IF(AND('Benefits (0.03)'!V19&lt;&gt;"NA", 'Travel_costs (0.03)'!W19&lt;&gt;"NA"), 'Benefits (0.03)'!V19-'Travel_costs (0.03)'!W19, "NA")</f>
        <v>1215.337933</v>
      </c>
      <c r="U19" s="42">
        <f>IF(AND('Benefits (0.03)'!W19&lt;&gt;"NA", 'Travel_costs (0.03)'!X19&lt;&gt;"NA"), 'Benefits (0.03)'!W19-'Travel_costs (0.03)'!X19, "NA")</f>
        <v>1237.668879</v>
      </c>
      <c r="V19" s="42">
        <f>IF(AND('Benefits (0.03)'!X19&lt;&gt;"NA", 'Travel_costs (0.03)'!Y19&lt;&gt;"NA"), 'Benefits (0.03)'!X19-'Travel_costs (0.03)'!Y19, "NA")</f>
        <v>1260.38717</v>
      </c>
      <c r="W19" s="42">
        <f>IF(AND('Benefits (0.03)'!Y19&lt;&gt;"NA", 'Travel_costs (0.03)'!Z19&lt;&gt;"NA"), 'Benefits (0.03)'!Y19-'Travel_costs (0.03)'!Z19, "NA")</f>
        <v>1283.498774</v>
      </c>
      <c r="X19" s="42">
        <f>IF(AND('Benefits (0.03)'!Z19&lt;&gt;"NA", 'Travel_costs (0.03)'!AA19&lt;&gt;"NA"), 'Benefits (0.03)'!Z19-'Travel_costs (0.03)'!AA19, "NA")</f>
        <v>1307.009726</v>
      </c>
      <c r="Y19" s="42">
        <f>IF(AND('Benefits (0.03)'!AA19&lt;&gt;"NA", 'Travel_costs (0.03)'!AB19&lt;&gt;"NA"), 'Benefits (0.03)'!AA19-'Travel_costs (0.03)'!AB19, "NA")</f>
        <v>1330.926126</v>
      </c>
      <c r="Z19" s="42">
        <f>IF(AND('Benefits (0.03)'!AB19&lt;&gt;"NA", 'Travel_costs (0.03)'!AC19&lt;&gt;"NA"), 'Benefits (0.03)'!AB19-'Travel_costs (0.03)'!AC19, "NA")</f>
        <v>1355.25414</v>
      </c>
      <c r="AA19" s="42">
        <f>IF(AND('Benefits (0.03)'!AC19&lt;&gt;"NA", 'Travel_costs (0.03)'!AD19&lt;&gt;"NA"), 'Benefits (0.03)'!AC19-'Travel_costs (0.03)'!AD19, "NA")</f>
        <v>1380</v>
      </c>
      <c r="AB19" s="42">
        <f>IF(AND('Benefits (0.03)'!AD19&lt;&gt;"NA", 'Travel_costs (0.03)'!AE19&lt;&gt;"NA"), 'Benefits (0.03)'!AD19-'Travel_costs (0.03)'!AE19, "NA")</f>
        <v>1405.17</v>
      </c>
      <c r="AC19" s="42">
        <f>IF(AND('Benefits (0.03)'!AE19&lt;&gt;"NA", 'Travel_costs (0.03)'!AF19&lt;&gt;"NA"), 'Benefits (0.03)'!AE19-'Travel_costs (0.03)'!AF19, "NA")</f>
        <v>1430.7705</v>
      </c>
      <c r="AD19" s="42">
        <f>IF(AND('Benefits (0.03)'!AF19&lt;&gt;"NA", 'Travel_costs (0.03)'!AG19&lt;&gt;"NA"), 'Benefits (0.03)'!AF19-'Travel_costs (0.03)'!AG19, "NA")</f>
        <v>1456.807923</v>
      </c>
      <c r="AE19" s="42">
        <f>IF(AND('Benefits (0.03)'!AG19&lt;&gt;"NA", 'Travel_costs (0.03)'!AH19&lt;&gt;"NA"), 'Benefits (0.03)'!AG19-'Travel_costs (0.03)'!AH19, "NA")</f>
        <v>1483.288755</v>
      </c>
      <c r="AF19" s="42">
        <f>IF(AND('Benefits (0.03)'!AH19&lt;&gt;"NA", 'Travel_costs (0.03)'!AI19&lt;&gt;"NA"), 'Benefits (0.03)'!AH19-'Travel_costs (0.03)'!AI19, "NA")</f>
        <v>1510.219544</v>
      </c>
      <c r="AG19" s="68">
        <f t="shared" si="1"/>
        <v>36121.43169</v>
      </c>
    </row>
    <row r="20">
      <c r="A20" s="22" t="s">
        <v>47</v>
      </c>
      <c r="B20" s="51" t="str">
        <f>IF(AND('Benefits (0.03)'!D20&lt;&gt;"NA", 'Travel_costs (0.03)'!E20&lt;&gt;"NA"), 'Benefits (0.03)'!D20-'Travel_costs (0.03)'!E20, "NA")</f>
        <v>NA</v>
      </c>
      <c r="C20" s="51" t="str">
        <f>IF(AND('Benefits (0.03)'!E20&lt;&gt;"NA", 'Travel_costs (0.03)'!F20&lt;&gt;"NA"), 'Benefits (0.03)'!E20-'Travel_costs (0.03)'!F20, "NA")</f>
        <v>NA</v>
      </c>
      <c r="D20" s="51" t="str">
        <f>IF(AND('Benefits (0.03)'!F20&lt;&gt;"NA", 'Travel_costs (0.03)'!G20&lt;&gt;"NA"), 'Benefits (0.03)'!F20-'Travel_costs (0.03)'!G20, "NA")</f>
        <v>NA</v>
      </c>
      <c r="E20" s="51" t="str">
        <f>IF(AND('Benefits (0.03)'!G20&lt;&gt;"NA", 'Travel_costs (0.03)'!H20&lt;&gt;"NA"), 'Benefits (0.03)'!G20-'Travel_costs (0.03)'!H20, "NA")</f>
        <v>NA</v>
      </c>
      <c r="F20" s="51" t="str">
        <f>IF(AND('Benefits (0.03)'!H20&lt;&gt;"NA", 'Travel_costs (0.03)'!I20&lt;&gt;"NA"), 'Benefits (0.03)'!H20-'Travel_costs (0.03)'!I20, "NA")</f>
        <v>NA</v>
      </c>
      <c r="G20" s="51" t="str">
        <f>IF(AND('Benefits (0.03)'!I20&lt;&gt;"NA", 'Travel_costs (0.03)'!J20&lt;&gt;"NA"), 'Benefits (0.03)'!I20-'Travel_costs (0.03)'!J20, "NA")</f>
        <v>NA</v>
      </c>
      <c r="H20" s="51" t="str">
        <f>IF(AND('Benefits (0.03)'!J20&lt;&gt;"NA", 'Travel_costs (0.03)'!K20&lt;&gt;"NA"), 'Benefits (0.03)'!J20-'Travel_costs (0.03)'!K20, "NA")</f>
        <v>NA</v>
      </c>
      <c r="I20" s="51" t="str">
        <f>IF(AND('Benefits (0.03)'!K20&lt;&gt;"NA", 'Travel_costs (0.03)'!L20&lt;&gt;"NA"), 'Benefits (0.03)'!K20-'Travel_costs (0.03)'!L20, "NA")</f>
        <v>NA</v>
      </c>
      <c r="J20" s="51" t="str">
        <f>IF(AND('Benefits (0.03)'!L20&lt;&gt;"NA", 'Travel_costs (0.03)'!M20&lt;&gt;"NA"), 'Benefits (0.03)'!L20-'Travel_costs (0.03)'!M20, "NA")</f>
        <v>NA</v>
      </c>
      <c r="K20" s="51" t="str">
        <f>IF(AND('Benefits (0.03)'!M20&lt;&gt;"NA", 'Travel_costs (0.03)'!N20&lt;&gt;"NA"), 'Benefits (0.03)'!M20-'Travel_costs (0.03)'!N20, "NA")</f>
        <v>NA</v>
      </c>
      <c r="L20" s="51" t="str">
        <f>IF(AND('Benefits (0.03)'!N20&lt;&gt;"NA", 'Travel_costs (0.03)'!O20&lt;&gt;"NA"), 'Benefits (0.03)'!N20-'Travel_costs (0.03)'!O20, "NA")</f>
        <v>NA</v>
      </c>
      <c r="M20" s="51" t="str">
        <f>IF(AND('Benefits (0.03)'!O20&lt;&gt;"NA", 'Travel_costs (0.03)'!P20&lt;&gt;"NA"), 'Benefits (0.03)'!O20-'Travel_costs (0.03)'!P20, "NA")</f>
        <v>NA</v>
      </c>
      <c r="N20" s="51" t="str">
        <f>IF(AND('Benefits (0.03)'!P20&lt;&gt;"NA", 'Travel_costs (0.03)'!Q20&lt;&gt;"NA"), 'Benefits (0.03)'!P20-'Travel_costs (0.03)'!Q20, "NA")</f>
        <v>NA</v>
      </c>
      <c r="O20" s="51" t="str">
        <f>IF(AND('Benefits (0.03)'!Q20&lt;&gt;"NA", 'Travel_costs (0.03)'!R20&lt;&gt;"NA"), 'Benefits (0.03)'!Q20-'Travel_costs (0.03)'!R20, "NA")</f>
        <v>NA</v>
      </c>
      <c r="P20" s="51" t="str">
        <f>IF(AND('Benefits (0.03)'!R20&lt;&gt;"NA", 'Travel_costs (0.03)'!S20&lt;&gt;"NA"), 'Benefits (0.03)'!R20-'Travel_costs (0.03)'!S20, "NA")</f>
        <v>NA</v>
      </c>
      <c r="Q20" s="51" t="str">
        <f>IF(AND('Benefits (0.03)'!S20&lt;&gt;"NA", 'Travel_costs (0.03)'!T20&lt;&gt;"NA"), 'Benefits (0.03)'!S20-'Travel_costs (0.03)'!T20, "NA")</f>
        <v>NA</v>
      </c>
      <c r="R20" s="51" t="str">
        <f>IF(AND('Benefits (0.03)'!T20&lt;&gt;"NA", 'Travel_costs (0.03)'!U20&lt;&gt;"NA"), 'Benefits (0.03)'!T20-'Travel_costs (0.03)'!U20, "NA")</f>
        <v>NA</v>
      </c>
      <c r="S20" s="51" t="str">
        <f>IF(AND('Benefits (0.03)'!U20&lt;&gt;"NA", 'Travel_costs (0.03)'!V20&lt;&gt;"NA"), 'Benefits (0.03)'!U20-'Travel_costs (0.03)'!V20, "NA")</f>
        <v>NA</v>
      </c>
      <c r="T20" s="51" t="str">
        <f>IF(AND('Benefits (0.03)'!V20&lt;&gt;"NA", 'Travel_costs (0.03)'!W20&lt;&gt;"NA"), 'Benefits (0.03)'!V20-'Travel_costs (0.03)'!W20, "NA")</f>
        <v>NA</v>
      </c>
      <c r="U20" s="51" t="str">
        <f>IF(AND('Benefits (0.03)'!W20&lt;&gt;"NA", 'Travel_costs (0.03)'!X20&lt;&gt;"NA"), 'Benefits (0.03)'!W20-'Travel_costs (0.03)'!X20, "NA")</f>
        <v>NA</v>
      </c>
      <c r="V20" s="51" t="str">
        <f>IF(AND('Benefits (0.03)'!X20&lt;&gt;"NA", 'Travel_costs (0.03)'!Y20&lt;&gt;"NA"), 'Benefits (0.03)'!X20-'Travel_costs (0.03)'!Y20, "NA")</f>
        <v>NA</v>
      </c>
      <c r="W20" s="51" t="str">
        <f>IF(AND('Benefits (0.03)'!Y20&lt;&gt;"NA", 'Travel_costs (0.03)'!Z20&lt;&gt;"NA"), 'Benefits (0.03)'!Y20-'Travel_costs (0.03)'!Z20, "NA")</f>
        <v>NA</v>
      </c>
      <c r="X20" s="51" t="str">
        <f>IF(AND('Benefits (0.03)'!Z20&lt;&gt;"NA", 'Travel_costs (0.03)'!AA20&lt;&gt;"NA"), 'Benefits (0.03)'!Z20-'Travel_costs (0.03)'!AA20, "NA")</f>
        <v>NA</v>
      </c>
      <c r="Y20" s="51" t="str">
        <f>IF(AND('Benefits (0.03)'!AA20&lt;&gt;"NA", 'Travel_costs (0.03)'!AB20&lt;&gt;"NA"), 'Benefits (0.03)'!AA20-'Travel_costs (0.03)'!AB20, "NA")</f>
        <v>NA</v>
      </c>
      <c r="Z20" s="51" t="str">
        <f>IF(AND('Benefits (0.03)'!AB20&lt;&gt;"NA", 'Travel_costs (0.03)'!AC20&lt;&gt;"NA"), 'Benefits (0.03)'!AB20-'Travel_costs (0.03)'!AC20, "NA")</f>
        <v>NA</v>
      </c>
      <c r="AA20" s="51" t="str">
        <f>IF(AND('Benefits (0.03)'!AC20&lt;&gt;"NA", 'Travel_costs (0.03)'!AD20&lt;&gt;"NA"), 'Benefits (0.03)'!AC20-'Travel_costs (0.03)'!AD20, "NA")</f>
        <v>NA</v>
      </c>
      <c r="AB20" s="51" t="str">
        <f>IF(AND('Benefits (0.03)'!AD20&lt;&gt;"NA", 'Travel_costs (0.03)'!AE20&lt;&gt;"NA"), 'Benefits (0.03)'!AD20-'Travel_costs (0.03)'!AE20, "NA")</f>
        <v>NA</v>
      </c>
      <c r="AC20" s="51" t="str">
        <f>IF(AND('Benefits (0.03)'!AE20&lt;&gt;"NA", 'Travel_costs (0.03)'!AF20&lt;&gt;"NA"), 'Benefits (0.03)'!AE20-'Travel_costs (0.03)'!AF20, "NA")</f>
        <v>NA</v>
      </c>
      <c r="AD20" s="51" t="str">
        <f>IF(AND('Benefits (0.03)'!AF20&lt;&gt;"NA", 'Travel_costs (0.03)'!AG20&lt;&gt;"NA"), 'Benefits (0.03)'!AF20-'Travel_costs (0.03)'!AG20, "NA")</f>
        <v>NA</v>
      </c>
      <c r="AE20" s="51" t="str">
        <f>IF(AND('Benefits (0.03)'!AG20&lt;&gt;"NA", 'Travel_costs (0.03)'!AH20&lt;&gt;"NA"), 'Benefits (0.03)'!AG20-'Travel_costs (0.03)'!AH20, "NA")</f>
        <v>NA</v>
      </c>
      <c r="AF20" s="51" t="str">
        <f>IF(AND('Benefits (0.03)'!AH20&lt;&gt;"NA", 'Travel_costs (0.03)'!AI20&lt;&gt;"NA"), 'Benefits (0.03)'!AH20-'Travel_costs (0.03)'!AI20, "NA")</f>
        <v>NA</v>
      </c>
      <c r="AG20" s="68">
        <f t="shared" si="1"/>
        <v>0</v>
      </c>
    </row>
    <row r="21">
      <c r="A21" s="21" t="s">
        <v>48</v>
      </c>
      <c r="B21" s="51" t="str">
        <f>IF(AND('Benefits (0.03)'!D21&lt;&gt;"NA", 'Travel_costs (0.03)'!E21&lt;&gt;"NA"), 'Benefits (0.03)'!D21-'Travel_costs (0.03)'!E21, "NA")</f>
        <v>NA</v>
      </c>
      <c r="C21" s="51" t="str">
        <f>IF(AND('Benefits (0.03)'!E21&lt;&gt;"NA", 'Travel_costs (0.03)'!F21&lt;&gt;"NA"), 'Benefits (0.03)'!E21-'Travel_costs (0.03)'!F21, "NA")</f>
        <v>NA</v>
      </c>
      <c r="D21" s="51" t="str">
        <f>IF(AND('Benefits (0.03)'!F21&lt;&gt;"NA", 'Travel_costs (0.03)'!G21&lt;&gt;"NA"), 'Benefits (0.03)'!F21-'Travel_costs (0.03)'!G21, "NA")</f>
        <v>NA</v>
      </c>
      <c r="E21" s="51" t="str">
        <f>IF(AND('Benefits (0.03)'!G21&lt;&gt;"NA", 'Travel_costs (0.03)'!H21&lt;&gt;"NA"), 'Benefits (0.03)'!G21-'Travel_costs (0.03)'!H21, "NA")</f>
        <v>NA</v>
      </c>
      <c r="F21" s="51" t="str">
        <f>IF(AND('Benefits (0.03)'!H21&lt;&gt;"NA", 'Travel_costs (0.03)'!I21&lt;&gt;"NA"), 'Benefits (0.03)'!H21-'Travel_costs (0.03)'!I21, "NA")</f>
        <v>NA</v>
      </c>
      <c r="G21" s="51" t="str">
        <f>IF(AND('Benefits (0.03)'!I21&lt;&gt;"NA", 'Travel_costs (0.03)'!J21&lt;&gt;"NA"), 'Benefits (0.03)'!I21-'Travel_costs (0.03)'!J21, "NA")</f>
        <v>NA</v>
      </c>
      <c r="H21" s="51" t="str">
        <f>IF(AND('Benefits (0.03)'!J21&lt;&gt;"NA", 'Travel_costs (0.03)'!K21&lt;&gt;"NA"), 'Benefits (0.03)'!J21-'Travel_costs (0.03)'!K21, "NA")</f>
        <v>NA</v>
      </c>
      <c r="I21" s="51" t="str">
        <f>IF(AND('Benefits (0.03)'!K21&lt;&gt;"NA", 'Travel_costs (0.03)'!L21&lt;&gt;"NA"), 'Benefits (0.03)'!K21-'Travel_costs (0.03)'!L21, "NA")</f>
        <v>NA</v>
      </c>
      <c r="J21" s="51" t="str">
        <f>IF(AND('Benefits (0.03)'!L21&lt;&gt;"NA", 'Travel_costs (0.03)'!M21&lt;&gt;"NA"), 'Benefits (0.03)'!L21-'Travel_costs (0.03)'!M21, "NA")</f>
        <v>NA</v>
      </c>
      <c r="K21" s="51" t="str">
        <f>IF(AND('Benefits (0.03)'!M21&lt;&gt;"NA", 'Travel_costs (0.03)'!N21&lt;&gt;"NA"), 'Benefits (0.03)'!M21-'Travel_costs (0.03)'!N21, "NA")</f>
        <v>NA</v>
      </c>
      <c r="L21" s="51" t="str">
        <f>IF(AND('Benefits (0.03)'!N21&lt;&gt;"NA", 'Travel_costs (0.03)'!O21&lt;&gt;"NA"), 'Benefits (0.03)'!N21-'Travel_costs (0.03)'!O21, "NA")</f>
        <v>NA</v>
      </c>
      <c r="M21" s="51" t="str">
        <f>IF(AND('Benefits (0.03)'!O21&lt;&gt;"NA", 'Travel_costs (0.03)'!P21&lt;&gt;"NA"), 'Benefits (0.03)'!O21-'Travel_costs (0.03)'!P21, "NA")</f>
        <v>NA</v>
      </c>
      <c r="N21" s="51" t="str">
        <f>IF(AND('Benefits (0.03)'!P21&lt;&gt;"NA", 'Travel_costs (0.03)'!Q21&lt;&gt;"NA"), 'Benefits (0.03)'!P21-'Travel_costs (0.03)'!Q21, "NA")</f>
        <v>NA</v>
      </c>
      <c r="O21" s="51" t="str">
        <f>IF(AND('Benefits (0.03)'!Q21&lt;&gt;"NA", 'Travel_costs (0.03)'!R21&lt;&gt;"NA"), 'Benefits (0.03)'!Q21-'Travel_costs (0.03)'!R21, "NA")</f>
        <v>NA</v>
      </c>
      <c r="P21" s="51" t="str">
        <f>IF(AND('Benefits (0.03)'!R21&lt;&gt;"NA", 'Travel_costs (0.03)'!S21&lt;&gt;"NA"), 'Benefits (0.03)'!R21-'Travel_costs (0.03)'!S21, "NA")</f>
        <v>NA</v>
      </c>
      <c r="Q21" s="51" t="str">
        <f>IF(AND('Benefits (0.03)'!S21&lt;&gt;"NA", 'Travel_costs (0.03)'!T21&lt;&gt;"NA"), 'Benefits (0.03)'!S21-'Travel_costs (0.03)'!T21, "NA")</f>
        <v>NA</v>
      </c>
      <c r="R21" s="51" t="str">
        <f>IF(AND('Benefits (0.03)'!T21&lt;&gt;"NA", 'Travel_costs (0.03)'!U21&lt;&gt;"NA"), 'Benefits (0.03)'!T21-'Travel_costs (0.03)'!U21, "NA")</f>
        <v>NA</v>
      </c>
      <c r="S21" s="51" t="str">
        <f>IF(AND('Benefits (0.03)'!U21&lt;&gt;"NA", 'Travel_costs (0.03)'!V21&lt;&gt;"NA"), 'Benefits (0.03)'!U21-'Travel_costs (0.03)'!V21, "NA")</f>
        <v>NA</v>
      </c>
      <c r="T21" s="51" t="str">
        <f>IF(AND('Benefits (0.03)'!V21&lt;&gt;"NA", 'Travel_costs (0.03)'!W21&lt;&gt;"NA"), 'Benefits (0.03)'!V21-'Travel_costs (0.03)'!W21, "NA")</f>
        <v>NA</v>
      </c>
      <c r="U21" s="51" t="str">
        <f>IF(AND('Benefits (0.03)'!W21&lt;&gt;"NA", 'Travel_costs (0.03)'!X21&lt;&gt;"NA"), 'Benefits (0.03)'!W21-'Travel_costs (0.03)'!X21, "NA")</f>
        <v>NA</v>
      </c>
      <c r="V21" s="51" t="str">
        <f>IF(AND('Benefits (0.03)'!X21&lt;&gt;"NA", 'Travel_costs (0.03)'!Y21&lt;&gt;"NA"), 'Benefits (0.03)'!X21-'Travel_costs (0.03)'!Y21, "NA")</f>
        <v>NA</v>
      </c>
      <c r="W21" s="51" t="str">
        <f>IF(AND('Benefits (0.03)'!Y21&lt;&gt;"NA", 'Travel_costs (0.03)'!Z21&lt;&gt;"NA"), 'Benefits (0.03)'!Y21-'Travel_costs (0.03)'!Z21, "NA")</f>
        <v>NA</v>
      </c>
      <c r="X21" s="51" t="str">
        <f>IF(AND('Benefits (0.03)'!Z21&lt;&gt;"NA", 'Travel_costs (0.03)'!AA21&lt;&gt;"NA"), 'Benefits (0.03)'!Z21-'Travel_costs (0.03)'!AA21, "NA")</f>
        <v>NA</v>
      </c>
      <c r="Y21" s="51" t="str">
        <f>IF(AND('Benefits (0.03)'!AA21&lt;&gt;"NA", 'Travel_costs (0.03)'!AB21&lt;&gt;"NA"), 'Benefits (0.03)'!AA21-'Travel_costs (0.03)'!AB21, "NA")</f>
        <v>NA</v>
      </c>
      <c r="Z21" s="51" t="str">
        <f>IF(AND('Benefits (0.03)'!AB21&lt;&gt;"NA", 'Travel_costs (0.03)'!AC21&lt;&gt;"NA"), 'Benefits (0.03)'!AB21-'Travel_costs (0.03)'!AC21, "NA")</f>
        <v>NA</v>
      </c>
      <c r="AA21" s="51" t="str">
        <f>IF(AND('Benefits (0.03)'!AC21&lt;&gt;"NA", 'Travel_costs (0.03)'!AD21&lt;&gt;"NA"), 'Benefits (0.03)'!AC21-'Travel_costs (0.03)'!AD21, "NA")</f>
        <v>NA</v>
      </c>
      <c r="AB21" s="51" t="str">
        <f>IF(AND('Benefits (0.03)'!AD21&lt;&gt;"NA", 'Travel_costs (0.03)'!AE21&lt;&gt;"NA"), 'Benefits (0.03)'!AD21-'Travel_costs (0.03)'!AE21, "NA")</f>
        <v>NA</v>
      </c>
      <c r="AC21" s="51" t="str">
        <f>IF(AND('Benefits (0.03)'!AE21&lt;&gt;"NA", 'Travel_costs (0.03)'!AF21&lt;&gt;"NA"), 'Benefits (0.03)'!AE21-'Travel_costs (0.03)'!AF21, "NA")</f>
        <v>NA</v>
      </c>
      <c r="AD21" s="51" t="str">
        <f>IF(AND('Benefits (0.03)'!AF21&lt;&gt;"NA", 'Travel_costs (0.03)'!AG21&lt;&gt;"NA"), 'Benefits (0.03)'!AF21-'Travel_costs (0.03)'!AG21, "NA")</f>
        <v>NA</v>
      </c>
      <c r="AE21" s="51" t="str">
        <f>IF(AND('Benefits (0.03)'!AG21&lt;&gt;"NA", 'Travel_costs (0.03)'!AH21&lt;&gt;"NA"), 'Benefits (0.03)'!AG21-'Travel_costs (0.03)'!AH21, "NA")</f>
        <v>NA</v>
      </c>
      <c r="AF21" s="51" t="str">
        <f>IF(AND('Benefits (0.03)'!AH21&lt;&gt;"NA", 'Travel_costs (0.03)'!AI21&lt;&gt;"NA"), 'Benefits (0.03)'!AH21-'Travel_costs (0.03)'!AI21, "NA")</f>
        <v>NA</v>
      </c>
      <c r="AG21" s="68">
        <f t="shared" si="1"/>
        <v>0</v>
      </c>
    </row>
    <row r="22">
      <c r="A22" s="21" t="s">
        <v>49</v>
      </c>
      <c r="B22" s="42">
        <f>IF(AND('Benefits (0.03)'!D22&lt;&gt;"NA", 'Travel_costs (0.03)'!E22&lt;&gt;"NA"), 'Benefits (0.03)'!D22-'Travel_costs (0.03)'!E22, "NA")</f>
        <v>1348.180295</v>
      </c>
      <c r="C22" s="42">
        <f>IF(AND('Benefits (0.03)'!E22&lt;&gt;"NA", 'Travel_costs (0.03)'!F22&lt;&gt;"NA"), 'Benefits (0.03)'!E22-'Travel_costs (0.03)'!F22, "NA")</f>
        <v>1374.088393</v>
      </c>
      <c r="D22" s="42">
        <f>IF(AND('Benefits (0.03)'!F22&lt;&gt;"NA", 'Travel_costs (0.03)'!G22&lt;&gt;"NA"), 'Benefits (0.03)'!F22-'Travel_costs (0.03)'!G22, "NA")</f>
        <v>1400.482987</v>
      </c>
      <c r="E22" s="42">
        <f>IF(AND('Benefits (0.03)'!G22&lt;&gt;"NA", 'Travel_costs (0.03)'!H22&lt;&gt;"NA"), 'Benefits (0.03)'!G22-'Travel_costs (0.03)'!H22, "NA")</f>
        <v>1427.372858</v>
      </c>
      <c r="F22" s="42">
        <f>IF(AND('Benefits (0.03)'!H22&lt;&gt;"NA", 'Travel_costs (0.03)'!I22&lt;&gt;"NA"), 'Benefits (0.03)'!H22-'Travel_costs (0.03)'!I22, "NA")</f>
        <v>1454.766933</v>
      </c>
      <c r="G22" s="42">
        <f>IF(AND('Benefits (0.03)'!I22&lt;&gt;"NA", 'Travel_costs (0.03)'!J22&lt;&gt;"NA"), 'Benefits (0.03)'!I22-'Travel_costs (0.03)'!J22, "NA")</f>
        <v>1482.674288</v>
      </c>
      <c r="H22" s="42">
        <f>IF(AND('Benefits (0.03)'!J22&lt;&gt;"NA", 'Travel_costs (0.03)'!K22&lt;&gt;"NA"), 'Benefits (0.03)'!J22-'Travel_costs (0.03)'!K22, "NA")</f>
        <v>1511.10415</v>
      </c>
      <c r="I22" s="42">
        <f>IF(AND('Benefits (0.03)'!K22&lt;&gt;"NA", 'Travel_costs (0.03)'!L22&lt;&gt;"NA"), 'Benefits (0.03)'!K22-'Travel_costs (0.03)'!L22, "NA")</f>
        <v>1540.065901</v>
      </c>
      <c r="J22" s="42">
        <f>IF(AND('Benefits (0.03)'!L22&lt;&gt;"NA", 'Travel_costs (0.03)'!M22&lt;&gt;"NA"), 'Benefits (0.03)'!L22-'Travel_costs (0.03)'!M22, "NA")</f>
        <v>1569.569077</v>
      </c>
      <c r="K22" s="42">
        <f>IF(AND('Benefits (0.03)'!M22&lt;&gt;"NA", 'Travel_costs (0.03)'!N22&lt;&gt;"NA"), 'Benefits (0.03)'!M22-'Travel_costs (0.03)'!N22, "NA")</f>
        <v>1599.623372</v>
      </c>
      <c r="L22" s="42">
        <f>IF(AND('Benefits (0.03)'!N22&lt;&gt;"NA", 'Travel_costs (0.03)'!O22&lt;&gt;"NA"), 'Benefits (0.03)'!N22-'Travel_costs (0.03)'!O22, "NA")</f>
        <v>1630.238641</v>
      </c>
      <c r="M22" s="42">
        <f>IF(AND('Benefits (0.03)'!O22&lt;&gt;"NA", 'Travel_costs (0.03)'!P22&lt;&gt;"NA"), 'Benefits (0.03)'!O22-'Travel_costs (0.03)'!P22, "NA")</f>
        <v>1661.424899</v>
      </c>
      <c r="N22" s="42">
        <f>IF(AND('Benefits (0.03)'!P22&lt;&gt;"NA", 'Travel_costs (0.03)'!Q22&lt;&gt;"NA"), 'Benefits (0.03)'!P22-'Travel_costs (0.03)'!Q22, "NA")</f>
        <v>1693.192326</v>
      </c>
      <c r="O22" s="42">
        <f>IF(AND('Benefits (0.03)'!Q22&lt;&gt;"NA", 'Travel_costs (0.03)'!R22&lt;&gt;"NA"), 'Benefits (0.03)'!Q22-'Travel_costs (0.03)'!R22, "NA")</f>
        <v>1725.55127</v>
      </c>
      <c r="P22" s="42">
        <f>IF(AND('Benefits (0.03)'!R22&lt;&gt;"NA", 'Travel_costs (0.03)'!S22&lt;&gt;"NA"), 'Benefits (0.03)'!R22-'Travel_costs (0.03)'!S22, "NA")</f>
        <v>1758.512246</v>
      </c>
      <c r="Q22" s="42">
        <f>IF(AND('Benefits (0.03)'!S22&lt;&gt;"NA", 'Travel_costs (0.03)'!T22&lt;&gt;"NA"), 'Benefits (0.03)'!S22-'Travel_costs (0.03)'!T22, "NA")</f>
        <v>1792.08594</v>
      </c>
      <c r="R22" s="42">
        <f>IF(AND('Benefits (0.03)'!T22&lt;&gt;"NA", 'Travel_costs (0.03)'!U22&lt;&gt;"NA"), 'Benefits (0.03)'!T22-'Travel_costs (0.03)'!U22, "NA")</f>
        <v>1826.283211</v>
      </c>
      <c r="S22" s="42">
        <f>IF(AND('Benefits (0.03)'!U22&lt;&gt;"NA", 'Travel_costs (0.03)'!V22&lt;&gt;"NA"), 'Benefits (0.03)'!U22-'Travel_costs (0.03)'!V22, "NA")</f>
        <v>1861.115095</v>
      </c>
      <c r="T22" s="42">
        <f>IF(AND('Benefits (0.03)'!V22&lt;&gt;"NA", 'Travel_costs (0.03)'!W22&lt;&gt;"NA"), 'Benefits (0.03)'!V22-'Travel_costs (0.03)'!W22, "NA")</f>
        <v>1896.592802</v>
      </c>
      <c r="U22" s="42">
        <f>IF(AND('Benefits (0.03)'!W22&lt;&gt;"NA", 'Travel_costs (0.03)'!X22&lt;&gt;"NA"), 'Benefits (0.03)'!W22-'Travel_costs (0.03)'!X22, "NA")</f>
        <v>1932.727726</v>
      </c>
      <c r="V22" s="42">
        <f>IF(AND('Benefits (0.03)'!X22&lt;&gt;"NA", 'Travel_costs (0.03)'!Y22&lt;&gt;"NA"), 'Benefits (0.03)'!X22-'Travel_costs (0.03)'!Y22, "NA")</f>
        <v>1969.53144</v>
      </c>
      <c r="W22" s="42">
        <f>IF(AND('Benefits (0.03)'!Y22&lt;&gt;"NA", 'Travel_costs (0.03)'!Z22&lt;&gt;"NA"), 'Benefits (0.03)'!Y22-'Travel_costs (0.03)'!Z22, "NA")</f>
        <v>2007.015703</v>
      </c>
      <c r="X22" s="42">
        <f>IF(AND('Benefits (0.03)'!Z22&lt;&gt;"NA", 'Travel_costs (0.03)'!AA22&lt;&gt;"NA"), 'Benefits (0.03)'!Z22-'Travel_costs (0.03)'!AA22, "NA")</f>
        <v>2045.192461</v>
      </c>
      <c r="Y22" s="42">
        <f>IF(AND('Benefits (0.03)'!AA22&lt;&gt;"NA", 'Travel_costs (0.03)'!AB22&lt;&gt;"NA"), 'Benefits (0.03)'!AA22-'Travel_costs (0.03)'!AB22, "NA")</f>
        <v>2084.073847</v>
      </c>
      <c r="Z22" s="42">
        <f>IF(AND('Benefits (0.03)'!AB22&lt;&gt;"NA", 'Travel_costs (0.03)'!AC22&lt;&gt;"NA"), 'Benefits (0.03)'!AB22-'Travel_costs (0.03)'!AC22, "NA")</f>
        <v>2123.672187</v>
      </c>
      <c r="AA22" s="42">
        <f>IF(AND('Benefits (0.03)'!AC22&lt;&gt;"NA", 'Travel_costs (0.03)'!AD22&lt;&gt;"NA"), 'Benefits (0.03)'!AC22-'Travel_costs (0.03)'!AD22, "NA")</f>
        <v>2164</v>
      </c>
      <c r="AB22" s="42">
        <f>IF(AND('Benefits (0.03)'!AD22&lt;&gt;"NA", 'Travel_costs (0.03)'!AE22&lt;&gt;"NA"), 'Benefits (0.03)'!AD22-'Travel_costs (0.03)'!AE22, "NA")</f>
        <v>2205.07</v>
      </c>
      <c r="AC22" s="42">
        <f>IF(AND('Benefits (0.03)'!AE22&lt;&gt;"NA", 'Travel_costs (0.03)'!AF22&lt;&gt;"NA"), 'Benefits (0.03)'!AE22-'Travel_costs (0.03)'!AF22, "NA")</f>
        <v>2246.8951</v>
      </c>
      <c r="AD22" s="42">
        <f>IF(AND('Benefits (0.03)'!AF22&lt;&gt;"NA", 'Travel_costs (0.03)'!AG22&lt;&gt;"NA"), 'Benefits (0.03)'!AF22-'Travel_costs (0.03)'!AG22, "NA")</f>
        <v>2289.488413</v>
      </c>
      <c r="AE22" s="42">
        <f>IF(AND('Benefits (0.03)'!AG22&lt;&gt;"NA", 'Travel_costs (0.03)'!AH22&lt;&gt;"NA"), 'Benefits (0.03)'!AG22-'Travel_costs (0.03)'!AH22, "NA")</f>
        <v>2332.863255</v>
      </c>
      <c r="AF22" s="42">
        <f>IF(AND('Benefits (0.03)'!AH22&lt;&gt;"NA", 'Travel_costs (0.03)'!AI22&lt;&gt;"NA"), 'Benefits (0.03)'!AH22-'Travel_costs (0.03)'!AI22, "NA")</f>
        <v>2377.033145</v>
      </c>
      <c r="AG22" s="68">
        <f t="shared" si="1"/>
        <v>56330.48796</v>
      </c>
    </row>
    <row r="23">
      <c r="A23" s="6" t="s">
        <v>51</v>
      </c>
      <c r="B23" s="42">
        <f>IF(AND('Benefits (0.03)'!D23&lt;&gt;"NA", 'Travel_costs (0.03)'!E23&lt;&gt;"NA"), 'Benefits (0.03)'!D23-'Travel_costs (0.03)'!E23, "NA")</f>
        <v>1061.610573</v>
      </c>
      <c r="C23" s="42">
        <f>IF(AND('Benefits (0.03)'!E23&lt;&gt;"NA", 'Travel_costs (0.03)'!F23&lt;&gt;"NA"), 'Benefits (0.03)'!E23-'Travel_costs (0.03)'!F23, "NA")</f>
        <v>1081.481609</v>
      </c>
      <c r="D23" s="42">
        <f>IF(AND('Benefits (0.03)'!F23&lt;&gt;"NA", 'Travel_costs (0.03)'!G23&lt;&gt;"NA"), 'Benefits (0.03)'!F23-'Travel_costs (0.03)'!G23, "NA")</f>
        <v>1101.70923</v>
      </c>
      <c r="E23" s="42">
        <f>IF(AND('Benefits (0.03)'!G23&lt;&gt;"NA", 'Travel_costs (0.03)'!H23&lt;&gt;"NA"), 'Benefits (0.03)'!G23-'Travel_costs (0.03)'!H23, "NA")</f>
        <v>1122.299343</v>
      </c>
      <c r="F23" s="42">
        <f>IF(AND('Benefits (0.03)'!H23&lt;&gt;"NA", 'Travel_costs (0.03)'!I23&lt;&gt;"NA"), 'Benefits (0.03)'!H23-'Travel_costs (0.03)'!I23, "NA")</f>
        <v>1143.257936</v>
      </c>
      <c r="G23" s="42">
        <f>IF(AND('Benefits (0.03)'!I23&lt;&gt;"NA", 'Travel_costs (0.03)'!J23&lt;&gt;"NA"), 'Benefits (0.03)'!I23-'Travel_costs (0.03)'!J23, "NA")</f>
        <v>1164.59108</v>
      </c>
      <c r="H23" s="42">
        <f>IF(AND('Benefits (0.03)'!J23&lt;&gt;"NA", 'Travel_costs (0.03)'!K23&lt;&gt;"NA"), 'Benefits (0.03)'!J23-'Travel_costs (0.03)'!K23, "NA")</f>
        <v>1186.304925</v>
      </c>
      <c r="I23" s="42">
        <f>IF(AND('Benefits (0.03)'!K23&lt;&gt;"NA", 'Travel_costs (0.03)'!L23&lt;&gt;"NA"), 'Benefits (0.03)'!K23-'Travel_costs (0.03)'!L23, "NA")</f>
        <v>1208.405709</v>
      </c>
      <c r="J23" s="42">
        <f>IF(AND('Benefits (0.03)'!L23&lt;&gt;"NA", 'Travel_costs (0.03)'!M23&lt;&gt;"NA"), 'Benefits (0.03)'!L23-'Travel_costs (0.03)'!M23, "NA")</f>
        <v>1230.899748</v>
      </c>
      <c r="K23" s="42">
        <f>IF(AND('Benefits (0.03)'!M23&lt;&gt;"NA", 'Travel_costs (0.03)'!N23&lt;&gt;"NA"), 'Benefits (0.03)'!M23-'Travel_costs (0.03)'!N23, "NA")</f>
        <v>1253.793446</v>
      </c>
      <c r="L23" s="42">
        <f>IF(AND('Benefits (0.03)'!N23&lt;&gt;"NA", 'Travel_costs (0.03)'!O23&lt;&gt;"NA"), 'Benefits (0.03)'!N23-'Travel_costs (0.03)'!O23, "NA")</f>
        <v>1277.093289</v>
      </c>
      <c r="M23" s="42">
        <f>IF(AND('Benefits (0.03)'!O23&lt;&gt;"NA", 'Travel_costs (0.03)'!P23&lt;&gt;"NA"), 'Benefits (0.03)'!O23-'Travel_costs (0.03)'!P23, "NA")</f>
        <v>1300.805849</v>
      </c>
      <c r="N23" s="42">
        <f>IF(AND('Benefits (0.03)'!P23&lt;&gt;"NA", 'Travel_costs (0.03)'!Q23&lt;&gt;"NA"), 'Benefits (0.03)'!P23-'Travel_costs (0.03)'!Q23, "NA")</f>
        <v>1324.93778</v>
      </c>
      <c r="O23" s="42">
        <f>IF(AND('Benefits (0.03)'!Q23&lt;&gt;"NA", 'Travel_costs (0.03)'!R23&lt;&gt;"NA"), 'Benefits (0.03)'!Q23-'Travel_costs (0.03)'!R23, "NA")</f>
        <v>1349.495824</v>
      </c>
      <c r="P23" s="42">
        <f>IF(AND('Benefits (0.03)'!R23&lt;&gt;"NA", 'Travel_costs (0.03)'!S23&lt;&gt;"NA"), 'Benefits (0.03)'!R23-'Travel_costs (0.03)'!S23, "NA")</f>
        <v>1374.486808</v>
      </c>
      <c r="Q23" s="42">
        <f>IF(AND('Benefits (0.03)'!S23&lt;&gt;"NA", 'Travel_costs (0.03)'!T23&lt;&gt;"NA"), 'Benefits (0.03)'!S23-'Travel_costs (0.03)'!T23, "NA")</f>
        <v>1399.917644</v>
      </c>
      <c r="R23" s="42">
        <f>IF(AND('Benefits (0.03)'!T23&lt;&gt;"NA", 'Travel_costs (0.03)'!U23&lt;&gt;"NA"), 'Benefits (0.03)'!T23-'Travel_costs (0.03)'!U23, "NA")</f>
        <v>1425.795329</v>
      </c>
      <c r="S23" s="42">
        <f>IF(AND('Benefits (0.03)'!U23&lt;&gt;"NA", 'Travel_costs (0.03)'!V23&lt;&gt;"NA"), 'Benefits (0.03)'!U23-'Travel_costs (0.03)'!V23, "NA")</f>
        <v>1452.126948</v>
      </c>
      <c r="T23" s="42">
        <f>IF(AND('Benefits (0.03)'!V23&lt;&gt;"NA", 'Travel_costs (0.03)'!W23&lt;&gt;"NA"), 'Benefits (0.03)'!V23-'Travel_costs (0.03)'!W23, "NA")</f>
        <v>1478.91967</v>
      </c>
      <c r="U23" s="42">
        <f>IF(AND('Benefits (0.03)'!W23&lt;&gt;"NA", 'Travel_costs (0.03)'!X23&lt;&gt;"NA"), 'Benefits (0.03)'!W23-'Travel_costs (0.03)'!X23, "NA")</f>
        <v>1506.180753</v>
      </c>
      <c r="V23" s="42">
        <f>IF(AND('Benefits (0.03)'!X23&lt;&gt;"NA", 'Travel_costs (0.03)'!Y23&lt;&gt;"NA"), 'Benefits (0.03)'!X23-'Travel_costs (0.03)'!Y23, "NA")</f>
        <v>1533.917538</v>
      </c>
      <c r="W23" s="42">
        <f>IF(AND('Benefits (0.03)'!Y23&lt;&gt;"NA", 'Travel_costs (0.03)'!Z23&lt;&gt;"NA"), 'Benefits (0.03)'!Y23-'Travel_costs (0.03)'!Z23, "NA")</f>
        <v>1562.137453</v>
      </c>
      <c r="X23" s="42">
        <f>IF(AND('Benefits (0.03)'!Z23&lt;&gt;"NA", 'Travel_costs (0.03)'!AA23&lt;&gt;"NA"), 'Benefits (0.03)'!Z23-'Travel_costs (0.03)'!AA23, "NA")</f>
        <v>1590.848014</v>
      </c>
      <c r="Y23" s="42">
        <f>IF(AND('Benefits (0.03)'!AA23&lt;&gt;"NA", 'Travel_costs (0.03)'!AB23&lt;&gt;"NA"), 'Benefits (0.03)'!AA23-'Travel_costs (0.03)'!AB23, "NA")</f>
        <v>1620.056821</v>
      </c>
      <c r="Z23" s="42">
        <f>IF(AND('Benefits (0.03)'!AB23&lt;&gt;"NA", 'Travel_costs (0.03)'!AC23&lt;&gt;"NA"), 'Benefits (0.03)'!AB23-'Travel_costs (0.03)'!AC23, "NA")</f>
        <v>1649.771559</v>
      </c>
      <c r="AA23" s="42">
        <f>IF(AND('Benefits (0.03)'!AC23&lt;&gt;"NA", 'Travel_costs (0.03)'!AD23&lt;&gt;"NA"), 'Benefits (0.03)'!AC23-'Travel_costs (0.03)'!AD23, "NA")</f>
        <v>1680</v>
      </c>
      <c r="AB23" s="42">
        <f>IF(AND('Benefits (0.03)'!AD23&lt;&gt;"NA", 'Travel_costs (0.03)'!AE23&lt;&gt;"NA"), 'Benefits (0.03)'!AD23-'Travel_costs (0.03)'!AE23, "NA")</f>
        <v>1710.75</v>
      </c>
      <c r="AC23" s="42">
        <f>IF(AND('Benefits (0.03)'!AE23&lt;&gt;"NA", 'Travel_costs (0.03)'!AF23&lt;&gt;"NA"), 'Benefits (0.03)'!AE23-'Travel_costs (0.03)'!AF23, "NA")</f>
        <v>1742.0295</v>
      </c>
      <c r="AD23" s="42">
        <f>IF(AND('Benefits (0.03)'!AF23&lt;&gt;"NA", 'Travel_costs (0.03)'!AG23&lt;&gt;"NA"), 'Benefits (0.03)'!AF23-'Travel_costs (0.03)'!AG23, "NA")</f>
        <v>1773.846525</v>
      </c>
      <c r="AE23" s="42">
        <f>IF(AND('Benefits (0.03)'!AG23&lt;&gt;"NA", 'Travel_costs (0.03)'!AH23&lt;&gt;"NA"), 'Benefits (0.03)'!AG23-'Travel_costs (0.03)'!AH23, "NA")</f>
        <v>1806.209184</v>
      </c>
      <c r="AF23" s="42">
        <f>IF(AND('Benefits (0.03)'!AH23&lt;&gt;"NA", 'Travel_costs (0.03)'!AI23&lt;&gt;"NA"), 'Benefits (0.03)'!AH23-'Travel_costs (0.03)'!AI23, "NA")</f>
        <v>1839.125667</v>
      </c>
      <c r="AG23" s="68">
        <f t="shared" si="1"/>
        <v>43952.80575</v>
      </c>
    </row>
    <row r="24">
      <c r="A24" s="21" t="s">
        <v>53</v>
      </c>
      <c r="B24" s="51" t="str">
        <f>IF(AND('Benefits (0.03)'!D24&lt;&gt;"NA", 'Travel_costs (0.03)'!E24&lt;&gt;"NA"), 'Benefits (0.03)'!D24-'Travel_costs (0.03)'!E24, "NA")</f>
        <v>NA</v>
      </c>
      <c r="C24" s="51" t="str">
        <f>IF(AND('Benefits (0.03)'!E24&lt;&gt;"NA", 'Travel_costs (0.03)'!F24&lt;&gt;"NA"), 'Benefits (0.03)'!E24-'Travel_costs (0.03)'!F24, "NA")</f>
        <v>NA</v>
      </c>
      <c r="D24" s="51" t="str">
        <f>IF(AND('Benefits (0.03)'!F24&lt;&gt;"NA", 'Travel_costs (0.03)'!G24&lt;&gt;"NA"), 'Benefits (0.03)'!F24-'Travel_costs (0.03)'!G24, "NA")</f>
        <v>NA</v>
      </c>
      <c r="E24" s="51" t="str">
        <f>IF(AND('Benefits (0.03)'!G24&lt;&gt;"NA", 'Travel_costs (0.03)'!H24&lt;&gt;"NA"), 'Benefits (0.03)'!G24-'Travel_costs (0.03)'!H24, "NA")</f>
        <v>NA</v>
      </c>
      <c r="F24" s="51" t="str">
        <f>IF(AND('Benefits (0.03)'!H24&lt;&gt;"NA", 'Travel_costs (0.03)'!I24&lt;&gt;"NA"), 'Benefits (0.03)'!H24-'Travel_costs (0.03)'!I24, "NA")</f>
        <v>NA</v>
      </c>
      <c r="G24" s="51" t="str">
        <f>IF(AND('Benefits (0.03)'!I24&lt;&gt;"NA", 'Travel_costs (0.03)'!J24&lt;&gt;"NA"), 'Benefits (0.03)'!I24-'Travel_costs (0.03)'!J24, "NA")</f>
        <v>NA</v>
      </c>
      <c r="H24" s="51" t="str">
        <f>IF(AND('Benefits (0.03)'!J24&lt;&gt;"NA", 'Travel_costs (0.03)'!K24&lt;&gt;"NA"), 'Benefits (0.03)'!J24-'Travel_costs (0.03)'!K24, "NA")</f>
        <v>NA</v>
      </c>
      <c r="I24" s="51" t="str">
        <f>IF(AND('Benefits (0.03)'!K24&lt;&gt;"NA", 'Travel_costs (0.03)'!L24&lt;&gt;"NA"), 'Benefits (0.03)'!K24-'Travel_costs (0.03)'!L24, "NA")</f>
        <v>NA</v>
      </c>
      <c r="J24" s="51" t="str">
        <f>IF(AND('Benefits (0.03)'!L24&lt;&gt;"NA", 'Travel_costs (0.03)'!M24&lt;&gt;"NA"), 'Benefits (0.03)'!L24-'Travel_costs (0.03)'!M24, "NA")</f>
        <v>NA</v>
      </c>
      <c r="K24" s="51" t="str">
        <f>IF(AND('Benefits (0.03)'!M24&lt;&gt;"NA", 'Travel_costs (0.03)'!N24&lt;&gt;"NA"), 'Benefits (0.03)'!M24-'Travel_costs (0.03)'!N24, "NA")</f>
        <v>NA</v>
      </c>
      <c r="L24" s="51" t="str">
        <f>IF(AND('Benefits (0.03)'!N24&lt;&gt;"NA", 'Travel_costs (0.03)'!O24&lt;&gt;"NA"), 'Benefits (0.03)'!N24-'Travel_costs (0.03)'!O24, "NA")</f>
        <v>NA</v>
      </c>
      <c r="M24" s="51" t="str">
        <f>IF(AND('Benefits (0.03)'!O24&lt;&gt;"NA", 'Travel_costs (0.03)'!P24&lt;&gt;"NA"), 'Benefits (0.03)'!O24-'Travel_costs (0.03)'!P24, "NA")</f>
        <v>NA</v>
      </c>
      <c r="N24" s="51" t="str">
        <f>IF(AND('Benefits (0.03)'!P24&lt;&gt;"NA", 'Travel_costs (0.03)'!Q24&lt;&gt;"NA"), 'Benefits (0.03)'!P24-'Travel_costs (0.03)'!Q24, "NA")</f>
        <v>NA</v>
      </c>
      <c r="O24" s="51" t="str">
        <f>IF(AND('Benefits (0.03)'!Q24&lt;&gt;"NA", 'Travel_costs (0.03)'!R24&lt;&gt;"NA"), 'Benefits (0.03)'!Q24-'Travel_costs (0.03)'!R24, "NA")</f>
        <v>NA</v>
      </c>
      <c r="P24" s="51" t="str">
        <f>IF(AND('Benefits (0.03)'!R24&lt;&gt;"NA", 'Travel_costs (0.03)'!S24&lt;&gt;"NA"), 'Benefits (0.03)'!R24-'Travel_costs (0.03)'!S24, "NA")</f>
        <v>NA</v>
      </c>
      <c r="Q24" s="51" t="str">
        <f>IF(AND('Benefits (0.03)'!S24&lt;&gt;"NA", 'Travel_costs (0.03)'!T24&lt;&gt;"NA"), 'Benefits (0.03)'!S24-'Travel_costs (0.03)'!T24, "NA")</f>
        <v>NA</v>
      </c>
      <c r="R24" s="51" t="str">
        <f>IF(AND('Benefits (0.03)'!T24&lt;&gt;"NA", 'Travel_costs (0.03)'!U24&lt;&gt;"NA"), 'Benefits (0.03)'!T24-'Travel_costs (0.03)'!U24, "NA")</f>
        <v>NA</v>
      </c>
      <c r="S24" s="51" t="str">
        <f>IF(AND('Benefits (0.03)'!U24&lt;&gt;"NA", 'Travel_costs (0.03)'!V24&lt;&gt;"NA"), 'Benefits (0.03)'!U24-'Travel_costs (0.03)'!V24, "NA")</f>
        <v>NA</v>
      </c>
      <c r="T24" s="51" t="str">
        <f>IF(AND('Benefits (0.03)'!V24&lt;&gt;"NA", 'Travel_costs (0.03)'!W24&lt;&gt;"NA"), 'Benefits (0.03)'!V24-'Travel_costs (0.03)'!W24, "NA")</f>
        <v>NA</v>
      </c>
      <c r="U24" s="51" t="str">
        <f>IF(AND('Benefits (0.03)'!W24&lt;&gt;"NA", 'Travel_costs (0.03)'!X24&lt;&gt;"NA"), 'Benefits (0.03)'!W24-'Travel_costs (0.03)'!X24, "NA")</f>
        <v>NA</v>
      </c>
      <c r="V24" s="51" t="str">
        <f>IF(AND('Benefits (0.03)'!X24&lt;&gt;"NA", 'Travel_costs (0.03)'!Y24&lt;&gt;"NA"), 'Benefits (0.03)'!X24-'Travel_costs (0.03)'!Y24, "NA")</f>
        <v>NA</v>
      </c>
      <c r="W24" s="51" t="str">
        <f>IF(AND('Benefits (0.03)'!Y24&lt;&gt;"NA", 'Travel_costs (0.03)'!Z24&lt;&gt;"NA"), 'Benefits (0.03)'!Y24-'Travel_costs (0.03)'!Z24, "NA")</f>
        <v>NA</v>
      </c>
      <c r="X24" s="51" t="str">
        <f>IF(AND('Benefits (0.03)'!Z24&lt;&gt;"NA", 'Travel_costs (0.03)'!AA24&lt;&gt;"NA"), 'Benefits (0.03)'!Z24-'Travel_costs (0.03)'!AA24, "NA")</f>
        <v>NA</v>
      </c>
      <c r="Y24" s="51" t="str">
        <f>IF(AND('Benefits (0.03)'!AA24&lt;&gt;"NA", 'Travel_costs (0.03)'!AB24&lt;&gt;"NA"), 'Benefits (0.03)'!AA24-'Travel_costs (0.03)'!AB24, "NA")</f>
        <v>NA</v>
      </c>
      <c r="Z24" s="51" t="str">
        <f>IF(AND('Benefits (0.03)'!AB24&lt;&gt;"NA", 'Travel_costs (0.03)'!AC24&lt;&gt;"NA"), 'Benefits (0.03)'!AB24-'Travel_costs (0.03)'!AC24, "NA")</f>
        <v>NA</v>
      </c>
      <c r="AA24" s="51" t="str">
        <f>IF(AND('Benefits (0.03)'!AC24&lt;&gt;"NA", 'Travel_costs (0.03)'!AD24&lt;&gt;"NA"), 'Benefits (0.03)'!AC24-'Travel_costs (0.03)'!AD24, "NA")</f>
        <v>NA</v>
      </c>
      <c r="AB24" s="51" t="str">
        <f>IF(AND('Benefits (0.03)'!AD24&lt;&gt;"NA", 'Travel_costs (0.03)'!AE24&lt;&gt;"NA"), 'Benefits (0.03)'!AD24-'Travel_costs (0.03)'!AE24, "NA")</f>
        <v>NA</v>
      </c>
      <c r="AC24" s="51" t="str">
        <f>IF(AND('Benefits (0.03)'!AE24&lt;&gt;"NA", 'Travel_costs (0.03)'!AF24&lt;&gt;"NA"), 'Benefits (0.03)'!AE24-'Travel_costs (0.03)'!AF24, "NA")</f>
        <v>NA</v>
      </c>
      <c r="AD24" s="51" t="str">
        <f>IF(AND('Benefits (0.03)'!AF24&lt;&gt;"NA", 'Travel_costs (0.03)'!AG24&lt;&gt;"NA"), 'Benefits (0.03)'!AF24-'Travel_costs (0.03)'!AG24, "NA")</f>
        <v>NA</v>
      </c>
      <c r="AE24" s="51" t="str">
        <f>IF(AND('Benefits (0.03)'!AG24&lt;&gt;"NA", 'Travel_costs (0.03)'!AH24&lt;&gt;"NA"), 'Benefits (0.03)'!AG24-'Travel_costs (0.03)'!AH24, "NA")</f>
        <v>NA</v>
      </c>
      <c r="AF24" s="51" t="str">
        <f>IF(AND('Benefits (0.03)'!AH24&lt;&gt;"NA", 'Travel_costs (0.03)'!AI24&lt;&gt;"NA"), 'Benefits (0.03)'!AH24-'Travel_costs (0.03)'!AI24, "NA")</f>
        <v>NA</v>
      </c>
      <c r="AG24" s="68">
        <f t="shared" si="1"/>
        <v>0</v>
      </c>
    </row>
    <row r="25">
      <c r="A25" s="6" t="s">
        <v>54</v>
      </c>
      <c r="B25" s="42">
        <f>IF(AND('Benefits (0.03)'!D25&lt;&gt;"NA", 'Travel_costs (0.03)'!E25&lt;&gt;"NA"), 'Benefits (0.03)'!D25-'Travel_costs (0.03)'!E25, "NA")</f>
        <v>1636.783982</v>
      </c>
      <c r="C25" s="42">
        <f>IF(AND('Benefits (0.03)'!E25&lt;&gt;"NA", 'Travel_costs (0.03)'!F25&lt;&gt;"NA"), 'Benefits (0.03)'!E25-'Travel_costs (0.03)'!F25, "NA")</f>
        <v>1668.497586</v>
      </c>
      <c r="D25" s="42">
        <f>IF(AND('Benefits (0.03)'!F25&lt;&gt;"NA", 'Travel_costs (0.03)'!G25&lt;&gt;"NA"), 'Benefits (0.03)'!F25-'Travel_costs (0.03)'!G25, "NA")</f>
        <v>1700.814799</v>
      </c>
      <c r="E25" s="42">
        <f>IF(AND('Benefits (0.03)'!G25&lt;&gt;"NA", 'Travel_costs (0.03)'!H25&lt;&gt;"NA"), 'Benefits (0.03)'!G25-'Travel_costs (0.03)'!H25, "NA")</f>
        <v>1733.746775</v>
      </c>
      <c r="F25" s="42">
        <f>IF(AND('Benefits (0.03)'!H25&lt;&gt;"NA", 'Travel_costs (0.03)'!I25&lt;&gt;"NA"), 'Benefits (0.03)'!H25-'Travel_costs (0.03)'!I25, "NA")</f>
        <v>1767.30486</v>
      </c>
      <c r="G25" s="42">
        <f>IF(AND('Benefits (0.03)'!I25&lt;&gt;"NA", 'Travel_costs (0.03)'!J25&lt;&gt;"NA"), 'Benefits (0.03)'!I25-'Travel_costs (0.03)'!J25, "NA")</f>
        <v>1801.500602</v>
      </c>
      <c r="H25" s="42">
        <f>IF(AND('Benefits (0.03)'!J25&lt;&gt;"NA", 'Travel_costs (0.03)'!K25&lt;&gt;"NA"), 'Benefits (0.03)'!J25-'Travel_costs (0.03)'!K25, "NA")</f>
        <v>1836.345748</v>
      </c>
      <c r="I25" s="42">
        <f>IF(AND('Benefits (0.03)'!K25&lt;&gt;"NA", 'Travel_costs (0.03)'!L25&lt;&gt;"NA"), 'Benefits (0.03)'!K25-'Travel_costs (0.03)'!L25, "NA")</f>
        <v>1871.852251</v>
      </c>
      <c r="J25" s="42">
        <f>IF(AND('Benefits (0.03)'!L25&lt;&gt;"NA", 'Travel_costs (0.03)'!M25&lt;&gt;"NA"), 'Benefits (0.03)'!L25-'Travel_costs (0.03)'!M25, "NA")</f>
        <v>1908.032271</v>
      </c>
      <c r="K25" s="42">
        <f>IF(AND('Benefits (0.03)'!M25&lt;&gt;"NA", 'Travel_costs (0.03)'!N25&lt;&gt;"NA"), 'Benefits (0.03)'!M25-'Travel_costs (0.03)'!N25, "NA")</f>
        <v>1944.898182</v>
      </c>
      <c r="L25" s="42">
        <f>IF(AND('Benefits (0.03)'!N25&lt;&gt;"NA", 'Travel_costs (0.03)'!O25&lt;&gt;"NA"), 'Benefits (0.03)'!N25-'Travel_costs (0.03)'!O25, "NA")</f>
        <v>1982.462568</v>
      </c>
      <c r="M25" s="42">
        <f>IF(AND('Benefits (0.03)'!O25&lt;&gt;"NA", 'Travel_costs (0.03)'!P25&lt;&gt;"NA"), 'Benefits (0.03)'!O25-'Travel_costs (0.03)'!P25, "NA")</f>
        <v>2020.738235</v>
      </c>
      <c r="N25" s="42">
        <f>IF(AND('Benefits (0.03)'!P25&lt;&gt;"NA", 'Travel_costs (0.03)'!Q25&lt;&gt;"NA"), 'Benefits (0.03)'!P25-'Travel_costs (0.03)'!Q25, "NA")</f>
        <v>2059.738207</v>
      </c>
      <c r="O25" s="42">
        <f>IF(AND('Benefits (0.03)'!Q25&lt;&gt;"NA", 'Travel_costs (0.03)'!R25&lt;&gt;"NA"), 'Benefits (0.03)'!Q25-'Travel_costs (0.03)'!R25, "NA")</f>
        <v>2099.475736</v>
      </c>
      <c r="P25" s="42">
        <f>IF(AND('Benefits (0.03)'!R25&lt;&gt;"NA", 'Travel_costs (0.03)'!S25&lt;&gt;"NA"), 'Benefits (0.03)'!R25-'Travel_costs (0.03)'!S25, "NA")</f>
        <v>2139.964297</v>
      </c>
      <c r="Q25" s="42">
        <f>IF(AND('Benefits (0.03)'!S25&lt;&gt;"NA", 'Travel_costs (0.03)'!T25&lt;&gt;"NA"), 'Benefits (0.03)'!S25-'Travel_costs (0.03)'!T25, "NA")</f>
        <v>2181.217602</v>
      </c>
      <c r="R25" s="42">
        <f>IF(AND('Benefits (0.03)'!T25&lt;&gt;"NA", 'Travel_costs (0.03)'!U25&lt;&gt;"NA"), 'Benefits (0.03)'!T25-'Travel_costs (0.03)'!U25, "NA")</f>
        <v>2223.249593</v>
      </c>
      <c r="S25" s="42">
        <f>IF(AND('Benefits (0.03)'!U25&lt;&gt;"NA", 'Travel_costs (0.03)'!V25&lt;&gt;"NA"), 'Benefits (0.03)'!U25-'Travel_costs (0.03)'!V25, "NA")</f>
        <v>2266.074453</v>
      </c>
      <c r="T25" s="42">
        <f>IF(AND('Benefits (0.03)'!V25&lt;&gt;"NA", 'Travel_costs (0.03)'!W25&lt;&gt;"NA"), 'Benefits (0.03)'!V25-'Travel_costs (0.03)'!W25, "NA")</f>
        <v>2309.706606</v>
      </c>
      <c r="U25" s="42">
        <f>IF(AND('Benefits (0.03)'!W25&lt;&gt;"NA", 'Travel_costs (0.03)'!X25&lt;&gt;"NA"), 'Benefits (0.03)'!W25-'Travel_costs (0.03)'!X25, "NA")</f>
        <v>2354.160722</v>
      </c>
      <c r="V25" s="42">
        <f>IF(AND('Benefits (0.03)'!X25&lt;&gt;"NA", 'Travel_costs (0.03)'!Y25&lt;&gt;"NA"), 'Benefits (0.03)'!X25-'Travel_costs (0.03)'!Y25, "NA")</f>
        <v>2399.451721</v>
      </c>
      <c r="W25" s="42">
        <f>IF(AND('Benefits (0.03)'!Y25&lt;&gt;"NA", 'Travel_costs (0.03)'!Z25&lt;&gt;"NA"), 'Benefits (0.03)'!Y25-'Travel_costs (0.03)'!Z25, "NA")</f>
        <v>2445.594772</v>
      </c>
      <c r="X25" s="42">
        <f>IF(AND('Benefits (0.03)'!Z25&lt;&gt;"NA", 'Travel_costs (0.03)'!AA25&lt;&gt;"NA"), 'Benefits (0.03)'!Z25-'Travel_costs (0.03)'!AA25, "NA")</f>
        <v>2492.605305</v>
      </c>
      <c r="Y25" s="42">
        <f>IF(AND('Benefits (0.03)'!AA25&lt;&gt;"NA", 'Travel_costs (0.03)'!AB25&lt;&gt;"NA"), 'Benefits (0.03)'!AA25-'Travel_costs (0.03)'!AB25, "NA")</f>
        <v>2540.499008</v>
      </c>
      <c r="Z25" s="42">
        <f>IF(AND('Benefits (0.03)'!AB25&lt;&gt;"NA", 'Travel_costs (0.03)'!AC25&lt;&gt;"NA"), 'Benefits (0.03)'!AB25-'Travel_costs (0.03)'!AC25, "NA")</f>
        <v>2589.291833</v>
      </c>
      <c r="AA25" s="42">
        <f>IF(AND('Benefits (0.03)'!AC25&lt;&gt;"NA", 'Travel_costs (0.03)'!AD25&lt;&gt;"NA"), 'Benefits (0.03)'!AC25-'Travel_costs (0.03)'!AD25, "NA")</f>
        <v>2639</v>
      </c>
      <c r="AB25" s="42">
        <f>IF(AND('Benefits (0.03)'!AD25&lt;&gt;"NA", 'Travel_costs (0.03)'!AE25&lt;&gt;"NA"), 'Benefits (0.03)'!AD25-'Travel_costs (0.03)'!AE25, "NA")</f>
        <v>2689.64</v>
      </c>
      <c r="AC25" s="42">
        <f>IF(AND('Benefits (0.03)'!AE25&lt;&gt;"NA", 'Travel_costs (0.03)'!AF25&lt;&gt;"NA"), 'Benefits (0.03)'!AE25-'Travel_costs (0.03)'!AF25, "NA")</f>
        <v>2741.2286</v>
      </c>
      <c r="AD25" s="42">
        <f>IF(AND('Benefits (0.03)'!AF25&lt;&gt;"NA", 'Travel_costs (0.03)'!AG25&lt;&gt;"NA"), 'Benefits (0.03)'!AF25-'Travel_costs (0.03)'!AG25, "NA")</f>
        <v>2793.782846</v>
      </c>
      <c r="AE25" s="42">
        <f>IF(AND('Benefits (0.03)'!AG25&lt;&gt;"NA", 'Travel_costs (0.03)'!AH25&lt;&gt;"NA"), 'Benefits (0.03)'!AG25-'Travel_costs (0.03)'!AH25, "NA")</f>
        <v>2847.320067</v>
      </c>
      <c r="AF25" s="42">
        <f>IF(AND('Benefits (0.03)'!AH25&lt;&gt;"NA", 'Travel_costs (0.03)'!AI25&lt;&gt;"NA"), 'Benefits (0.03)'!AH25-'Travel_costs (0.03)'!AI25, "NA")</f>
        <v>2901.85788</v>
      </c>
      <c r="AG25" s="68">
        <f t="shared" si="1"/>
        <v>68586.83711</v>
      </c>
    </row>
    <row r="26">
      <c r="A26" s="25" t="s">
        <v>56</v>
      </c>
      <c r="B26" s="42">
        <f>IF(AND('Benefits (0.03)'!D26&lt;&gt;"NA", 'Travel_costs (0.03)'!E26&lt;&gt;"NA"), 'Benefits (0.03)'!D26-'Travel_costs (0.03)'!E26, "NA")</f>
        <v>1332.501141</v>
      </c>
      <c r="C26" s="42">
        <f>IF(AND('Benefits (0.03)'!E26&lt;&gt;"NA", 'Travel_costs (0.03)'!F26&lt;&gt;"NA"), 'Benefits (0.03)'!E26-'Travel_costs (0.03)'!F26, "NA")</f>
        <v>1357.95715</v>
      </c>
      <c r="D26" s="42">
        <f>IF(AND('Benefits (0.03)'!F26&lt;&gt;"NA", 'Travel_costs (0.03)'!G26&lt;&gt;"NA"), 'Benefits (0.03)'!F26-'Travel_costs (0.03)'!G26, "NA")</f>
        <v>1383.886459</v>
      </c>
      <c r="E26" s="42">
        <f>IF(AND('Benefits (0.03)'!G26&lt;&gt;"NA", 'Travel_costs (0.03)'!H26&lt;&gt;"NA"), 'Benefits (0.03)'!G26-'Travel_costs (0.03)'!H26, "NA")</f>
        <v>1410.297459</v>
      </c>
      <c r="F26" s="42">
        <f>IF(AND('Benefits (0.03)'!H26&lt;&gt;"NA", 'Travel_costs (0.03)'!I26&lt;&gt;"NA"), 'Benefits (0.03)'!H26-'Travel_costs (0.03)'!I26, "NA")</f>
        <v>1437.198677</v>
      </c>
      <c r="G26" s="42">
        <f>IF(AND('Benefits (0.03)'!I26&lt;&gt;"NA", 'Travel_costs (0.03)'!J26&lt;&gt;"NA"), 'Benefits (0.03)'!I26-'Travel_costs (0.03)'!J26, "NA")</f>
        <v>1464.598777</v>
      </c>
      <c r="H26" s="42">
        <f>IF(AND('Benefits (0.03)'!J26&lt;&gt;"NA", 'Travel_costs (0.03)'!K26&lt;&gt;"NA"), 'Benefits (0.03)'!J26-'Travel_costs (0.03)'!K26, "NA")</f>
        <v>1492.506563</v>
      </c>
      <c r="I26" s="42">
        <f>IF(AND('Benefits (0.03)'!K26&lt;&gt;"NA", 'Travel_costs (0.03)'!L26&lt;&gt;"NA"), 'Benefits (0.03)'!K26-'Travel_costs (0.03)'!L26, "NA")</f>
        <v>1520.930979</v>
      </c>
      <c r="J26" s="42">
        <f>IF(AND('Benefits (0.03)'!L26&lt;&gt;"NA", 'Travel_costs (0.03)'!M26&lt;&gt;"NA"), 'Benefits (0.03)'!L26-'Travel_costs (0.03)'!M26, "NA")</f>
        <v>1549.881112</v>
      </c>
      <c r="K26" s="42">
        <f>IF(AND('Benefits (0.03)'!M26&lt;&gt;"NA", 'Travel_costs (0.03)'!N26&lt;&gt;"NA"), 'Benefits (0.03)'!M26-'Travel_costs (0.03)'!N26, "NA")</f>
        <v>1579.366193</v>
      </c>
      <c r="L26" s="42">
        <f>IF(AND('Benefits (0.03)'!N26&lt;&gt;"NA", 'Travel_costs (0.03)'!O26&lt;&gt;"NA"), 'Benefits (0.03)'!N26-'Travel_costs (0.03)'!O26, "NA")</f>
        <v>1609.3956</v>
      </c>
      <c r="M26" s="42">
        <f>IF(AND('Benefits (0.03)'!O26&lt;&gt;"NA", 'Travel_costs (0.03)'!P26&lt;&gt;"NA"), 'Benefits (0.03)'!O26-'Travel_costs (0.03)'!P26, "NA")</f>
        <v>1639.978857</v>
      </c>
      <c r="N26" s="42">
        <f>IF(AND('Benefits (0.03)'!P26&lt;&gt;"NA", 'Travel_costs (0.03)'!Q26&lt;&gt;"NA"), 'Benefits (0.03)'!P26-'Travel_costs (0.03)'!Q26, "NA")</f>
        <v>1671.12564</v>
      </c>
      <c r="O26" s="42">
        <f>IF(AND('Benefits (0.03)'!Q26&lt;&gt;"NA", 'Travel_costs (0.03)'!R26&lt;&gt;"NA"), 'Benefits (0.03)'!Q26-'Travel_costs (0.03)'!R26, "NA")</f>
        <v>1702.845774</v>
      </c>
      <c r="P26" s="42">
        <f>IF(AND('Benefits (0.03)'!R26&lt;&gt;"NA", 'Travel_costs (0.03)'!S26&lt;&gt;"NA"), 'Benefits (0.03)'!R26-'Travel_costs (0.03)'!S26, "NA")</f>
        <v>1735.14924</v>
      </c>
      <c r="Q26" s="42">
        <f>IF(AND('Benefits (0.03)'!S26&lt;&gt;"NA", 'Travel_costs (0.03)'!T26&lt;&gt;"NA"), 'Benefits (0.03)'!S26-'Travel_costs (0.03)'!T26, "NA")</f>
        <v>1768.046172</v>
      </c>
      <c r="R26" s="42">
        <f>IF(AND('Benefits (0.03)'!T26&lt;&gt;"NA", 'Travel_costs (0.03)'!U26&lt;&gt;"NA"), 'Benefits (0.03)'!T26-'Travel_costs (0.03)'!U26, "NA")</f>
        <v>1801.54686</v>
      </c>
      <c r="S26" s="42">
        <f>IF(AND('Benefits (0.03)'!U26&lt;&gt;"NA", 'Travel_costs (0.03)'!V26&lt;&gt;"NA"), 'Benefits (0.03)'!U26-'Travel_costs (0.03)'!V26, "NA")</f>
        <v>1835.661756</v>
      </c>
      <c r="T26" s="42">
        <f>IF(AND('Benefits (0.03)'!V26&lt;&gt;"NA", 'Travel_costs (0.03)'!W26&lt;&gt;"NA"), 'Benefits (0.03)'!V26-'Travel_costs (0.03)'!W26, "NA")</f>
        <v>1870.401468</v>
      </c>
      <c r="U26" s="42">
        <f>IF(AND('Benefits (0.03)'!W26&lt;&gt;"NA", 'Travel_costs (0.03)'!X26&lt;&gt;"NA"), 'Benefits (0.03)'!W26-'Travel_costs (0.03)'!X26, "NA")</f>
        <v>1905.776768</v>
      </c>
      <c r="V26" s="42">
        <f>IF(AND('Benefits (0.03)'!X26&lt;&gt;"NA", 'Travel_costs (0.03)'!Y26&lt;&gt;"NA"), 'Benefits (0.03)'!X26-'Travel_costs (0.03)'!Y26, "NA")</f>
        <v>1941.798593</v>
      </c>
      <c r="W26" s="42">
        <f>IF(AND('Benefits (0.03)'!Y26&lt;&gt;"NA", 'Travel_costs (0.03)'!Z26&lt;&gt;"NA"), 'Benefits (0.03)'!Y26-'Travel_costs (0.03)'!Z26, "NA")</f>
        <v>1978.478043</v>
      </c>
      <c r="X26" s="42">
        <f>IF(AND('Benefits (0.03)'!Z26&lt;&gt;"NA", 'Travel_costs (0.03)'!AA26&lt;&gt;"NA"), 'Benefits (0.03)'!Z26-'Travel_costs (0.03)'!AA26, "NA")</f>
        <v>2015.826386</v>
      </c>
      <c r="Y26" s="42">
        <f>IF(AND('Benefits (0.03)'!AA26&lt;&gt;"NA", 'Travel_costs (0.03)'!AB26&lt;&gt;"NA"), 'Benefits (0.03)'!AA26-'Travel_costs (0.03)'!AB26, "NA")</f>
        <v>2053.85506</v>
      </c>
      <c r="Z26" s="42">
        <f>IF(AND('Benefits (0.03)'!AB26&lt;&gt;"NA", 'Travel_costs (0.03)'!AC26&lt;&gt;"NA"), 'Benefits (0.03)'!AB26-'Travel_costs (0.03)'!AC26, "NA")</f>
        <v>2092.575671</v>
      </c>
      <c r="AA26" s="42">
        <f>IF(AND('Benefits (0.03)'!AC26&lt;&gt;"NA", 'Travel_costs (0.03)'!AD26&lt;&gt;"NA"), 'Benefits (0.03)'!AC26-'Travel_costs (0.03)'!AD26, "NA")</f>
        <v>2132</v>
      </c>
      <c r="AB26" s="42">
        <f>IF(AND('Benefits (0.03)'!AD26&lt;&gt;"NA", 'Travel_costs (0.03)'!AE26&lt;&gt;"NA"), 'Benefits (0.03)'!AD26-'Travel_costs (0.03)'!AE26, "NA")</f>
        <v>2172.14</v>
      </c>
      <c r="AC26" s="42">
        <f>IF(AND('Benefits (0.03)'!AE26&lt;&gt;"NA", 'Travel_costs (0.03)'!AF26&lt;&gt;"NA"), 'Benefits (0.03)'!AE26-'Travel_costs (0.03)'!AF26, "NA")</f>
        <v>2213.0078</v>
      </c>
      <c r="AD26" s="42">
        <f>IF(AND('Benefits (0.03)'!AF26&lt;&gt;"NA", 'Travel_costs (0.03)'!AG26&lt;&gt;"NA"), 'Benefits (0.03)'!AF26-'Travel_costs (0.03)'!AG26, "NA")</f>
        <v>2254.615706</v>
      </c>
      <c r="AE26" s="42">
        <f>IF(AND('Benefits (0.03)'!AG26&lt;&gt;"NA", 'Travel_costs (0.03)'!AH26&lt;&gt;"NA"), 'Benefits (0.03)'!AG26-'Travel_costs (0.03)'!AH26, "NA")</f>
        <v>2296.976203</v>
      </c>
      <c r="AF26" s="42">
        <f>IF(AND('Benefits (0.03)'!AH26&lt;&gt;"NA", 'Travel_costs (0.03)'!AI26&lt;&gt;"NA"), 'Benefits (0.03)'!AH26-'Travel_costs (0.03)'!AI26, "NA")</f>
        <v>2340.101955</v>
      </c>
      <c r="AG26" s="68">
        <f t="shared" si="1"/>
        <v>55560.42806</v>
      </c>
    </row>
    <row r="27">
      <c r="A27" s="5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68"/>
    </row>
    <row r="28">
      <c r="A28" s="5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68"/>
    </row>
    <row r="29">
      <c r="A29" s="32" t="s">
        <v>57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68"/>
    </row>
    <row r="30">
      <c r="A30" s="22" t="s">
        <v>58</v>
      </c>
      <c r="B30" s="42">
        <f>IF(AND('Benefits (0.03)'!D30&lt;&gt;"NA", 'Travel_costs (0.03)'!E30&lt;&gt;"NA"), 'Benefits (0.03)'!D30-'Travel_costs (0.03)'!E30, "NA")</f>
        <v>715.7275478</v>
      </c>
      <c r="C30" s="42">
        <f>IF(AND('Benefits (0.03)'!E30&lt;&gt;"NA", 'Travel_costs (0.03)'!F30&lt;&gt;"NA"), 'Benefits (0.03)'!E30-'Travel_costs (0.03)'!F30, "NA")</f>
        <v>727.4773568</v>
      </c>
      <c r="D30" s="42">
        <f>IF(AND('Benefits (0.03)'!F30&lt;&gt;"NA", 'Travel_costs (0.03)'!G30&lt;&gt;"NA"), 'Benefits (0.03)'!F30-'Travel_costs (0.03)'!G30, "NA")</f>
        <v>739.3852198</v>
      </c>
      <c r="E30" s="42">
        <f>IF(AND('Benefits (0.03)'!G30&lt;&gt;"NA", 'Travel_costs (0.03)'!H30&lt;&gt;"NA"), 'Benefits (0.03)'!G30-'Travel_costs (0.03)'!H30, "NA")</f>
        <v>751.4519895</v>
      </c>
      <c r="F30" s="42">
        <f>IF(AND('Benefits (0.03)'!H30&lt;&gt;"NA", 'Travel_costs (0.03)'!I30&lt;&gt;"NA"), 'Benefits (0.03)'!H30-'Travel_costs (0.03)'!I30, "NA")</f>
        <v>763.6784666</v>
      </c>
      <c r="G30" s="42">
        <f>IF(AND('Benefits (0.03)'!I30&lt;&gt;"NA", 'Travel_costs (0.03)'!J30&lt;&gt;"NA"), 'Benefits (0.03)'!I30-'Travel_costs (0.03)'!J30, "NA")</f>
        <v>776.0653963</v>
      </c>
      <c r="H30" s="42">
        <f>IF(AND('Benefits (0.03)'!J30&lt;&gt;"NA", 'Travel_costs (0.03)'!K30&lt;&gt;"NA"), 'Benefits (0.03)'!J30-'Travel_costs (0.03)'!K30, "NA")</f>
        <v>788.6134654</v>
      </c>
      <c r="I30" s="42">
        <f>IF(AND('Benefits (0.03)'!K30&lt;&gt;"NA", 'Travel_costs (0.03)'!L30&lt;&gt;"NA"), 'Benefits (0.03)'!K30-'Travel_costs (0.03)'!L30, "NA")</f>
        <v>801.3232988</v>
      </c>
      <c r="J30" s="42">
        <f>IF(AND('Benefits (0.03)'!L30&lt;&gt;"NA", 'Travel_costs (0.03)'!M30&lt;&gt;"NA"), 'Benefits (0.03)'!L30-'Travel_costs (0.03)'!M30, "NA")</f>
        <v>814.1954557</v>
      </c>
      <c r="K30" s="42">
        <f>IF(AND('Benefits (0.03)'!M30&lt;&gt;"NA", 'Travel_costs (0.03)'!N30&lt;&gt;"NA"), 'Benefits (0.03)'!M30-'Travel_costs (0.03)'!N30, "NA")</f>
        <v>827.2304265</v>
      </c>
      <c r="L30" s="42">
        <f>IF(AND('Benefits (0.03)'!N30&lt;&gt;"NA", 'Travel_costs (0.03)'!O30&lt;&gt;"NA"), 'Benefits (0.03)'!N30-'Travel_costs (0.03)'!O30, "NA")</f>
        <v>840.4286286</v>
      </c>
      <c r="M30" s="42">
        <f>IF(AND('Benefits (0.03)'!O30&lt;&gt;"NA", 'Travel_costs (0.03)'!P30&lt;&gt;"NA"), 'Benefits (0.03)'!O30-'Travel_costs (0.03)'!P30, "NA")</f>
        <v>853.7904025</v>
      </c>
      <c r="N30" s="42">
        <f>IF(AND('Benefits (0.03)'!P30&lt;&gt;"NA", 'Travel_costs (0.03)'!Q30&lt;&gt;"NA"), 'Benefits (0.03)'!P30-'Travel_costs (0.03)'!Q30, "NA")</f>
        <v>867.3160079</v>
      </c>
      <c r="O30" s="42">
        <f>IF(AND('Benefits (0.03)'!Q30&lt;&gt;"NA", 'Travel_costs (0.03)'!R30&lt;&gt;"NA"), 'Benefits (0.03)'!Q30-'Travel_costs (0.03)'!R30, "NA")</f>
        <v>881.0056194</v>
      </c>
      <c r="P30" s="42">
        <f>IF(AND('Benefits (0.03)'!R30&lt;&gt;"NA", 'Travel_costs (0.03)'!S30&lt;&gt;"NA"), 'Benefits (0.03)'!R30-'Travel_costs (0.03)'!S30, "NA")</f>
        <v>894.8593218</v>
      </c>
      <c r="Q30" s="42">
        <f>IF(AND('Benefits (0.03)'!S30&lt;&gt;"NA", 'Travel_costs (0.03)'!T30&lt;&gt;"NA"), 'Benefits (0.03)'!S30-'Travel_costs (0.03)'!T30, "NA")</f>
        <v>908.877106</v>
      </c>
      <c r="R30" s="42">
        <f>IF(AND('Benefits (0.03)'!T30&lt;&gt;"NA", 'Travel_costs (0.03)'!U30&lt;&gt;"NA"), 'Benefits (0.03)'!T30-'Travel_costs (0.03)'!U30, "NA")</f>
        <v>923.0588638</v>
      </c>
      <c r="S30" s="42">
        <f>IF(AND('Benefits (0.03)'!U30&lt;&gt;"NA", 'Travel_costs (0.03)'!V30&lt;&gt;"NA"), 'Benefits (0.03)'!U30-'Travel_costs (0.03)'!V30, "NA")</f>
        <v>937.4043832</v>
      </c>
      <c r="T30" s="42">
        <f>IF(AND('Benefits (0.03)'!V30&lt;&gt;"NA", 'Travel_costs (0.03)'!W30&lt;&gt;"NA"), 'Benefits (0.03)'!V30-'Travel_costs (0.03)'!W30, "NA")</f>
        <v>951.9133433</v>
      </c>
      <c r="U30" s="42">
        <f>IF(AND('Benefits (0.03)'!W30&lt;&gt;"NA", 'Travel_costs (0.03)'!X30&lt;&gt;"NA"), 'Benefits (0.03)'!W30-'Travel_costs (0.03)'!X30, "NA")</f>
        <v>966.5853087</v>
      </c>
      <c r="V30" s="42">
        <f>IF(AND('Benefits (0.03)'!X30&lt;&gt;"NA", 'Travel_costs (0.03)'!Y30&lt;&gt;"NA"), 'Benefits (0.03)'!X30-'Travel_costs (0.03)'!Y30, "NA")</f>
        <v>981.4197245</v>
      </c>
      <c r="W30" s="42">
        <f>IF(AND('Benefits (0.03)'!Y30&lt;&gt;"NA", 'Travel_costs (0.03)'!Z30&lt;&gt;"NA"), 'Benefits (0.03)'!Y30-'Travel_costs (0.03)'!Z30, "NA")</f>
        <v>996.4159098</v>
      </c>
      <c r="X30" s="42">
        <f>IF(AND('Benefits (0.03)'!Z30&lt;&gt;"NA", 'Travel_costs (0.03)'!AA30&lt;&gt;"NA"), 'Benefits (0.03)'!Z30-'Travel_costs (0.03)'!AA30, "NA")</f>
        <v>1011.573053</v>
      </c>
      <c r="Y30" s="42">
        <f>IF(AND('Benefits (0.03)'!AA30&lt;&gt;"NA", 'Travel_costs (0.03)'!AB30&lt;&gt;"NA"), 'Benefits (0.03)'!AA30-'Travel_costs (0.03)'!AB30, "NA")</f>
        <v>1026.890203</v>
      </c>
      <c r="Z30" s="42">
        <f>IF(AND('Benefits (0.03)'!AB30&lt;&gt;"NA", 'Travel_costs (0.03)'!AC30&lt;&gt;"NA"), 'Benefits (0.03)'!AB30-'Travel_costs (0.03)'!AC30, "NA")</f>
        <v>1042.366267</v>
      </c>
      <c r="AA30" s="42">
        <f>IF(AND('Benefits (0.03)'!AC30&lt;&gt;"NA", 'Travel_costs (0.03)'!AD30&lt;&gt;"NA"), 'Benefits (0.03)'!AC30-'Travel_costs (0.03)'!AD30, "NA")</f>
        <v>1058</v>
      </c>
      <c r="AB30" s="42">
        <f>IF(AND('Benefits (0.03)'!AD30&lt;&gt;"NA", 'Travel_costs (0.03)'!AE30&lt;&gt;"NA"), 'Benefits (0.03)'!AD30-'Travel_costs (0.03)'!AE30, "NA")</f>
        <v>1073.79</v>
      </c>
      <c r="AC30" s="42">
        <f>IF(AND('Benefits (0.03)'!AE30&lt;&gt;"NA", 'Travel_costs (0.03)'!AF30&lt;&gt;"NA"), 'Benefits (0.03)'!AE30-'Travel_costs (0.03)'!AF30, "NA")</f>
        <v>1089.7347</v>
      </c>
      <c r="AD30" s="42">
        <f>IF(AND('Benefits (0.03)'!AF30&lt;&gt;"NA", 'Travel_costs (0.03)'!AG30&lt;&gt;"NA"), 'Benefits (0.03)'!AF30-'Travel_costs (0.03)'!AG30, "NA")</f>
        <v>1105.832361</v>
      </c>
      <c r="AE30" s="42">
        <f>IF(AND('Benefits (0.03)'!AG30&lt;&gt;"NA", 'Travel_costs (0.03)'!AH30&lt;&gt;"NA"), 'Benefits (0.03)'!AG30-'Travel_costs (0.03)'!AH30, "NA")</f>
        <v>1122.081064</v>
      </c>
      <c r="AF30" s="42">
        <f>IF(AND('Benefits (0.03)'!AH30&lt;&gt;"NA", 'Travel_costs (0.03)'!AI30&lt;&gt;"NA"), 'Benefits (0.03)'!AH30-'Travel_costs (0.03)'!AI30, "NA")</f>
        <v>1138.478703</v>
      </c>
      <c r="AG30" s="68">
        <f t="shared" ref="AG30:AG32" si="2">SUMIF(B30:AF30, "&lt;&gt;NA")</f>
        <v>28376.96959</v>
      </c>
    </row>
    <row r="31">
      <c r="A31" s="6" t="s">
        <v>61</v>
      </c>
      <c r="B31" s="42">
        <f>IF(AND('Benefits (0.03)'!D31&lt;&gt;"NA", 'Travel_costs (0.03)'!E31&lt;&gt;"NA"), 'Benefits (0.03)'!D31-'Travel_costs (0.03)'!E31, "NA")</f>
        <v>3043.380848</v>
      </c>
      <c r="C31" s="42">
        <f>IF(AND('Benefits (0.03)'!E31&lt;&gt;"NA", 'Travel_costs (0.03)'!F31&lt;&gt;"NA"), 'Benefits (0.03)'!E31-'Travel_costs (0.03)'!F31, "NA")</f>
        <v>3103.321911</v>
      </c>
      <c r="D31" s="42">
        <f>IF(AND('Benefits (0.03)'!F31&lt;&gt;"NA", 'Travel_costs (0.03)'!G31&lt;&gt;"NA"), 'Benefits (0.03)'!F31-'Travel_costs (0.03)'!G31, "NA")</f>
        <v>3164.433997</v>
      </c>
      <c r="E31" s="42">
        <f>IF(AND('Benefits (0.03)'!G31&lt;&gt;"NA", 'Travel_costs (0.03)'!H31&lt;&gt;"NA"), 'Benefits (0.03)'!G31-'Travel_costs (0.03)'!H31, "NA")</f>
        <v>3226.739695</v>
      </c>
      <c r="F31" s="42">
        <f>IF(AND('Benefits (0.03)'!H31&lt;&gt;"NA", 'Travel_costs (0.03)'!I31&lt;&gt;"NA"), 'Benefits (0.03)'!H31-'Travel_costs (0.03)'!I31, "NA")</f>
        <v>3290.262018</v>
      </c>
      <c r="G31" s="42">
        <f>IF(AND('Benefits (0.03)'!I31&lt;&gt;"NA", 'Travel_costs (0.03)'!J31&lt;&gt;"NA"), 'Benefits (0.03)'!I31-'Travel_costs (0.03)'!J31, "NA")</f>
        <v>3355.024413</v>
      </c>
      <c r="H31" s="42">
        <f>IF(AND('Benefits (0.03)'!J31&lt;&gt;"NA", 'Travel_costs (0.03)'!K31&lt;&gt;"NA"), 'Benefits (0.03)'!J31-'Travel_costs (0.03)'!K31, "NA")</f>
        <v>3421.05077</v>
      </c>
      <c r="I31" s="42">
        <f>IF(AND('Benefits (0.03)'!K31&lt;&gt;"NA", 'Travel_costs (0.03)'!L31&lt;&gt;"NA"), 'Benefits (0.03)'!K31-'Travel_costs (0.03)'!L31, "NA")</f>
        <v>3488.36543</v>
      </c>
      <c r="J31" s="42">
        <f>IF(AND('Benefits (0.03)'!L31&lt;&gt;"NA", 'Travel_costs (0.03)'!M31&lt;&gt;"NA"), 'Benefits (0.03)'!L31-'Travel_costs (0.03)'!M31, "NA")</f>
        <v>3556.993193</v>
      </c>
      <c r="K31" s="42">
        <f>IF(AND('Benefits (0.03)'!M31&lt;&gt;"NA", 'Travel_costs (0.03)'!N31&lt;&gt;"NA"), 'Benefits (0.03)'!M31-'Travel_costs (0.03)'!N31, "NA")</f>
        <v>3626.959325</v>
      </c>
      <c r="L31" s="42">
        <f>IF(AND('Benefits (0.03)'!N31&lt;&gt;"NA", 'Travel_costs (0.03)'!O31&lt;&gt;"NA"), 'Benefits (0.03)'!N31-'Travel_costs (0.03)'!O31, "NA")</f>
        <v>3698.289568</v>
      </c>
      <c r="M31" s="42">
        <f>IF(AND('Benefits (0.03)'!O31&lt;&gt;"NA", 'Travel_costs (0.03)'!P31&lt;&gt;"NA"), 'Benefits (0.03)'!O31-'Travel_costs (0.03)'!P31, "NA")</f>
        <v>3771.010147</v>
      </c>
      <c r="N31" s="42">
        <f>IF(AND('Benefits (0.03)'!P31&lt;&gt;"NA", 'Travel_costs (0.03)'!Q31&lt;&gt;"NA"), 'Benefits (0.03)'!P31-'Travel_costs (0.03)'!Q31, "NA")</f>
        <v>3845.147782</v>
      </c>
      <c r="O31" s="42">
        <f>IF(AND('Benefits (0.03)'!Q31&lt;&gt;"NA", 'Travel_costs (0.03)'!R31&lt;&gt;"NA"), 'Benefits (0.03)'!Q31-'Travel_costs (0.03)'!R31, "NA")</f>
        <v>3920.729692</v>
      </c>
      <c r="P31" s="42">
        <f>IF(AND('Benefits (0.03)'!R31&lt;&gt;"NA", 'Travel_costs (0.03)'!S31&lt;&gt;"NA"), 'Benefits (0.03)'!R31-'Travel_costs (0.03)'!S31, "NA")</f>
        <v>3997.783608</v>
      </c>
      <c r="Q31" s="42">
        <f>IF(AND('Benefits (0.03)'!S31&lt;&gt;"NA", 'Travel_costs (0.03)'!T31&lt;&gt;"NA"), 'Benefits (0.03)'!S31-'Travel_costs (0.03)'!T31, "NA")</f>
        <v>4076.337783</v>
      </c>
      <c r="R31" s="42">
        <f>IF(AND('Benefits (0.03)'!T31&lt;&gt;"NA", 'Travel_costs (0.03)'!U31&lt;&gt;"NA"), 'Benefits (0.03)'!T31-'Travel_costs (0.03)'!U31, "NA")</f>
        <v>4156.420997</v>
      </c>
      <c r="S31" s="42">
        <f>IF(AND('Benefits (0.03)'!U31&lt;&gt;"NA", 'Travel_costs (0.03)'!V31&lt;&gt;"NA"), 'Benefits (0.03)'!U31-'Travel_costs (0.03)'!V31, "NA")</f>
        <v>4238.062568</v>
      </c>
      <c r="T31" s="42">
        <f>IF(AND('Benefits (0.03)'!V31&lt;&gt;"NA", 'Travel_costs (0.03)'!W31&lt;&gt;"NA"), 'Benefits (0.03)'!V31-'Travel_costs (0.03)'!W31, "NA")</f>
        <v>4321.292366</v>
      </c>
      <c r="U31" s="42">
        <f>IF(AND('Benefits (0.03)'!W31&lt;&gt;"NA", 'Travel_costs (0.03)'!X31&lt;&gt;"NA"), 'Benefits (0.03)'!W31-'Travel_costs (0.03)'!X31, "NA")</f>
        <v>4406.140816</v>
      </c>
      <c r="V31" s="42">
        <f>IF(AND('Benefits (0.03)'!X31&lt;&gt;"NA", 'Travel_costs (0.03)'!Y31&lt;&gt;"NA"), 'Benefits (0.03)'!X31-'Travel_costs (0.03)'!Y31, "NA")</f>
        <v>4492.638912</v>
      </c>
      <c r="W31" s="42">
        <f>IF(AND('Benefits (0.03)'!Y31&lt;&gt;"NA", 'Travel_costs (0.03)'!Z31&lt;&gt;"NA"), 'Benefits (0.03)'!Y31-'Travel_costs (0.03)'!Z31, "NA")</f>
        <v>4580.81823</v>
      </c>
      <c r="X31" s="42">
        <f>IF(AND('Benefits (0.03)'!Z31&lt;&gt;"NA", 'Travel_costs (0.03)'!AA31&lt;&gt;"NA"), 'Benefits (0.03)'!Z31-'Travel_costs (0.03)'!AA31, "NA")</f>
        <v>4670.710929</v>
      </c>
      <c r="Y31" s="42">
        <f>IF(AND('Benefits (0.03)'!AA31&lt;&gt;"NA", 'Travel_costs (0.03)'!AB31&lt;&gt;"NA"), 'Benefits (0.03)'!AA31-'Travel_costs (0.03)'!AB31, "NA")</f>
        <v>4762.349773</v>
      </c>
      <c r="Z31" s="42">
        <f>IF(AND('Benefits (0.03)'!AB31&lt;&gt;"NA", 'Travel_costs (0.03)'!AC31&lt;&gt;"NA"), 'Benefits (0.03)'!AB31-'Travel_costs (0.03)'!AC31, "NA")</f>
        <v>4855.768132</v>
      </c>
      <c r="AA31" s="42">
        <f>IF(AND('Benefits (0.03)'!AC31&lt;&gt;"NA", 'Travel_costs (0.03)'!AD31&lt;&gt;"NA"), 'Benefits (0.03)'!AC31-'Travel_costs (0.03)'!AD31, "NA")</f>
        <v>4951</v>
      </c>
      <c r="AB31" s="42">
        <f>IF(AND('Benefits (0.03)'!AD31&lt;&gt;"NA", 'Travel_costs (0.03)'!AE31&lt;&gt;"NA"), 'Benefits (0.03)'!AD31-'Travel_costs (0.03)'!AE31, "NA")</f>
        <v>5048.08</v>
      </c>
      <c r="AC31" s="42">
        <f>IF(AND('Benefits (0.03)'!AE31&lt;&gt;"NA", 'Travel_costs (0.03)'!AF31&lt;&gt;"NA"), 'Benefits (0.03)'!AE31-'Travel_costs (0.03)'!AF31, "NA")</f>
        <v>5147.0434</v>
      </c>
      <c r="AD31" s="42">
        <f>IF(AND('Benefits (0.03)'!AF31&lt;&gt;"NA", 'Travel_costs (0.03)'!AG31&lt;&gt;"NA"), 'Benefits (0.03)'!AF31-'Travel_costs (0.03)'!AG31, "NA")</f>
        <v>5247.926122</v>
      </c>
      <c r="AE31" s="42">
        <f>IF(AND('Benefits (0.03)'!AG31&lt;&gt;"NA", 'Travel_costs (0.03)'!AH31&lt;&gt;"NA"), 'Benefits (0.03)'!AG31-'Travel_costs (0.03)'!AH31, "NA")</f>
        <v>5350.764754</v>
      </c>
      <c r="AF31" s="42">
        <f>IF(AND('Benefits (0.03)'!AH31&lt;&gt;"NA", 'Travel_costs (0.03)'!AI31&lt;&gt;"NA"), 'Benefits (0.03)'!AH31-'Travel_costs (0.03)'!AI31, "NA")</f>
        <v>5455.596562</v>
      </c>
      <c r="AG31" s="68">
        <f t="shared" si="2"/>
        <v>128270.4437</v>
      </c>
    </row>
    <row r="32">
      <c r="A32" s="25" t="s">
        <v>63</v>
      </c>
      <c r="B32" s="42">
        <f>IF(AND('Benefits (0.03)'!D32&lt;&gt;"NA", 'Travel_costs (0.03)'!E32&lt;&gt;"NA"), 'Benefits (0.03)'!D32-'Travel_costs (0.03)'!E32, "NA")</f>
        <v>1556.264034</v>
      </c>
      <c r="C32" s="42">
        <f>IF(AND('Benefits (0.03)'!E32&lt;&gt;"NA", 'Travel_costs (0.03)'!F32&lt;&gt;"NA"), 'Benefits (0.03)'!E32-'Travel_costs (0.03)'!F32, "NA")</f>
        <v>1585.641278</v>
      </c>
      <c r="D32" s="42">
        <f>IF(AND('Benefits (0.03)'!F32&lt;&gt;"NA", 'Travel_costs (0.03)'!G32&lt;&gt;"NA"), 'Benefits (0.03)'!F32-'Travel_costs (0.03)'!G32, "NA")</f>
        <v>1615.553626</v>
      </c>
      <c r="E32" s="42">
        <f>IF(AND('Benefits (0.03)'!G32&lt;&gt;"NA", 'Travel_costs (0.03)'!H32&lt;&gt;"NA"), 'Benefits (0.03)'!G32-'Travel_costs (0.03)'!H32, "NA")</f>
        <v>1646.010207</v>
      </c>
      <c r="F32" s="42">
        <f>IF(AND('Benefits (0.03)'!H32&lt;&gt;"NA", 'Travel_costs (0.03)'!I32&lt;&gt;"NA"), 'Benefits (0.03)'!H32-'Travel_costs (0.03)'!I32, "NA")</f>
        <v>1677.020285</v>
      </c>
      <c r="G32" s="42">
        <f>IF(AND('Benefits (0.03)'!I32&lt;&gt;"NA", 'Travel_costs (0.03)'!J32&lt;&gt;"NA"), 'Benefits (0.03)'!I32-'Travel_costs (0.03)'!J32, "NA")</f>
        <v>1708.59326</v>
      </c>
      <c r="H32" s="42">
        <f>IF(AND('Benefits (0.03)'!J32&lt;&gt;"NA", 'Travel_costs (0.03)'!K32&lt;&gt;"NA"), 'Benefits (0.03)'!J32-'Travel_costs (0.03)'!K32, "NA")</f>
        <v>1740.738672</v>
      </c>
      <c r="I32" s="42">
        <f>IF(AND('Benefits (0.03)'!K32&lt;&gt;"NA", 'Travel_costs (0.03)'!L32&lt;&gt;"NA"), 'Benefits (0.03)'!K32-'Travel_costs (0.03)'!L32, "NA")</f>
        <v>1773.466199</v>
      </c>
      <c r="J32" s="42">
        <f>IF(AND('Benefits (0.03)'!L32&lt;&gt;"NA", 'Travel_costs (0.03)'!M32&lt;&gt;"NA"), 'Benefits (0.03)'!L32-'Travel_costs (0.03)'!M32, "NA")</f>
        <v>1806.785658</v>
      </c>
      <c r="K32" s="42">
        <f>IF(AND('Benefits (0.03)'!M32&lt;&gt;"NA", 'Travel_costs (0.03)'!N32&lt;&gt;"NA"), 'Benefits (0.03)'!M32-'Travel_costs (0.03)'!N32, "NA")</f>
        <v>1840.707011</v>
      </c>
      <c r="L32" s="42">
        <f>IF(AND('Benefits (0.03)'!N32&lt;&gt;"NA", 'Travel_costs (0.03)'!O32&lt;&gt;"NA"), 'Benefits (0.03)'!N32-'Travel_costs (0.03)'!O32, "NA")</f>
        <v>1875.24036</v>
      </c>
      <c r="M32" s="42">
        <f>IF(AND('Benefits (0.03)'!O32&lt;&gt;"NA", 'Travel_costs (0.03)'!P32&lt;&gt;"NA"), 'Benefits (0.03)'!O32-'Travel_costs (0.03)'!P32, "NA")</f>
        <v>1910.395953</v>
      </c>
      <c r="N32" s="42">
        <f>IF(AND('Benefits (0.03)'!P32&lt;&gt;"NA", 'Travel_costs (0.03)'!Q32&lt;&gt;"NA"), 'Benefits (0.03)'!P32-'Travel_costs (0.03)'!Q32, "NA")</f>
        <v>1946.184181</v>
      </c>
      <c r="O32" s="42">
        <f>IF(AND('Benefits (0.03)'!Q32&lt;&gt;"NA", 'Travel_costs (0.03)'!R32&lt;&gt;"NA"), 'Benefits (0.03)'!Q32-'Travel_costs (0.03)'!R32, "NA")</f>
        <v>1982.615583</v>
      </c>
      <c r="P32" s="42">
        <f>IF(AND('Benefits (0.03)'!R32&lt;&gt;"NA", 'Travel_costs (0.03)'!S32&lt;&gt;"NA"), 'Benefits (0.03)'!R32-'Travel_costs (0.03)'!S32, "NA")</f>
        <v>2019.700844</v>
      </c>
      <c r="Q32" s="42">
        <f>IF(AND('Benefits (0.03)'!S32&lt;&gt;"NA", 'Travel_costs (0.03)'!T32&lt;&gt;"NA"), 'Benefits (0.03)'!S32-'Travel_costs (0.03)'!T32, "NA")</f>
        <v>2057.450799</v>
      </c>
      <c r="R32" s="42">
        <f>IF(AND('Benefits (0.03)'!T32&lt;&gt;"NA", 'Travel_costs (0.03)'!U32&lt;&gt;"NA"), 'Benefits (0.03)'!T32-'Travel_costs (0.03)'!U32, "NA")</f>
        <v>2095.876431</v>
      </c>
      <c r="S32" s="42">
        <f>IF(AND('Benefits (0.03)'!U32&lt;&gt;"NA", 'Travel_costs (0.03)'!V32&lt;&gt;"NA"), 'Benefits (0.03)'!U32-'Travel_costs (0.03)'!V32, "NA")</f>
        <v>2134.988874</v>
      </c>
      <c r="T32" s="42">
        <f>IF(AND('Benefits (0.03)'!V32&lt;&gt;"NA", 'Travel_costs (0.03)'!W32&lt;&gt;"NA"), 'Benefits (0.03)'!V32-'Travel_costs (0.03)'!W32, "NA")</f>
        <v>2174.799414</v>
      </c>
      <c r="U32" s="42">
        <f>IF(AND('Benefits (0.03)'!W32&lt;&gt;"NA", 'Travel_costs (0.03)'!X32&lt;&gt;"NA"), 'Benefits (0.03)'!W32-'Travel_costs (0.03)'!X32, "NA")</f>
        <v>2215.319487</v>
      </c>
      <c r="V32" s="42">
        <f>IF(AND('Benefits (0.03)'!X32&lt;&gt;"NA", 'Travel_costs (0.03)'!Y32&lt;&gt;"NA"), 'Benefits (0.03)'!X32-'Travel_costs (0.03)'!Y32, "NA")</f>
        <v>2256.560685</v>
      </c>
      <c r="W32" s="42">
        <f>IF(AND('Benefits (0.03)'!Y32&lt;&gt;"NA", 'Travel_costs (0.03)'!Z32&lt;&gt;"NA"), 'Benefits (0.03)'!Y32-'Travel_costs (0.03)'!Z32, "NA")</f>
        <v>2298.53475</v>
      </c>
      <c r="X32" s="42">
        <f>IF(AND('Benefits (0.03)'!Z32&lt;&gt;"NA", 'Travel_costs (0.03)'!AA32&lt;&gt;"NA"), 'Benefits (0.03)'!Z32-'Travel_costs (0.03)'!AA32, "NA")</f>
        <v>2341.253583</v>
      </c>
      <c r="Y32" s="42">
        <f>IF(AND('Benefits (0.03)'!AA32&lt;&gt;"NA", 'Travel_costs (0.03)'!AB32&lt;&gt;"NA"), 'Benefits (0.03)'!AA32-'Travel_costs (0.03)'!AB32, "NA")</f>
        <v>2384.729236</v>
      </c>
      <c r="Z32" s="42">
        <f>IF(AND('Benefits (0.03)'!AB32&lt;&gt;"NA", 'Travel_costs (0.03)'!AC32&lt;&gt;"NA"), 'Benefits (0.03)'!AB32-'Travel_costs (0.03)'!AC32, "NA")</f>
        <v>2428.97392</v>
      </c>
      <c r="AA32" s="42">
        <f>IF(AND('Benefits (0.03)'!AC32&lt;&gt;"NA", 'Travel_costs (0.03)'!AD32&lt;&gt;"NA"), 'Benefits (0.03)'!AC32-'Travel_costs (0.03)'!AD32, "NA")</f>
        <v>2474</v>
      </c>
      <c r="AB32" s="42">
        <f>IF(AND('Benefits (0.03)'!AD32&lt;&gt;"NA", 'Travel_costs (0.03)'!AE32&lt;&gt;"NA"), 'Benefits (0.03)'!AD32-'Travel_costs (0.03)'!AE32, "NA")</f>
        <v>2519.82</v>
      </c>
      <c r="AC32" s="42">
        <f>IF(AND('Benefits (0.03)'!AE32&lt;&gt;"NA", 'Travel_costs (0.03)'!AF32&lt;&gt;"NA"), 'Benefits (0.03)'!AE32-'Travel_costs (0.03)'!AF32, "NA")</f>
        <v>2566.4466</v>
      </c>
      <c r="AD32" s="42">
        <f>IF(AND('Benefits (0.03)'!AF32&lt;&gt;"NA", 'Travel_costs (0.03)'!AG32&lt;&gt;"NA"), 'Benefits (0.03)'!AF32-'Travel_costs (0.03)'!AG32, "NA")</f>
        <v>2613.892638</v>
      </c>
      <c r="AE32" s="42">
        <f>IF(AND('Benefits (0.03)'!AG32&lt;&gt;"NA", 'Travel_costs (0.03)'!AH32&lt;&gt;"NA"), 'Benefits (0.03)'!AG32-'Travel_costs (0.03)'!AH32, "NA")</f>
        <v>2662.17111</v>
      </c>
      <c r="AF32" s="42">
        <f>IF(AND('Benefits (0.03)'!AH32&lt;&gt;"NA", 'Travel_costs (0.03)'!AI32&lt;&gt;"NA"), 'Benefits (0.03)'!AH32-'Travel_costs (0.03)'!AI32, "NA")</f>
        <v>2711.29517</v>
      </c>
      <c r="AG32" s="68">
        <f t="shared" si="2"/>
        <v>64621.02985</v>
      </c>
    </row>
    <row r="33">
      <c r="A33" s="5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68"/>
    </row>
    <row r="34">
      <c r="A34" s="32" t="s">
        <v>64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68"/>
    </row>
    <row r="35">
      <c r="A35" s="19" t="s">
        <v>65</v>
      </c>
      <c r="B35" s="42">
        <f>IF(AND('Benefits (0.03)'!D35&lt;&gt;"NA", 'Travel_costs (0.03)'!E35&lt;&gt;"NA"), 'Benefits (0.03)'!D35-'Travel_costs (0.03)'!E35, "NA")</f>
        <v>429.429652</v>
      </c>
      <c r="C35" s="42">
        <f>IF(AND('Benefits (0.03)'!E35&lt;&gt;"NA", 'Travel_costs (0.03)'!F35&lt;&gt;"NA"), 'Benefits (0.03)'!E35-'Travel_costs (0.03)'!F35, "NA")</f>
        <v>431.9383261</v>
      </c>
      <c r="D35" s="42">
        <f>IF(AND('Benefits (0.03)'!F35&lt;&gt;"NA", 'Travel_costs (0.03)'!G35&lt;&gt;"NA"), 'Benefits (0.03)'!F35-'Travel_costs (0.03)'!G35, "NA")</f>
        <v>434.3147762</v>
      </c>
      <c r="E35" s="42">
        <f>IF(AND('Benefits (0.03)'!G35&lt;&gt;"NA", 'Travel_costs (0.03)'!H35&lt;&gt;"NA"), 'Benefits (0.03)'!G35-'Travel_costs (0.03)'!H35, "NA")</f>
        <v>436.5508857</v>
      </c>
      <c r="F35" s="42">
        <f>IF(AND('Benefits (0.03)'!H35&lt;&gt;"NA", 'Travel_costs (0.03)'!I35&lt;&gt;"NA"), 'Benefits (0.03)'!H35-'Travel_costs (0.03)'!I35, "NA")</f>
        <v>438.6382119</v>
      </c>
      <c r="G35" s="42">
        <f>IF(AND('Benefits (0.03)'!I35&lt;&gt;"NA", 'Travel_costs (0.03)'!J35&lt;&gt;"NA"), 'Benefits (0.03)'!I35-'Travel_costs (0.03)'!J35, "NA")</f>
        <v>440.5679739</v>
      </c>
      <c r="H35" s="42">
        <f>IF(AND('Benefits (0.03)'!J35&lt;&gt;"NA", 'Travel_costs (0.03)'!K35&lt;&gt;"NA"), 'Benefits (0.03)'!J35-'Travel_costs (0.03)'!K35, "NA")</f>
        <v>442.331041</v>
      </c>
      <c r="I35" s="42">
        <f>IF(AND('Benefits (0.03)'!K35&lt;&gt;"NA", 'Travel_costs (0.03)'!L35&lt;&gt;"NA"), 'Benefits (0.03)'!K35-'Travel_costs (0.03)'!L35, "NA")</f>
        <v>443.9179207</v>
      </c>
      <c r="J35" s="42">
        <f>IF(AND('Benefits (0.03)'!L35&lt;&gt;"NA", 'Travel_costs (0.03)'!M35&lt;&gt;"NA"), 'Benefits (0.03)'!L35-'Travel_costs (0.03)'!M35, "NA")</f>
        <v>445.3187458</v>
      </c>
      <c r="K35" s="42">
        <f>IF(AND('Benefits (0.03)'!M35&lt;&gt;"NA", 'Travel_costs (0.03)'!N35&lt;&gt;"NA"), 'Benefits (0.03)'!M35-'Travel_costs (0.03)'!N35, "NA")</f>
        <v>446.5232613</v>
      </c>
      <c r="L35" s="42">
        <f>IF(AND('Benefits (0.03)'!N35&lt;&gt;"NA", 'Travel_costs (0.03)'!O35&lt;&gt;"NA"), 'Benefits (0.03)'!N35-'Travel_costs (0.03)'!O35, "NA")</f>
        <v>447.5208114</v>
      </c>
      <c r="M35" s="42">
        <f>IF(AND('Benefits (0.03)'!O35&lt;&gt;"NA", 'Travel_costs (0.03)'!P35&lt;&gt;"NA"), 'Benefits (0.03)'!O35-'Travel_costs (0.03)'!P35, "NA")</f>
        <v>448.300325</v>
      </c>
      <c r="N35" s="42">
        <f>IF(AND('Benefits (0.03)'!P35&lt;&gt;"NA", 'Travel_costs (0.03)'!Q35&lt;&gt;"NA"), 'Benefits (0.03)'!P35-'Travel_costs (0.03)'!Q35, "NA")</f>
        <v>448.8503019</v>
      </c>
      <c r="O35" s="42">
        <f>IF(AND('Benefits (0.03)'!Q35&lt;&gt;"NA", 'Travel_costs (0.03)'!R35&lt;&gt;"NA"), 'Benefits (0.03)'!Q35-'Travel_costs (0.03)'!R35, "NA")</f>
        <v>449.1587974</v>
      </c>
      <c r="P35" s="42">
        <f>IF(AND('Benefits (0.03)'!R35&lt;&gt;"NA", 'Travel_costs (0.03)'!S35&lt;&gt;"NA"), 'Benefits (0.03)'!R35-'Travel_costs (0.03)'!S35, "NA")</f>
        <v>449.2134074</v>
      </c>
      <c r="Q35" s="42">
        <f>IF(AND('Benefits (0.03)'!S35&lt;&gt;"NA", 'Travel_costs (0.03)'!T35&lt;&gt;"NA"), 'Benefits (0.03)'!S35-'Travel_costs (0.03)'!T35, "NA")</f>
        <v>449.0012527</v>
      </c>
      <c r="R35" s="42">
        <f>IF(AND('Benefits (0.03)'!T35&lt;&gt;"NA", 'Travel_costs (0.03)'!U35&lt;&gt;"NA"), 'Benefits (0.03)'!T35-'Travel_costs (0.03)'!U35, "NA")</f>
        <v>448.5089622</v>
      </c>
      <c r="S35" s="42">
        <f>IF(AND('Benefits (0.03)'!U35&lt;&gt;"NA", 'Travel_costs (0.03)'!V35&lt;&gt;"NA"), 'Benefits (0.03)'!U35-'Travel_costs (0.03)'!V35, "NA")</f>
        <v>447.7226565</v>
      </c>
      <c r="T35" s="42">
        <f>IF(AND('Benefits (0.03)'!V35&lt;&gt;"NA", 'Travel_costs (0.03)'!W35&lt;&gt;"NA"), 'Benefits (0.03)'!V35-'Travel_costs (0.03)'!W35, "NA")</f>
        <v>446.6279301</v>
      </c>
      <c r="U35" s="42">
        <f>IF(AND('Benefits (0.03)'!W35&lt;&gt;"NA", 'Travel_costs (0.03)'!X35&lt;&gt;"NA"), 'Benefits (0.03)'!W35-'Travel_costs (0.03)'!X35, "NA")</f>
        <v>445.2098337</v>
      </c>
      <c r="V35" s="42">
        <f>IF(AND('Benefits (0.03)'!X35&lt;&gt;"NA", 'Travel_costs (0.03)'!Y35&lt;&gt;"NA"), 'Benefits (0.03)'!X35-'Travel_costs (0.03)'!Y35, "NA")</f>
        <v>443.4528558</v>
      </c>
      <c r="W35" s="42">
        <f>IF(AND('Benefits (0.03)'!Y35&lt;&gt;"NA", 'Travel_costs (0.03)'!Z35&lt;&gt;"NA"), 'Benefits (0.03)'!Y35-'Travel_costs (0.03)'!Z35, "NA")</f>
        <v>441.3409031</v>
      </c>
      <c r="X35" s="42">
        <f>IF(AND('Benefits (0.03)'!Z35&lt;&gt;"NA", 'Travel_costs (0.03)'!AA35&lt;&gt;"NA"), 'Benefits (0.03)'!Z35-'Travel_costs (0.03)'!AA35, "NA")</f>
        <v>438.857281</v>
      </c>
      <c r="Y35" s="42">
        <f>IF(AND('Benefits (0.03)'!AA35&lt;&gt;"NA", 'Travel_costs (0.03)'!AB35&lt;&gt;"NA"), 'Benefits (0.03)'!AA35-'Travel_costs (0.03)'!AB35, "NA")</f>
        <v>435.9846733</v>
      </c>
      <c r="Z35" s="42">
        <f>IF(AND('Benefits (0.03)'!AB35&lt;&gt;"NA", 'Travel_costs (0.03)'!AC35&lt;&gt;"NA"), 'Benefits (0.03)'!AB35-'Travel_costs (0.03)'!AC35, "NA")</f>
        <v>432.7051209</v>
      </c>
      <c r="AA35" s="42">
        <f>IF(AND('Benefits (0.03)'!AC35&lt;&gt;"NA", 'Travel_costs (0.03)'!AD35&lt;&gt;"NA"), 'Benefits (0.03)'!AC35-'Travel_costs (0.03)'!AD35, "NA")</f>
        <v>429</v>
      </c>
      <c r="AB35" s="42">
        <f>IF(AND('Benefits (0.03)'!AD35&lt;&gt;"NA", 'Travel_costs (0.03)'!AE35&lt;&gt;"NA"), 'Benefits (0.03)'!AD35-'Travel_costs (0.03)'!AE35, "NA")</f>
        <v>424.85</v>
      </c>
      <c r="AC35" s="42">
        <f>IF(AND('Benefits (0.03)'!AE35&lt;&gt;"NA", 'Travel_costs (0.03)'!AF35&lt;&gt;"NA"), 'Benefits (0.03)'!AE35-'Travel_costs (0.03)'!AF35, "NA")</f>
        <v>420.2351</v>
      </c>
      <c r="AD35" s="42">
        <f>IF(AND('Benefits (0.03)'!AF35&lt;&gt;"NA", 'Travel_costs (0.03)'!AG35&lt;&gt;"NA"), 'Benefits (0.03)'!AF35-'Travel_costs (0.03)'!AG35, "NA")</f>
        <v>415.134545</v>
      </c>
      <c r="AE35" s="42">
        <f>IF(AND('Benefits (0.03)'!AG35&lt;&gt;"NA", 'Travel_costs (0.03)'!AH35&lt;&gt;"NA"), 'Benefits (0.03)'!AG35-'Travel_costs (0.03)'!AH35, "NA")</f>
        <v>409.5268212</v>
      </c>
      <c r="AF35" s="42">
        <f>IF(AND('Benefits (0.03)'!AH35&lt;&gt;"NA", 'Travel_costs (0.03)'!AI35&lt;&gt;"NA"), 'Benefits (0.03)'!AH35-'Travel_costs (0.03)'!AI35, "NA")</f>
        <v>403.3896305</v>
      </c>
      <c r="AG35" s="68">
        <f t="shared" ref="AG35:AG43" si="3">SUMIF(B35:AF35, "&lt;&gt;NA")</f>
        <v>13564.122</v>
      </c>
    </row>
    <row r="36">
      <c r="A36" s="19" t="s">
        <v>68</v>
      </c>
      <c r="B36" s="51" t="str">
        <f>IF(AND('Benefits (0.03)'!D36&lt;&gt;"NA", 'Travel_costs (0.03)'!E36&lt;&gt;"NA"), 'Benefits (0.03)'!D36-'Travel_costs (0.03)'!E36, "NA")</f>
        <v>NA</v>
      </c>
      <c r="C36" s="51" t="str">
        <f>IF(AND('Benefits (0.03)'!E36&lt;&gt;"NA", 'Travel_costs (0.03)'!F36&lt;&gt;"NA"), 'Benefits (0.03)'!E36-'Travel_costs (0.03)'!F36, "NA")</f>
        <v>NA</v>
      </c>
      <c r="D36" s="51" t="str">
        <f>IF(AND('Benefits (0.03)'!F36&lt;&gt;"NA", 'Travel_costs (0.03)'!G36&lt;&gt;"NA"), 'Benefits (0.03)'!F36-'Travel_costs (0.03)'!G36, "NA")</f>
        <v>NA</v>
      </c>
      <c r="E36" s="51" t="str">
        <f>IF(AND('Benefits (0.03)'!G36&lt;&gt;"NA", 'Travel_costs (0.03)'!H36&lt;&gt;"NA"), 'Benefits (0.03)'!G36-'Travel_costs (0.03)'!H36, "NA")</f>
        <v>NA</v>
      </c>
      <c r="F36" s="51" t="str">
        <f>IF(AND('Benefits (0.03)'!H36&lt;&gt;"NA", 'Travel_costs (0.03)'!I36&lt;&gt;"NA"), 'Benefits (0.03)'!H36-'Travel_costs (0.03)'!I36, "NA")</f>
        <v>NA</v>
      </c>
      <c r="G36" s="51" t="str">
        <f>IF(AND('Benefits (0.03)'!I36&lt;&gt;"NA", 'Travel_costs (0.03)'!J36&lt;&gt;"NA"), 'Benefits (0.03)'!I36-'Travel_costs (0.03)'!J36, "NA")</f>
        <v>NA</v>
      </c>
      <c r="H36" s="51" t="str">
        <f>IF(AND('Benefits (0.03)'!J36&lt;&gt;"NA", 'Travel_costs (0.03)'!K36&lt;&gt;"NA"), 'Benefits (0.03)'!J36-'Travel_costs (0.03)'!K36, "NA")</f>
        <v>NA</v>
      </c>
      <c r="I36" s="51" t="str">
        <f>IF(AND('Benefits (0.03)'!K36&lt;&gt;"NA", 'Travel_costs (0.03)'!L36&lt;&gt;"NA"), 'Benefits (0.03)'!K36-'Travel_costs (0.03)'!L36, "NA")</f>
        <v>NA</v>
      </c>
      <c r="J36" s="51" t="str">
        <f>IF(AND('Benefits (0.03)'!L36&lt;&gt;"NA", 'Travel_costs (0.03)'!M36&lt;&gt;"NA"), 'Benefits (0.03)'!L36-'Travel_costs (0.03)'!M36, "NA")</f>
        <v>NA</v>
      </c>
      <c r="K36" s="51" t="str">
        <f>IF(AND('Benefits (0.03)'!M36&lt;&gt;"NA", 'Travel_costs (0.03)'!N36&lt;&gt;"NA"), 'Benefits (0.03)'!M36-'Travel_costs (0.03)'!N36, "NA")</f>
        <v>NA</v>
      </c>
      <c r="L36" s="51" t="str">
        <f>IF(AND('Benefits (0.03)'!N36&lt;&gt;"NA", 'Travel_costs (0.03)'!O36&lt;&gt;"NA"), 'Benefits (0.03)'!N36-'Travel_costs (0.03)'!O36, "NA")</f>
        <v>NA</v>
      </c>
      <c r="M36" s="51" t="str">
        <f>IF(AND('Benefits (0.03)'!O36&lt;&gt;"NA", 'Travel_costs (0.03)'!P36&lt;&gt;"NA"), 'Benefits (0.03)'!O36-'Travel_costs (0.03)'!P36, "NA")</f>
        <v>NA</v>
      </c>
      <c r="N36" s="51" t="str">
        <f>IF(AND('Benefits (0.03)'!P36&lt;&gt;"NA", 'Travel_costs (0.03)'!Q36&lt;&gt;"NA"), 'Benefits (0.03)'!P36-'Travel_costs (0.03)'!Q36, "NA")</f>
        <v>NA</v>
      </c>
      <c r="O36" s="51" t="str">
        <f>IF(AND('Benefits (0.03)'!Q36&lt;&gt;"NA", 'Travel_costs (0.03)'!R36&lt;&gt;"NA"), 'Benefits (0.03)'!Q36-'Travel_costs (0.03)'!R36, "NA")</f>
        <v>NA</v>
      </c>
      <c r="P36" s="51" t="str">
        <f>IF(AND('Benefits (0.03)'!R36&lt;&gt;"NA", 'Travel_costs (0.03)'!S36&lt;&gt;"NA"), 'Benefits (0.03)'!R36-'Travel_costs (0.03)'!S36, "NA")</f>
        <v>NA</v>
      </c>
      <c r="Q36" s="51" t="str">
        <f>IF(AND('Benefits (0.03)'!S36&lt;&gt;"NA", 'Travel_costs (0.03)'!T36&lt;&gt;"NA"), 'Benefits (0.03)'!S36-'Travel_costs (0.03)'!T36, "NA")</f>
        <v>NA</v>
      </c>
      <c r="R36" s="51" t="str">
        <f>IF(AND('Benefits (0.03)'!T36&lt;&gt;"NA", 'Travel_costs (0.03)'!U36&lt;&gt;"NA"), 'Benefits (0.03)'!T36-'Travel_costs (0.03)'!U36, "NA")</f>
        <v>NA</v>
      </c>
      <c r="S36" s="51" t="str">
        <f>IF(AND('Benefits (0.03)'!U36&lt;&gt;"NA", 'Travel_costs (0.03)'!V36&lt;&gt;"NA"), 'Benefits (0.03)'!U36-'Travel_costs (0.03)'!V36, "NA")</f>
        <v>NA</v>
      </c>
      <c r="T36" s="51" t="str">
        <f>IF(AND('Benefits (0.03)'!V36&lt;&gt;"NA", 'Travel_costs (0.03)'!W36&lt;&gt;"NA"), 'Benefits (0.03)'!V36-'Travel_costs (0.03)'!W36, "NA")</f>
        <v>NA</v>
      </c>
      <c r="U36" s="51" t="str">
        <f>IF(AND('Benefits (0.03)'!W36&lt;&gt;"NA", 'Travel_costs (0.03)'!X36&lt;&gt;"NA"), 'Benefits (0.03)'!W36-'Travel_costs (0.03)'!X36, "NA")</f>
        <v>NA</v>
      </c>
      <c r="V36" s="51" t="str">
        <f>IF(AND('Benefits (0.03)'!X36&lt;&gt;"NA", 'Travel_costs (0.03)'!Y36&lt;&gt;"NA"), 'Benefits (0.03)'!X36-'Travel_costs (0.03)'!Y36, "NA")</f>
        <v>NA</v>
      </c>
      <c r="W36" s="51" t="str">
        <f>IF(AND('Benefits (0.03)'!Y36&lt;&gt;"NA", 'Travel_costs (0.03)'!Z36&lt;&gt;"NA"), 'Benefits (0.03)'!Y36-'Travel_costs (0.03)'!Z36, "NA")</f>
        <v>NA</v>
      </c>
      <c r="X36" s="51" t="str">
        <f>IF(AND('Benefits (0.03)'!Z36&lt;&gt;"NA", 'Travel_costs (0.03)'!AA36&lt;&gt;"NA"), 'Benefits (0.03)'!Z36-'Travel_costs (0.03)'!AA36, "NA")</f>
        <v>NA</v>
      </c>
      <c r="Y36" s="51" t="str">
        <f>IF(AND('Benefits (0.03)'!AA36&lt;&gt;"NA", 'Travel_costs (0.03)'!AB36&lt;&gt;"NA"), 'Benefits (0.03)'!AA36-'Travel_costs (0.03)'!AB36, "NA")</f>
        <v>NA</v>
      </c>
      <c r="Z36" s="51" t="str">
        <f>IF(AND('Benefits (0.03)'!AB36&lt;&gt;"NA", 'Travel_costs (0.03)'!AC36&lt;&gt;"NA"), 'Benefits (0.03)'!AB36-'Travel_costs (0.03)'!AC36, "NA")</f>
        <v>NA</v>
      </c>
      <c r="AA36" s="51" t="str">
        <f>IF(AND('Benefits (0.03)'!AC36&lt;&gt;"NA", 'Travel_costs (0.03)'!AD36&lt;&gt;"NA"), 'Benefits (0.03)'!AC36-'Travel_costs (0.03)'!AD36, "NA")</f>
        <v>NA</v>
      </c>
      <c r="AB36" s="51" t="str">
        <f>IF(AND('Benefits (0.03)'!AD36&lt;&gt;"NA", 'Travel_costs (0.03)'!AE36&lt;&gt;"NA"), 'Benefits (0.03)'!AD36-'Travel_costs (0.03)'!AE36, "NA")</f>
        <v>NA</v>
      </c>
      <c r="AC36" s="51" t="str">
        <f>IF(AND('Benefits (0.03)'!AE36&lt;&gt;"NA", 'Travel_costs (0.03)'!AF36&lt;&gt;"NA"), 'Benefits (0.03)'!AE36-'Travel_costs (0.03)'!AF36, "NA")</f>
        <v>NA</v>
      </c>
      <c r="AD36" s="51" t="str">
        <f>IF(AND('Benefits (0.03)'!AF36&lt;&gt;"NA", 'Travel_costs (0.03)'!AG36&lt;&gt;"NA"), 'Benefits (0.03)'!AF36-'Travel_costs (0.03)'!AG36, "NA")</f>
        <v>NA</v>
      </c>
      <c r="AE36" s="51" t="str">
        <f>IF(AND('Benefits (0.03)'!AG36&lt;&gt;"NA", 'Travel_costs (0.03)'!AH36&lt;&gt;"NA"), 'Benefits (0.03)'!AG36-'Travel_costs (0.03)'!AH36, "NA")</f>
        <v>NA</v>
      </c>
      <c r="AF36" s="51" t="str">
        <f>IF(AND('Benefits (0.03)'!AH36&lt;&gt;"NA", 'Travel_costs (0.03)'!AI36&lt;&gt;"NA"), 'Benefits (0.03)'!AH36-'Travel_costs (0.03)'!AI36, "NA")</f>
        <v>NA</v>
      </c>
      <c r="AG36" s="68">
        <f t="shared" si="3"/>
        <v>0</v>
      </c>
    </row>
    <row r="37">
      <c r="A37" s="19" t="s">
        <v>69</v>
      </c>
      <c r="B37" s="42">
        <f>IF(AND('Benefits (0.03)'!D37&lt;&gt;"NA", 'Travel_costs (0.03)'!E37&lt;&gt;"NA"), 'Benefits (0.03)'!D37-'Travel_costs (0.03)'!E37, "NA")</f>
        <v>-63.3948084</v>
      </c>
      <c r="C37" s="42">
        <f>IF(AND('Benefits (0.03)'!E37&lt;&gt;"NA", 'Travel_costs (0.03)'!F37&lt;&gt;"NA"), 'Benefits (0.03)'!E37-'Travel_costs (0.03)'!F37, "NA")</f>
        <v>-66.8692423</v>
      </c>
      <c r="D37" s="42">
        <f>IF(AND('Benefits (0.03)'!F37&lt;&gt;"NA", 'Travel_costs (0.03)'!G37&lt;&gt;"NA"), 'Benefits (0.03)'!F37-'Travel_costs (0.03)'!G37, "NA")</f>
        <v>-70.47936101</v>
      </c>
      <c r="E37" s="42">
        <f>IF(AND('Benefits (0.03)'!G37&lt;&gt;"NA", 'Travel_costs (0.03)'!H37&lt;&gt;"NA"), 'Benefits (0.03)'!G37-'Travel_costs (0.03)'!H37, "NA")</f>
        <v>-74.22986411</v>
      </c>
      <c r="F37" s="42">
        <f>IF(AND('Benefits (0.03)'!H37&lt;&gt;"NA", 'Travel_costs (0.03)'!I37&lt;&gt;"NA"), 'Benefits (0.03)'!H37-'Travel_costs (0.03)'!I37, "NA")</f>
        <v>-78.12560474</v>
      </c>
      <c r="G37" s="42">
        <f>IF(AND('Benefits (0.03)'!I37&lt;&gt;"NA", 'Travel_costs (0.03)'!J37&lt;&gt;"NA"), 'Benefits (0.03)'!I37-'Travel_costs (0.03)'!J37, "NA")</f>
        <v>-82.17159449</v>
      </c>
      <c r="H37" s="42">
        <f>IF(AND('Benefits (0.03)'!J37&lt;&gt;"NA", 'Travel_costs (0.03)'!K37&lt;&gt;"NA"), 'Benefits (0.03)'!J37-'Travel_costs (0.03)'!K37, "NA")</f>
        <v>-86.37300837</v>
      </c>
      <c r="I37" s="42">
        <f>IF(AND('Benefits (0.03)'!K37&lt;&gt;"NA", 'Travel_costs (0.03)'!L37&lt;&gt;"NA"), 'Benefits (0.03)'!K37-'Travel_costs (0.03)'!L37, "NA")</f>
        <v>-90.73518998</v>
      </c>
      <c r="J37" s="42">
        <f>IF(AND('Benefits (0.03)'!L37&lt;&gt;"NA", 'Travel_costs (0.03)'!M37&lt;&gt;"NA"), 'Benefits (0.03)'!L37-'Travel_costs (0.03)'!M37, "NA")</f>
        <v>-95.26365686</v>
      </c>
      <c r="K37" s="42">
        <f>IF(AND('Benefits (0.03)'!M37&lt;&gt;"NA", 'Travel_costs (0.03)'!N37&lt;&gt;"NA"), 'Benefits (0.03)'!M37-'Travel_costs (0.03)'!N37, "NA")</f>
        <v>-99.96410598</v>
      </c>
      <c r="L37" s="42">
        <f>IF(AND('Benefits (0.03)'!N37&lt;&gt;"NA", 'Travel_costs (0.03)'!O37&lt;&gt;"NA"), 'Benefits (0.03)'!N37-'Travel_costs (0.03)'!O37, "NA")</f>
        <v>-104.8424194</v>
      </c>
      <c r="M37" s="42">
        <f>IF(AND('Benefits (0.03)'!O37&lt;&gt;"NA", 'Travel_costs (0.03)'!P37&lt;&gt;"NA"), 'Benefits (0.03)'!O37-'Travel_costs (0.03)'!P37, "NA")</f>
        <v>-109.9046699</v>
      </c>
      <c r="N37" s="42">
        <f>IF(AND('Benefits (0.03)'!P37&lt;&gt;"NA", 'Travel_costs (0.03)'!Q37&lt;&gt;"NA"), 'Benefits (0.03)'!P37-'Travel_costs (0.03)'!Q37, "NA")</f>
        <v>-115.1571276</v>
      </c>
      <c r="O37" s="42">
        <f>IF(AND('Benefits (0.03)'!Q37&lt;&gt;"NA", 'Travel_costs (0.03)'!R37&lt;&gt;"NA"), 'Benefits (0.03)'!Q37-'Travel_costs (0.03)'!R37, "NA")</f>
        <v>-120.6062653</v>
      </c>
      <c r="P37" s="42">
        <f>IF(AND('Benefits (0.03)'!R37&lt;&gt;"NA", 'Travel_costs (0.03)'!S37&lt;&gt;"NA"), 'Benefits (0.03)'!R37-'Travel_costs (0.03)'!S37, "NA")</f>
        <v>-126.2587657</v>
      </c>
      <c r="Q37" s="42">
        <f>IF(AND('Benefits (0.03)'!S37&lt;&gt;"NA", 'Travel_costs (0.03)'!T37&lt;&gt;"NA"), 'Benefits (0.03)'!S37-'Travel_costs (0.03)'!T37, "NA")</f>
        <v>-132.1215273</v>
      </c>
      <c r="R37" s="42">
        <f>IF(AND('Benefits (0.03)'!T37&lt;&gt;"NA", 'Travel_costs (0.03)'!U37&lt;&gt;"NA"), 'Benefits (0.03)'!T37-'Travel_costs (0.03)'!U37, "NA")</f>
        <v>-138.2016717</v>
      </c>
      <c r="S37" s="42">
        <f>IF(AND('Benefits (0.03)'!U37&lt;&gt;"NA", 'Travel_costs (0.03)'!V37&lt;&gt;"NA"), 'Benefits (0.03)'!U37-'Travel_costs (0.03)'!V37, "NA")</f>
        <v>-144.5065505</v>
      </c>
      <c r="T37" s="42">
        <f>IF(AND('Benefits (0.03)'!V37&lt;&gt;"NA", 'Travel_costs (0.03)'!W37&lt;&gt;"NA"), 'Benefits (0.03)'!V37-'Travel_costs (0.03)'!W37, "NA")</f>
        <v>-151.0437522</v>
      </c>
      <c r="U37" s="42">
        <f>IF(AND('Benefits (0.03)'!W37&lt;&gt;"NA", 'Travel_costs (0.03)'!X37&lt;&gt;"NA"), 'Benefits (0.03)'!W37-'Travel_costs (0.03)'!X37, "NA")</f>
        <v>-157.82111</v>
      </c>
      <c r="V37" s="42">
        <f>IF(AND('Benefits (0.03)'!X37&lt;&gt;"NA", 'Travel_costs (0.03)'!Y37&lt;&gt;"NA"), 'Benefits (0.03)'!X37-'Travel_costs (0.03)'!Y37, "NA")</f>
        <v>-164.8467094</v>
      </c>
      <c r="W37" s="42">
        <f>IF(AND('Benefits (0.03)'!Y37&lt;&gt;"NA", 'Travel_costs (0.03)'!Z37&lt;&gt;"NA"), 'Benefits (0.03)'!Y37-'Travel_costs (0.03)'!Z37, "NA")</f>
        <v>-172.1288962</v>
      </c>
      <c r="X37" s="42">
        <f>IF(AND('Benefits (0.03)'!Z37&lt;&gt;"NA", 'Travel_costs (0.03)'!AA37&lt;&gt;"NA"), 'Benefits (0.03)'!Z37-'Travel_costs (0.03)'!AA37, "NA")</f>
        <v>-179.6762843</v>
      </c>
      <c r="Y37" s="42">
        <f>IF(AND('Benefits (0.03)'!AA37&lt;&gt;"NA", 'Travel_costs (0.03)'!AB37&lt;&gt;"NA"), 'Benefits (0.03)'!AA37-'Travel_costs (0.03)'!AB37, "NA")</f>
        <v>-187.4977645</v>
      </c>
      <c r="Z37" s="42">
        <f>IF(AND('Benefits (0.03)'!AB37&lt;&gt;"NA", 'Travel_costs (0.03)'!AC37&lt;&gt;"NA"), 'Benefits (0.03)'!AB37-'Travel_costs (0.03)'!AC37, "NA")</f>
        <v>-195.6025128</v>
      </c>
      <c r="AA37" s="42">
        <f>IF(AND('Benefits (0.03)'!AC37&lt;&gt;"NA", 'Travel_costs (0.03)'!AD37&lt;&gt;"NA"), 'Benefits (0.03)'!AC37-'Travel_costs (0.03)'!AD37, "NA")</f>
        <v>-204</v>
      </c>
      <c r="AB37" s="42">
        <f>IF(AND('Benefits (0.03)'!AD37&lt;&gt;"NA", 'Travel_costs (0.03)'!AE37&lt;&gt;"NA"), 'Benefits (0.03)'!AD37-'Travel_costs (0.03)'!AE37, "NA")</f>
        <v>-212.7</v>
      </c>
      <c r="AC37" s="42">
        <f>IF(AND('Benefits (0.03)'!AE37&lt;&gt;"NA", 'Travel_costs (0.03)'!AF37&lt;&gt;"NA"), 'Benefits (0.03)'!AE37-'Travel_costs (0.03)'!AF37, "NA")</f>
        <v>-221.7126</v>
      </c>
      <c r="AD37" s="42">
        <f>IF(AND('Benefits (0.03)'!AF37&lt;&gt;"NA", 'Travel_costs (0.03)'!AG37&lt;&gt;"NA"), 'Benefits (0.03)'!AF37-'Travel_costs (0.03)'!AG37, "NA")</f>
        <v>-231.04821</v>
      </c>
      <c r="AE37" s="42">
        <f>IF(AND('Benefits (0.03)'!AG37&lt;&gt;"NA", 'Travel_costs (0.03)'!AH37&lt;&gt;"NA"), 'Benefits (0.03)'!AG37-'Travel_costs (0.03)'!AH37, "NA")</f>
        <v>-240.7175729</v>
      </c>
      <c r="AF37" s="42">
        <f>IF(AND('Benefits (0.03)'!AH37&lt;&gt;"NA", 'Travel_costs (0.03)'!AI37&lt;&gt;"NA"), 'Benefits (0.03)'!AH37-'Travel_costs (0.03)'!AI37, "NA")</f>
        <v>-250.7317751</v>
      </c>
      <c r="AG37" s="68">
        <f t="shared" si="3"/>
        <v>-4368.732621</v>
      </c>
    </row>
    <row r="38">
      <c r="A38" s="6" t="s">
        <v>71</v>
      </c>
      <c r="B38" s="42">
        <f>IF(AND('Benefits (0.03)'!D38&lt;&gt;"NA", 'Travel_costs (0.03)'!E38&lt;&gt;"NA"), 'Benefits (0.03)'!D38-'Travel_costs (0.03)'!E38, "NA")</f>
        <v>849.3167987</v>
      </c>
      <c r="C38" s="42">
        <f>IF(AND('Benefits (0.03)'!E38&lt;&gt;"NA", 'Travel_costs (0.03)'!F38&lt;&gt;"NA"), 'Benefits (0.03)'!E38-'Travel_costs (0.03)'!F38, "NA")</f>
        <v>864.793901</v>
      </c>
      <c r="D38" s="42">
        <f>IF(AND('Benefits (0.03)'!F38&lt;&gt;"NA", 'Travel_costs (0.03)'!G38&lt;&gt;"NA"), 'Benefits (0.03)'!F38-'Travel_costs (0.03)'!G38, "NA")</f>
        <v>880.5352684</v>
      </c>
      <c r="E38" s="42">
        <f>IF(AND('Benefits (0.03)'!G38&lt;&gt;"NA", 'Travel_costs (0.03)'!H38&lt;&gt;"NA"), 'Benefits (0.03)'!G38-'Travel_costs (0.03)'!H38, "NA")</f>
        <v>896.5448279</v>
      </c>
      <c r="F38" s="42">
        <f>IF(AND('Benefits (0.03)'!H38&lt;&gt;"NA", 'Travel_costs (0.03)'!I38&lt;&gt;"NA"), 'Benefits (0.03)'!H38-'Travel_costs (0.03)'!I38, "NA")</f>
        <v>912.8265441</v>
      </c>
      <c r="G38" s="42">
        <f>IF(AND('Benefits (0.03)'!I38&lt;&gt;"NA", 'Travel_costs (0.03)'!J38&lt;&gt;"NA"), 'Benefits (0.03)'!I38-'Travel_costs (0.03)'!J38, "NA")</f>
        <v>929.3844193</v>
      </c>
      <c r="H38" s="42">
        <f>IF(AND('Benefits (0.03)'!J38&lt;&gt;"NA", 'Travel_costs (0.03)'!K38&lt;&gt;"NA"), 'Benefits (0.03)'!J38-'Travel_costs (0.03)'!K38, "NA")</f>
        <v>946.2224923</v>
      </c>
      <c r="I38" s="42">
        <f>IF(AND('Benefits (0.03)'!K38&lt;&gt;"NA", 'Travel_costs (0.03)'!L38&lt;&gt;"NA"), 'Benefits (0.03)'!K38-'Travel_costs (0.03)'!L38, "NA")</f>
        <v>963.3448383</v>
      </c>
      <c r="J38" s="42">
        <f>IF(AND('Benefits (0.03)'!L38&lt;&gt;"NA", 'Travel_costs (0.03)'!M38&lt;&gt;"NA"), 'Benefits (0.03)'!L38-'Travel_costs (0.03)'!M38, "NA")</f>
        <v>980.7555681</v>
      </c>
      <c r="K38" s="42">
        <f>IF(AND('Benefits (0.03)'!M38&lt;&gt;"NA", 'Travel_costs (0.03)'!N38&lt;&gt;"NA"), 'Benefits (0.03)'!M38-'Travel_costs (0.03)'!N38, "NA")</f>
        <v>998.4588275</v>
      </c>
      <c r="L38" s="42">
        <f>IF(AND('Benefits (0.03)'!N38&lt;&gt;"NA", 'Travel_costs (0.03)'!O38&lt;&gt;"NA"), 'Benefits (0.03)'!N38-'Travel_costs (0.03)'!O38, "NA")</f>
        <v>1016.458797</v>
      </c>
      <c r="M38" s="42">
        <f>IF(AND('Benefits (0.03)'!O38&lt;&gt;"NA", 'Travel_costs (0.03)'!P38&lt;&gt;"NA"), 'Benefits (0.03)'!O38-'Travel_costs (0.03)'!P38, "NA")</f>
        <v>1034.759689</v>
      </c>
      <c r="N38" s="42">
        <f>IF(AND('Benefits (0.03)'!P38&lt;&gt;"NA", 'Travel_costs (0.03)'!Q38&lt;&gt;"NA"), 'Benefits (0.03)'!P38-'Travel_costs (0.03)'!Q38, "NA")</f>
        <v>1053.36575</v>
      </c>
      <c r="O38" s="42">
        <f>IF(AND('Benefits (0.03)'!Q38&lt;&gt;"NA", 'Travel_costs (0.03)'!R38&lt;&gt;"NA"), 'Benefits (0.03)'!Q38-'Travel_costs (0.03)'!R38, "NA")</f>
        <v>1072.281259</v>
      </c>
      <c r="P38" s="42">
        <f>IF(AND('Benefits (0.03)'!R38&lt;&gt;"NA", 'Travel_costs (0.03)'!S38&lt;&gt;"NA"), 'Benefits (0.03)'!R38-'Travel_costs (0.03)'!S38, "NA")</f>
        <v>1091.510524</v>
      </c>
      <c r="Q38" s="42">
        <f>IF(AND('Benefits (0.03)'!S38&lt;&gt;"NA", 'Travel_costs (0.03)'!T38&lt;&gt;"NA"), 'Benefits (0.03)'!S38-'Travel_costs (0.03)'!T38, "NA")</f>
        <v>1111.057883</v>
      </c>
      <c r="R38" s="42">
        <f>IF(AND('Benefits (0.03)'!T38&lt;&gt;"NA", 'Travel_costs (0.03)'!U38&lt;&gt;"NA"), 'Benefits (0.03)'!T38-'Travel_costs (0.03)'!U38, "NA")</f>
        <v>1130.927704</v>
      </c>
      <c r="S38" s="42">
        <f>IF(AND('Benefits (0.03)'!U38&lt;&gt;"NA", 'Travel_costs (0.03)'!V38&lt;&gt;"NA"), 'Benefits (0.03)'!U38-'Travel_costs (0.03)'!V38, "NA")</f>
        <v>1151.124381</v>
      </c>
      <c r="T38" s="42">
        <f>IF(AND('Benefits (0.03)'!V38&lt;&gt;"NA", 'Travel_costs (0.03)'!W38&lt;&gt;"NA"), 'Benefits (0.03)'!V38-'Travel_costs (0.03)'!W38, "NA")</f>
        <v>1171.652336</v>
      </c>
      <c r="U38" s="42">
        <f>IF(AND('Benefits (0.03)'!W38&lt;&gt;"NA", 'Travel_costs (0.03)'!X38&lt;&gt;"NA"), 'Benefits (0.03)'!W38-'Travel_costs (0.03)'!X38, "NA")</f>
        <v>1192.516013</v>
      </c>
      <c r="V38" s="42">
        <f>IF(AND('Benefits (0.03)'!X38&lt;&gt;"NA", 'Travel_costs (0.03)'!Y38&lt;&gt;"NA"), 'Benefits (0.03)'!X38-'Travel_costs (0.03)'!Y38, "NA")</f>
        <v>1213.719883</v>
      </c>
      <c r="W38" s="42">
        <f>IF(AND('Benefits (0.03)'!Y38&lt;&gt;"NA", 'Travel_costs (0.03)'!Z38&lt;&gt;"NA"), 'Benefits (0.03)'!Y38-'Travel_costs (0.03)'!Z38, "NA")</f>
        <v>1235.268437</v>
      </c>
      <c r="X38" s="42">
        <f>IF(AND('Benefits (0.03)'!Z38&lt;&gt;"NA", 'Travel_costs (0.03)'!AA38&lt;&gt;"NA"), 'Benefits (0.03)'!Z38-'Travel_costs (0.03)'!AA38, "NA")</f>
        <v>1257.166187</v>
      </c>
      <c r="Y38" s="42">
        <f>IF(AND('Benefits (0.03)'!AA38&lt;&gt;"NA", 'Travel_costs (0.03)'!AB38&lt;&gt;"NA"), 'Benefits (0.03)'!AA38-'Travel_costs (0.03)'!AB38, "NA")</f>
        <v>1279.417663</v>
      </c>
      <c r="Z38" s="42">
        <f>IF(AND('Benefits (0.03)'!AB38&lt;&gt;"NA", 'Travel_costs (0.03)'!AC38&lt;&gt;"NA"), 'Benefits (0.03)'!AB38-'Travel_costs (0.03)'!AC38, "NA")</f>
        <v>1302.027413</v>
      </c>
      <c r="AA38" s="42">
        <f>IF(AND('Benefits (0.03)'!AC38&lt;&gt;"NA", 'Travel_costs (0.03)'!AD38&lt;&gt;"NA"), 'Benefits (0.03)'!AC38-'Travel_costs (0.03)'!AD38, "NA")</f>
        <v>1325</v>
      </c>
      <c r="AB38" s="42">
        <f>IF(AND('Benefits (0.03)'!AD38&lt;&gt;"NA", 'Travel_costs (0.03)'!AE38&lt;&gt;"NA"), 'Benefits (0.03)'!AD38-'Travel_costs (0.03)'!AE38, "NA")</f>
        <v>1348.34</v>
      </c>
      <c r="AC38" s="42">
        <f>IF(AND('Benefits (0.03)'!AE38&lt;&gt;"NA", 'Travel_costs (0.03)'!AF38&lt;&gt;"NA"), 'Benefits (0.03)'!AE38-'Travel_costs (0.03)'!AF38, "NA")</f>
        <v>1372.052</v>
      </c>
      <c r="AD38" s="42">
        <f>IF(AND('Benefits (0.03)'!AF38&lt;&gt;"NA", 'Travel_costs (0.03)'!AG38&lt;&gt;"NA"), 'Benefits (0.03)'!AF38-'Travel_costs (0.03)'!AG38, "NA")</f>
        <v>1396.140596</v>
      </c>
      <c r="AE38" s="42">
        <f>IF(AND('Benefits (0.03)'!AG38&lt;&gt;"NA", 'Travel_costs (0.03)'!AH38&lt;&gt;"NA"), 'Benefits (0.03)'!AG38-'Travel_costs (0.03)'!AH38, "NA")</f>
        <v>1420.610391</v>
      </c>
      <c r="AF38" s="42">
        <f>IF(AND('Benefits (0.03)'!AH38&lt;&gt;"NA", 'Travel_costs (0.03)'!AI38&lt;&gt;"NA"), 'Benefits (0.03)'!AH38-'Travel_costs (0.03)'!AI38, "NA")</f>
        <v>1445.465991</v>
      </c>
      <c r="AG38" s="68">
        <f t="shared" si="3"/>
        <v>34843.04638</v>
      </c>
    </row>
    <row r="39">
      <c r="A39" s="21" t="s">
        <v>73</v>
      </c>
      <c r="B39" s="42">
        <f>IF(AND('Benefits (0.03)'!D39&lt;&gt;"NA", 'Travel_costs (0.03)'!E39&lt;&gt;"NA"), 'Benefits (0.03)'!D39-'Travel_costs (0.03)'!E39, "NA")</f>
        <v>1067.710871</v>
      </c>
      <c r="C39" s="42">
        <f>IF(AND('Benefits (0.03)'!E39&lt;&gt;"NA", 'Travel_costs (0.03)'!F39&lt;&gt;"NA"), 'Benefits (0.03)'!E39-'Travel_costs (0.03)'!F39, "NA")</f>
        <v>1087.527199</v>
      </c>
      <c r="D39" s="42">
        <f>IF(AND('Benefits (0.03)'!F39&lt;&gt;"NA", 'Travel_costs (0.03)'!G39&lt;&gt;"NA"), 'Benefits (0.03)'!F39-'Travel_costs (0.03)'!G39, "NA")</f>
        <v>1107.693716</v>
      </c>
      <c r="E39" s="42">
        <f>IF(AND('Benefits (0.03)'!G39&lt;&gt;"NA", 'Travel_costs (0.03)'!H39&lt;&gt;"NA"), 'Benefits (0.03)'!G39-'Travel_costs (0.03)'!H39, "NA")</f>
        <v>1128.216043</v>
      </c>
      <c r="F39" s="42">
        <f>IF(AND('Benefits (0.03)'!H39&lt;&gt;"NA", 'Travel_costs (0.03)'!I39&lt;&gt;"NA"), 'Benefits (0.03)'!H39-'Travel_costs (0.03)'!I39, "NA")</f>
        <v>1149.09987</v>
      </c>
      <c r="G39" s="42">
        <f>IF(AND('Benefits (0.03)'!I39&lt;&gt;"NA", 'Travel_costs (0.03)'!J39&lt;&gt;"NA"), 'Benefits (0.03)'!I39-'Travel_costs (0.03)'!J39, "NA")</f>
        <v>1170.350959</v>
      </c>
      <c r="H39" s="42">
        <f>IF(AND('Benefits (0.03)'!J39&lt;&gt;"NA", 'Travel_costs (0.03)'!K39&lt;&gt;"NA"), 'Benefits (0.03)'!J39-'Travel_costs (0.03)'!K39, "NA")</f>
        <v>1191.975142</v>
      </c>
      <c r="I39" s="42">
        <f>IF(AND('Benefits (0.03)'!K39&lt;&gt;"NA", 'Travel_costs (0.03)'!L39&lt;&gt;"NA"), 'Benefits (0.03)'!K39-'Travel_costs (0.03)'!L39, "NA")</f>
        <v>1213.978324</v>
      </c>
      <c r="J39" s="42">
        <f>IF(AND('Benefits (0.03)'!L39&lt;&gt;"NA", 'Travel_costs (0.03)'!M39&lt;&gt;"NA"), 'Benefits (0.03)'!L39-'Travel_costs (0.03)'!M39, "NA")</f>
        <v>1236.36648</v>
      </c>
      <c r="K39" s="42">
        <f>IF(AND('Benefits (0.03)'!M39&lt;&gt;"NA", 'Travel_costs (0.03)'!N39&lt;&gt;"NA"), 'Benefits (0.03)'!M39-'Travel_costs (0.03)'!N39, "NA")</f>
        <v>1259.145656</v>
      </c>
      <c r="L39" s="42">
        <f>IF(AND('Benefits (0.03)'!N39&lt;&gt;"NA", 'Travel_costs (0.03)'!O39&lt;&gt;"NA"), 'Benefits (0.03)'!N39-'Travel_costs (0.03)'!O39, "NA")</f>
        <v>1282.321972</v>
      </c>
      <c r="M39" s="42">
        <f>IF(AND('Benefits (0.03)'!O39&lt;&gt;"NA", 'Travel_costs (0.03)'!P39&lt;&gt;"NA"), 'Benefits (0.03)'!O39-'Travel_costs (0.03)'!P39, "NA")</f>
        <v>1305.901616</v>
      </c>
      <c r="N39" s="42">
        <f>IF(AND('Benefits (0.03)'!P39&lt;&gt;"NA", 'Travel_costs (0.03)'!Q39&lt;&gt;"NA"), 'Benefits (0.03)'!P39-'Travel_costs (0.03)'!Q39, "NA")</f>
        <v>1329.890849</v>
      </c>
      <c r="O39" s="42">
        <f>IF(AND('Benefits (0.03)'!Q39&lt;&gt;"NA", 'Travel_costs (0.03)'!R39&lt;&gt;"NA"), 'Benefits (0.03)'!Q39-'Travel_costs (0.03)'!R39, "NA")</f>
        <v>1354.296002</v>
      </c>
      <c r="P39" s="42">
        <f>IF(AND('Benefits (0.03)'!R39&lt;&gt;"NA", 'Travel_costs (0.03)'!S39&lt;&gt;"NA"), 'Benefits (0.03)'!R39-'Travel_costs (0.03)'!S39, "NA")</f>
        <v>1379.123479</v>
      </c>
      <c r="Q39" s="42">
        <f>IF(AND('Benefits (0.03)'!S39&lt;&gt;"NA", 'Travel_costs (0.03)'!T39&lt;&gt;"NA"), 'Benefits (0.03)'!S39-'Travel_costs (0.03)'!T39, "NA")</f>
        <v>1404.379752</v>
      </c>
      <c r="R39" s="42">
        <f>IF(AND('Benefits (0.03)'!T39&lt;&gt;"NA", 'Travel_costs (0.03)'!U39&lt;&gt;"NA"), 'Benefits (0.03)'!T39-'Travel_costs (0.03)'!U39, "NA")</f>
        <v>1430.071365</v>
      </c>
      <c r="S39" s="42">
        <f>IF(AND('Benefits (0.03)'!U39&lt;&gt;"NA", 'Travel_costs (0.03)'!V39&lt;&gt;"NA"), 'Benefits (0.03)'!U39-'Travel_costs (0.03)'!V39, "NA")</f>
        <v>1456.20493</v>
      </c>
      <c r="T39" s="42">
        <f>IF(AND('Benefits (0.03)'!V39&lt;&gt;"NA", 'Travel_costs (0.03)'!W39&lt;&gt;"NA"), 'Benefits (0.03)'!V39-'Travel_costs (0.03)'!W39, "NA")</f>
        <v>1482.787131</v>
      </c>
      <c r="U39" s="42">
        <f>IF(AND('Benefits (0.03)'!W39&lt;&gt;"NA", 'Travel_costs (0.03)'!X39&lt;&gt;"NA"), 'Benefits (0.03)'!W39-'Travel_costs (0.03)'!X39, "NA")</f>
        <v>1509.824719</v>
      </c>
      <c r="V39" s="42">
        <f>IF(AND('Benefits (0.03)'!X39&lt;&gt;"NA", 'Travel_costs (0.03)'!Y39&lt;&gt;"NA"), 'Benefits (0.03)'!X39-'Travel_costs (0.03)'!Y39, "NA")</f>
        <v>1537.324514</v>
      </c>
      <c r="W39" s="42">
        <f>IF(AND('Benefits (0.03)'!Y39&lt;&gt;"NA", 'Travel_costs (0.03)'!Z39&lt;&gt;"NA"), 'Benefits (0.03)'!Y39-'Travel_costs (0.03)'!Z39, "NA")</f>
        <v>1565.293404</v>
      </c>
      <c r="X39" s="42">
        <f>IF(AND('Benefits (0.03)'!Z39&lt;&gt;"NA", 'Travel_costs (0.03)'!AA39&lt;&gt;"NA"), 'Benefits (0.03)'!Z39-'Travel_costs (0.03)'!AA39, "NA")</f>
        <v>1593.738344</v>
      </c>
      <c r="Y39" s="42">
        <f>IF(AND('Benefits (0.03)'!AA39&lt;&gt;"NA", 'Travel_costs (0.03)'!AB39&lt;&gt;"NA"), 'Benefits (0.03)'!AA39-'Travel_costs (0.03)'!AB39, "NA")</f>
        <v>1622.666355</v>
      </c>
      <c r="Z39" s="42">
        <f>IF(AND('Benefits (0.03)'!AB39&lt;&gt;"NA", 'Travel_costs (0.03)'!AC39&lt;&gt;"NA"), 'Benefits (0.03)'!AB39-'Travel_costs (0.03)'!AC39, "NA")</f>
        <v>1652.084523</v>
      </c>
      <c r="AA39" s="42">
        <f>IF(AND('Benefits (0.03)'!AC39&lt;&gt;"NA", 'Travel_costs (0.03)'!AD39&lt;&gt;"NA"), 'Benefits (0.03)'!AC39-'Travel_costs (0.03)'!AD39, "NA")</f>
        <v>1682</v>
      </c>
      <c r="AB39" s="42">
        <f>IF(AND('Benefits (0.03)'!AD39&lt;&gt;"NA", 'Travel_costs (0.03)'!AE39&lt;&gt;"NA"), 'Benefits (0.03)'!AD39-'Travel_costs (0.03)'!AE39, "NA")</f>
        <v>1712.42</v>
      </c>
      <c r="AC39" s="42">
        <f>IF(AND('Benefits (0.03)'!AE39&lt;&gt;"NA", 'Travel_costs (0.03)'!AF39&lt;&gt;"NA"), 'Benefits (0.03)'!AE39-'Travel_costs (0.03)'!AF39, "NA")</f>
        <v>1743.3518</v>
      </c>
      <c r="AD39" s="42">
        <f>IF(AND('Benefits (0.03)'!AF39&lt;&gt;"NA", 'Travel_costs (0.03)'!AG39&lt;&gt;"NA"), 'Benefits (0.03)'!AF39-'Travel_costs (0.03)'!AG39, "NA")</f>
        <v>1774.802738</v>
      </c>
      <c r="AE39" s="42">
        <f>IF(AND('Benefits (0.03)'!AG39&lt;&gt;"NA", 'Travel_costs (0.03)'!AH39&lt;&gt;"NA"), 'Benefits (0.03)'!AG39-'Travel_costs (0.03)'!AH39, "NA")</f>
        <v>1806.780212</v>
      </c>
      <c r="AF39" s="42">
        <f>IF(AND('Benefits (0.03)'!AH39&lt;&gt;"NA", 'Travel_costs (0.03)'!AI39&lt;&gt;"NA"), 'Benefits (0.03)'!AH39-'Travel_costs (0.03)'!AI39, "NA")</f>
        <v>1839.291678</v>
      </c>
      <c r="AG39" s="68">
        <f t="shared" si="3"/>
        <v>44076.61964</v>
      </c>
    </row>
    <row r="40">
      <c r="A40" s="22" t="s">
        <v>75</v>
      </c>
      <c r="B40" s="42">
        <f>IF(AND('Benefits (0.03)'!D40&lt;&gt;"NA", 'Travel_costs (0.03)'!E40&lt;&gt;"NA"), 'Benefits (0.03)'!D40-'Travel_costs (0.03)'!E40, "NA")</f>
        <v>-240.2006771</v>
      </c>
      <c r="C40" s="42">
        <f>IF(AND('Benefits (0.03)'!E40&lt;&gt;"NA", 'Travel_costs (0.03)'!F40&lt;&gt;"NA"), 'Benefits (0.03)'!E40-'Travel_costs (0.03)'!F40, "NA")</f>
        <v>-248.644045</v>
      </c>
      <c r="D40" s="42">
        <f>IF(AND('Benefits (0.03)'!F40&lt;&gt;"NA", 'Travel_costs (0.03)'!G40&lt;&gt;"NA"), 'Benefits (0.03)'!F40-'Travel_costs (0.03)'!G40, "NA")</f>
        <v>-257.365461</v>
      </c>
      <c r="E40" s="42">
        <f>IF(AND('Benefits (0.03)'!G40&lt;&gt;"NA", 'Travel_costs (0.03)'!H40&lt;&gt;"NA"), 'Benefits (0.03)'!G40-'Travel_costs (0.03)'!H40, "NA")</f>
        <v>-266.3737614</v>
      </c>
      <c r="F40" s="42">
        <f>IF(AND('Benefits (0.03)'!H40&lt;&gt;"NA", 'Travel_costs (0.03)'!I40&lt;&gt;"NA"), 'Benefits (0.03)'!H40-'Travel_costs (0.03)'!I40, "NA")</f>
        <v>-275.6780574</v>
      </c>
      <c r="G40" s="42">
        <f>IF(AND('Benefits (0.03)'!I40&lt;&gt;"NA", 'Travel_costs (0.03)'!J40&lt;&gt;"NA"), 'Benefits (0.03)'!I40-'Travel_costs (0.03)'!J40, "NA")</f>
        <v>-285.2877441</v>
      </c>
      <c r="H40" s="42">
        <f>IF(AND('Benefits (0.03)'!J40&lt;&gt;"NA", 'Travel_costs (0.03)'!K40&lt;&gt;"NA"), 'Benefits (0.03)'!J40-'Travel_costs (0.03)'!K40, "NA")</f>
        <v>-295.2125082</v>
      </c>
      <c r="I40" s="42">
        <f>IF(AND('Benefits (0.03)'!K40&lt;&gt;"NA", 'Travel_costs (0.03)'!L40&lt;&gt;"NA"), 'Benefits (0.03)'!K40-'Travel_costs (0.03)'!L40, "NA")</f>
        <v>-305.4623379</v>
      </c>
      <c r="J40" s="42">
        <f>IF(AND('Benefits (0.03)'!L40&lt;&gt;"NA", 'Travel_costs (0.03)'!M40&lt;&gt;"NA"), 'Benefits (0.03)'!L40-'Travel_costs (0.03)'!M40, "NA")</f>
        <v>-316.0475316</v>
      </c>
      <c r="K40" s="42">
        <f>IF(AND('Benefits (0.03)'!M40&lt;&gt;"NA", 'Travel_costs (0.03)'!N40&lt;&gt;"NA"), 'Benefits (0.03)'!M40-'Travel_costs (0.03)'!N40, "NA")</f>
        <v>-326.9787075</v>
      </c>
      <c r="L40" s="42">
        <f>IF(AND('Benefits (0.03)'!N40&lt;&gt;"NA", 'Travel_costs (0.03)'!O40&lt;&gt;"NA"), 'Benefits (0.03)'!N40-'Travel_costs (0.03)'!O40, "NA")</f>
        <v>-338.2668137</v>
      </c>
      <c r="M40" s="42">
        <f>IF(AND('Benefits (0.03)'!O40&lt;&gt;"NA", 'Travel_costs (0.03)'!P40&lt;&gt;"NA"), 'Benefits (0.03)'!O40-'Travel_costs (0.03)'!P40, "NA")</f>
        <v>-349.923138</v>
      </c>
      <c r="N40" s="42">
        <f>IF(AND('Benefits (0.03)'!P40&lt;&gt;"NA", 'Travel_costs (0.03)'!Q40&lt;&gt;"NA"), 'Benefits (0.03)'!P40-'Travel_costs (0.03)'!Q40, "NA")</f>
        <v>-361.9593185</v>
      </c>
      <c r="O40" s="42">
        <f>IF(AND('Benefits (0.03)'!Q40&lt;&gt;"NA", 'Travel_costs (0.03)'!R40&lt;&gt;"NA"), 'Benefits (0.03)'!Q40-'Travel_costs (0.03)'!R40, "NA")</f>
        <v>-374.3873541</v>
      </c>
      <c r="P40" s="42">
        <f>IF(AND('Benefits (0.03)'!R40&lt;&gt;"NA", 'Travel_costs (0.03)'!S40&lt;&gt;"NA"), 'Benefits (0.03)'!R40-'Travel_costs (0.03)'!S40, "NA")</f>
        <v>-387.2196158</v>
      </c>
      <c r="Q40" s="42">
        <f>IF(AND('Benefits (0.03)'!S40&lt;&gt;"NA", 'Travel_costs (0.03)'!T40&lt;&gt;"NA"), 'Benefits (0.03)'!S40-'Travel_costs (0.03)'!T40, "NA")</f>
        <v>-400.4688583</v>
      </c>
      <c r="R40" s="42">
        <f>IF(AND('Benefits (0.03)'!T40&lt;&gt;"NA", 'Travel_costs (0.03)'!U40&lt;&gt;"NA"), 'Benefits (0.03)'!T40-'Travel_costs (0.03)'!U40, "NA")</f>
        <v>-414.1482311</v>
      </c>
      <c r="S40" s="42">
        <f>IF(AND('Benefits (0.03)'!U40&lt;&gt;"NA", 'Travel_costs (0.03)'!V40&lt;&gt;"NA"), 'Benefits (0.03)'!U40-'Travel_costs (0.03)'!V40, "NA")</f>
        <v>-428.2712912</v>
      </c>
      <c r="T40" s="42">
        <f>IF(AND('Benefits (0.03)'!V40&lt;&gt;"NA", 'Travel_costs (0.03)'!W40&lt;&gt;"NA"), 'Benefits (0.03)'!V40-'Travel_costs (0.03)'!W40, "NA")</f>
        <v>-442.8520154</v>
      </c>
      <c r="U40" s="42">
        <f>IF(AND('Benefits (0.03)'!W40&lt;&gt;"NA", 'Travel_costs (0.03)'!X40&lt;&gt;"NA"), 'Benefits (0.03)'!W40-'Travel_costs (0.03)'!X40, "NA")</f>
        <v>-457.904813</v>
      </c>
      <c r="V40" s="42">
        <f>IF(AND('Benefits (0.03)'!X40&lt;&gt;"NA", 'Travel_costs (0.03)'!Y40&lt;&gt;"NA"), 'Benefits (0.03)'!X40-'Travel_costs (0.03)'!Y40, "NA")</f>
        <v>-473.4445393</v>
      </c>
      <c r="W40" s="42">
        <f>IF(AND('Benefits (0.03)'!Y40&lt;&gt;"NA", 'Travel_costs (0.03)'!Z40&lt;&gt;"NA"), 'Benefits (0.03)'!Y40-'Travel_costs (0.03)'!Z40, "NA")</f>
        <v>-489.486509</v>
      </c>
      <c r="X40" s="42">
        <f>IF(AND('Benefits (0.03)'!Z40&lt;&gt;"NA", 'Travel_costs (0.03)'!AA40&lt;&gt;"NA"), 'Benefits (0.03)'!Z40-'Travel_costs (0.03)'!AA40, "NA")</f>
        <v>-506.0465105</v>
      </c>
      <c r="Y40" s="42">
        <f>IF(AND('Benefits (0.03)'!AA40&lt;&gt;"NA", 'Travel_costs (0.03)'!AB40&lt;&gt;"NA"), 'Benefits (0.03)'!AA40-'Travel_costs (0.03)'!AB40, "NA")</f>
        <v>-523.1408202</v>
      </c>
      <c r="Z40" s="42">
        <f>IF(AND('Benefits (0.03)'!AB40&lt;&gt;"NA", 'Travel_costs (0.03)'!AC40&lt;&gt;"NA"), 'Benefits (0.03)'!AB40-'Travel_costs (0.03)'!AC40, "NA")</f>
        <v>-540.7862174</v>
      </c>
      <c r="AA40" s="42">
        <f>IF(AND('Benefits (0.03)'!AC40&lt;&gt;"NA", 'Travel_costs (0.03)'!AD40&lt;&gt;"NA"), 'Benefits (0.03)'!AC40-'Travel_costs (0.03)'!AD40, "NA")</f>
        <v>-559</v>
      </c>
      <c r="AB40" s="42">
        <f>IF(AND('Benefits (0.03)'!AD40&lt;&gt;"NA", 'Travel_costs (0.03)'!AE40&lt;&gt;"NA"), 'Benefits (0.03)'!AD40-'Travel_costs (0.03)'!AE40, "NA")</f>
        <v>-577.8</v>
      </c>
      <c r="AC40" s="42">
        <f>IF(AND('Benefits (0.03)'!AE40&lt;&gt;"NA", 'Travel_costs (0.03)'!AF40&lt;&gt;"NA"), 'Benefits (0.03)'!AE40-'Travel_costs (0.03)'!AF40, "NA")</f>
        <v>-597.2046</v>
      </c>
      <c r="AD40" s="42">
        <f>IF(AND('Benefits (0.03)'!AF40&lt;&gt;"NA", 'Travel_costs (0.03)'!AG40&lt;&gt;"NA"), 'Benefits (0.03)'!AF40-'Travel_costs (0.03)'!AG40, "NA")</f>
        <v>-617.23275</v>
      </c>
      <c r="AE40" s="42">
        <f>IF(AND('Benefits (0.03)'!AG40&lt;&gt;"NA", 'Travel_costs (0.03)'!AH40&lt;&gt;"NA"), 'Benefits (0.03)'!AG40-'Travel_costs (0.03)'!AH40, "NA")</f>
        <v>-637.9039847</v>
      </c>
      <c r="AF40" s="42">
        <f>IF(AND('Benefits (0.03)'!AH40&lt;&gt;"NA", 'Travel_costs (0.03)'!AI40&lt;&gt;"NA"), 'Benefits (0.03)'!AH40-'Travel_costs (0.03)'!AI40, "NA")</f>
        <v>-659.2384416</v>
      </c>
      <c r="AG40" s="68">
        <f t="shared" si="3"/>
        <v>-12953.93665</v>
      </c>
    </row>
    <row r="41">
      <c r="A41" s="21" t="s">
        <v>77</v>
      </c>
      <c r="B41" s="42">
        <f>IF(AND('Benefits (0.03)'!D41&lt;&gt;"NA", 'Travel_costs (0.03)'!E41&lt;&gt;"NA"), 'Benefits (0.03)'!D41-'Travel_costs (0.03)'!E41, "NA")</f>
        <v>1068.484061</v>
      </c>
      <c r="C41" s="42">
        <f>IF(AND('Benefits (0.03)'!E41&lt;&gt;"NA", 'Travel_costs (0.03)'!F41&lt;&gt;"NA"), 'Benefits (0.03)'!E41-'Travel_costs (0.03)'!F41, "NA")</f>
        <v>1088.354061</v>
      </c>
      <c r="D41" s="42">
        <f>IF(AND('Benefits (0.03)'!F41&lt;&gt;"NA", 'Travel_costs (0.03)'!G41&lt;&gt;"NA"), 'Benefits (0.03)'!F41-'Travel_costs (0.03)'!G41, "NA")</f>
        <v>1108.57647</v>
      </c>
      <c r="E41" s="42">
        <f>IF(AND('Benefits (0.03)'!G41&lt;&gt;"NA", 'Travel_costs (0.03)'!H41&lt;&gt;"NA"), 'Benefits (0.03)'!G41-'Travel_costs (0.03)'!H41, "NA")</f>
        <v>1129.156988</v>
      </c>
      <c r="F41" s="42">
        <f>IF(AND('Benefits (0.03)'!H41&lt;&gt;"NA", 'Travel_costs (0.03)'!I41&lt;&gt;"NA"), 'Benefits (0.03)'!H41-'Travel_costs (0.03)'!I41, "NA")</f>
        <v>1150.101385</v>
      </c>
      <c r="G41" s="42">
        <f>IF(AND('Benefits (0.03)'!I41&lt;&gt;"NA", 'Travel_costs (0.03)'!J41&lt;&gt;"NA"), 'Benefits (0.03)'!I41-'Travel_costs (0.03)'!J41, "NA")</f>
        <v>1171.415508</v>
      </c>
      <c r="H41" s="42">
        <f>IF(AND('Benefits (0.03)'!J41&lt;&gt;"NA", 'Travel_costs (0.03)'!K41&lt;&gt;"NA"), 'Benefits (0.03)'!J41-'Travel_costs (0.03)'!K41, "NA")</f>
        <v>1193.105276</v>
      </c>
      <c r="I41" s="42">
        <f>IF(AND('Benefits (0.03)'!K41&lt;&gt;"NA", 'Travel_costs (0.03)'!L41&lt;&gt;"NA"), 'Benefits (0.03)'!K41-'Travel_costs (0.03)'!L41, "NA")</f>
        <v>1215.176684</v>
      </c>
      <c r="J41" s="42">
        <f>IF(AND('Benefits (0.03)'!L41&lt;&gt;"NA", 'Travel_costs (0.03)'!M41&lt;&gt;"NA"), 'Benefits (0.03)'!L41-'Travel_costs (0.03)'!M41, "NA")</f>
        <v>1237.635798</v>
      </c>
      <c r="K41" s="42">
        <f>IF(AND('Benefits (0.03)'!M41&lt;&gt;"NA", 'Travel_costs (0.03)'!N41&lt;&gt;"NA"), 'Benefits (0.03)'!M41-'Travel_costs (0.03)'!N41, "NA")</f>
        <v>1260.488763</v>
      </c>
      <c r="L41" s="42">
        <f>IF(AND('Benefits (0.03)'!N41&lt;&gt;"NA", 'Travel_costs (0.03)'!O41&lt;&gt;"NA"), 'Benefits (0.03)'!N41-'Travel_costs (0.03)'!O41, "NA")</f>
        <v>1283.741794</v>
      </c>
      <c r="M41" s="42">
        <f>IF(AND('Benefits (0.03)'!O41&lt;&gt;"NA", 'Travel_costs (0.03)'!P41&lt;&gt;"NA"), 'Benefits (0.03)'!O41-'Travel_costs (0.03)'!P41, "NA")</f>
        <v>1307.401183</v>
      </c>
      <c r="N41" s="42">
        <f>IF(AND('Benefits (0.03)'!P41&lt;&gt;"NA", 'Travel_costs (0.03)'!Q41&lt;&gt;"NA"), 'Benefits (0.03)'!P41-'Travel_costs (0.03)'!Q41, "NA")</f>
        <v>1331.473297</v>
      </c>
      <c r="O41" s="42">
        <f>IF(AND('Benefits (0.03)'!Q41&lt;&gt;"NA", 'Travel_costs (0.03)'!R41&lt;&gt;"NA"), 'Benefits (0.03)'!Q41-'Travel_costs (0.03)'!R41, "NA")</f>
        <v>1355.964576</v>
      </c>
      <c r="P41" s="42">
        <f>IF(AND('Benefits (0.03)'!R41&lt;&gt;"NA", 'Travel_costs (0.03)'!S41&lt;&gt;"NA"), 'Benefits (0.03)'!R41-'Travel_costs (0.03)'!S41, "NA")</f>
        <v>1380.881534</v>
      </c>
      <c r="Q41" s="42">
        <f>IF(AND('Benefits (0.03)'!S41&lt;&gt;"NA", 'Travel_costs (0.03)'!T41&lt;&gt;"NA"), 'Benefits (0.03)'!S41-'Travel_costs (0.03)'!T41, "NA")</f>
        <v>1406.230762</v>
      </c>
      <c r="R41" s="42">
        <f>IF(AND('Benefits (0.03)'!T41&lt;&gt;"NA", 'Travel_costs (0.03)'!U41&lt;&gt;"NA"), 'Benefits (0.03)'!T41-'Travel_costs (0.03)'!U41, "NA")</f>
        <v>1432.018923</v>
      </c>
      <c r="S41" s="42">
        <f>IF(AND('Benefits (0.03)'!U41&lt;&gt;"NA", 'Travel_costs (0.03)'!V41&lt;&gt;"NA"), 'Benefits (0.03)'!U41-'Travel_costs (0.03)'!V41, "NA")</f>
        <v>1458.252752</v>
      </c>
      <c r="T41" s="42">
        <f>IF(AND('Benefits (0.03)'!V41&lt;&gt;"NA", 'Travel_costs (0.03)'!W41&lt;&gt;"NA"), 'Benefits (0.03)'!V41-'Travel_costs (0.03)'!W41, "NA")</f>
        <v>1484.939062</v>
      </c>
      <c r="U41" s="42">
        <f>IF(AND('Benefits (0.03)'!W41&lt;&gt;"NA", 'Travel_costs (0.03)'!X41&lt;&gt;"NA"), 'Benefits (0.03)'!W41-'Travel_costs (0.03)'!X41, "NA")</f>
        <v>1512.084736</v>
      </c>
      <c r="V41" s="42">
        <f>IF(AND('Benefits (0.03)'!X41&lt;&gt;"NA", 'Travel_costs (0.03)'!Y41&lt;&gt;"NA"), 'Benefits (0.03)'!X41-'Travel_costs (0.03)'!Y41, "NA")</f>
        <v>1539.696731</v>
      </c>
      <c r="W41" s="42">
        <f>IF(AND('Benefits (0.03)'!Y41&lt;&gt;"NA", 'Travel_costs (0.03)'!Z41&lt;&gt;"NA"), 'Benefits (0.03)'!Y41-'Travel_costs (0.03)'!Z41, "NA")</f>
        <v>1567.782074</v>
      </c>
      <c r="X41" s="42">
        <f>IF(AND('Benefits (0.03)'!Z41&lt;&gt;"NA", 'Travel_costs (0.03)'!AA41&lt;&gt;"NA"), 'Benefits (0.03)'!Z41-'Travel_costs (0.03)'!AA41, "NA")</f>
        <v>1596.347866</v>
      </c>
      <c r="Y41" s="42">
        <f>IF(AND('Benefits (0.03)'!AA41&lt;&gt;"NA", 'Travel_costs (0.03)'!AB41&lt;&gt;"NA"), 'Benefits (0.03)'!AA41-'Travel_costs (0.03)'!AB41, "NA")</f>
        <v>1625.401278</v>
      </c>
      <c r="Z41" s="42">
        <f>IF(AND('Benefits (0.03)'!AB41&lt;&gt;"NA", 'Travel_costs (0.03)'!AC41&lt;&gt;"NA"), 'Benefits (0.03)'!AB41-'Travel_costs (0.03)'!AC41, "NA")</f>
        <v>1654.949553</v>
      </c>
      <c r="AA41" s="42">
        <f>IF(AND('Benefits (0.03)'!AC41&lt;&gt;"NA", 'Travel_costs (0.03)'!AD41&lt;&gt;"NA"), 'Benefits (0.03)'!AC41-'Travel_costs (0.03)'!AD41, "NA")</f>
        <v>1685</v>
      </c>
      <c r="AB41" s="42">
        <f>IF(AND('Benefits (0.03)'!AD41&lt;&gt;"NA", 'Travel_costs (0.03)'!AE41&lt;&gt;"NA"), 'Benefits (0.03)'!AD41-'Travel_costs (0.03)'!AE41, "NA")</f>
        <v>1715.56</v>
      </c>
      <c r="AC41" s="42">
        <f>IF(AND('Benefits (0.03)'!AE41&lt;&gt;"NA", 'Travel_costs (0.03)'!AF41&lt;&gt;"NA"), 'Benefits (0.03)'!AE41-'Travel_costs (0.03)'!AF41, "NA")</f>
        <v>1746.637</v>
      </c>
      <c r="AD41" s="42">
        <f>IF(AND('Benefits (0.03)'!AF41&lt;&gt;"NA", 'Travel_costs (0.03)'!AG41&lt;&gt;"NA"), 'Benefits (0.03)'!AF41-'Travel_costs (0.03)'!AG41, "NA")</f>
        <v>1778.238514</v>
      </c>
      <c r="AE41" s="42">
        <f>IF(AND('Benefits (0.03)'!AG41&lt;&gt;"NA", 'Travel_costs (0.03)'!AH41&lt;&gt;"NA"), 'Benefits (0.03)'!AG41-'Travel_costs (0.03)'!AH41, "NA")</f>
        <v>1810.372122</v>
      </c>
      <c r="AF41" s="42">
        <f>IF(AND('Benefits (0.03)'!AH41&lt;&gt;"NA", 'Travel_costs (0.03)'!AI41&lt;&gt;"NA"), 'Benefits (0.03)'!AH41-'Travel_costs (0.03)'!AI41, "NA")</f>
        <v>1843.045466</v>
      </c>
      <c r="AG41" s="68">
        <f t="shared" si="3"/>
        <v>44138.51422</v>
      </c>
    </row>
    <row r="42">
      <c r="A42" s="8" t="s">
        <v>79</v>
      </c>
      <c r="B42" s="51" t="str">
        <f>IF(AND('Benefits (0.03)'!D42&lt;&gt;"NA", 'Travel_costs (0.03)'!E42&lt;&gt;"NA"), 'Benefits (0.03)'!D42-'Travel_costs (0.03)'!E42, "NA")</f>
        <v>NA</v>
      </c>
      <c r="C42" s="51" t="str">
        <f>IF(AND('Benefits (0.03)'!E42&lt;&gt;"NA", 'Travel_costs (0.03)'!F42&lt;&gt;"NA"), 'Benefits (0.03)'!E42-'Travel_costs (0.03)'!F42, "NA")</f>
        <v>NA</v>
      </c>
      <c r="D42" s="51" t="str">
        <f>IF(AND('Benefits (0.03)'!F42&lt;&gt;"NA", 'Travel_costs (0.03)'!G42&lt;&gt;"NA"), 'Benefits (0.03)'!F42-'Travel_costs (0.03)'!G42, "NA")</f>
        <v>NA</v>
      </c>
      <c r="E42" s="51" t="str">
        <f>IF(AND('Benefits (0.03)'!G42&lt;&gt;"NA", 'Travel_costs (0.03)'!H42&lt;&gt;"NA"), 'Benefits (0.03)'!G42-'Travel_costs (0.03)'!H42, "NA")</f>
        <v>NA</v>
      </c>
      <c r="F42" s="51" t="str">
        <f>IF(AND('Benefits (0.03)'!H42&lt;&gt;"NA", 'Travel_costs (0.03)'!I42&lt;&gt;"NA"), 'Benefits (0.03)'!H42-'Travel_costs (0.03)'!I42, "NA")</f>
        <v>NA</v>
      </c>
      <c r="G42" s="51" t="str">
        <f>IF(AND('Benefits (0.03)'!I42&lt;&gt;"NA", 'Travel_costs (0.03)'!J42&lt;&gt;"NA"), 'Benefits (0.03)'!I42-'Travel_costs (0.03)'!J42, "NA")</f>
        <v>NA</v>
      </c>
      <c r="H42" s="51" t="str">
        <f>IF(AND('Benefits (0.03)'!J42&lt;&gt;"NA", 'Travel_costs (0.03)'!K42&lt;&gt;"NA"), 'Benefits (0.03)'!J42-'Travel_costs (0.03)'!K42, "NA")</f>
        <v>NA</v>
      </c>
      <c r="I42" s="51" t="str">
        <f>IF(AND('Benefits (0.03)'!K42&lt;&gt;"NA", 'Travel_costs (0.03)'!L42&lt;&gt;"NA"), 'Benefits (0.03)'!K42-'Travel_costs (0.03)'!L42, "NA")</f>
        <v>NA</v>
      </c>
      <c r="J42" s="51" t="str">
        <f>IF(AND('Benefits (0.03)'!L42&lt;&gt;"NA", 'Travel_costs (0.03)'!M42&lt;&gt;"NA"), 'Benefits (0.03)'!L42-'Travel_costs (0.03)'!M42, "NA")</f>
        <v>NA</v>
      </c>
      <c r="K42" s="51" t="str">
        <f>IF(AND('Benefits (0.03)'!M42&lt;&gt;"NA", 'Travel_costs (0.03)'!N42&lt;&gt;"NA"), 'Benefits (0.03)'!M42-'Travel_costs (0.03)'!N42, "NA")</f>
        <v>NA</v>
      </c>
      <c r="L42" s="51" t="str">
        <f>IF(AND('Benefits (0.03)'!N42&lt;&gt;"NA", 'Travel_costs (0.03)'!O42&lt;&gt;"NA"), 'Benefits (0.03)'!N42-'Travel_costs (0.03)'!O42, "NA")</f>
        <v>NA</v>
      </c>
      <c r="M42" s="51" t="str">
        <f>IF(AND('Benefits (0.03)'!O42&lt;&gt;"NA", 'Travel_costs (0.03)'!P42&lt;&gt;"NA"), 'Benefits (0.03)'!O42-'Travel_costs (0.03)'!P42, "NA")</f>
        <v>NA</v>
      </c>
      <c r="N42" s="51" t="str">
        <f>IF(AND('Benefits (0.03)'!P42&lt;&gt;"NA", 'Travel_costs (0.03)'!Q42&lt;&gt;"NA"), 'Benefits (0.03)'!P42-'Travel_costs (0.03)'!Q42, "NA")</f>
        <v>NA</v>
      </c>
      <c r="O42" s="51" t="str">
        <f>IF(AND('Benefits (0.03)'!Q42&lt;&gt;"NA", 'Travel_costs (0.03)'!R42&lt;&gt;"NA"), 'Benefits (0.03)'!Q42-'Travel_costs (0.03)'!R42, "NA")</f>
        <v>NA</v>
      </c>
      <c r="P42" s="51" t="str">
        <f>IF(AND('Benefits (0.03)'!R42&lt;&gt;"NA", 'Travel_costs (0.03)'!S42&lt;&gt;"NA"), 'Benefits (0.03)'!R42-'Travel_costs (0.03)'!S42, "NA")</f>
        <v>NA</v>
      </c>
      <c r="Q42" s="51" t="str">
        <f>IF(AND('Benefits (0.03)'!S42&lt;&gt;"NA", 'Travel_costs (0.03)'!T42&lt;&gt;"NA"), 'Benefits (0.03)'!S42-'Travel_costs (0.03)'!T42, "NA")</f>
        <v>NA</v>
      </c>
      <c r="R42" s="51" t="str">
        <f>IF(AND('Benefits (0.03)'!T42&lt;&gt;"NA", 'Travel_costs (0.03)'!U42&lt;&gt;"NA"), 'Benefits (0.03)'!T42-'Travel_costs (0.03)'!U42, "NA")</f>
        <v>NA</v>
      </c>
      <c r="S42" s="51" t="str">
        <f>IF(AND('Benefits (0.03)'!U42&lt;&gt;"NA", 'Travel_costs (0.03)'!V42&lt;&gt;"NA"), 'Benefits (0.03)'!U42-'Travel_costs (0.03)'!V42, "NA")</f>
        <v>NA</v>
      </c>
      <c r="T42" s="51" t="str">
        <f>IF(AND('Benefits (0.03)'!V42&lt;&gt;"NA", 'Travel_costs (0.03)'!W42&lt;&gt;"NA"), 'Benefits (0.03)'!V42-'Travel_costs (0.03)'!W42, "NA")</f>
        <v>NA</v>
      </c>
      <c r="U42" s="51" t="str">
        <f>IF(AND('Benefits (0.03)'!W42&lt;&gt;"NA", 'Travel_costs (0.03)'!X42&lt;&gt;"NA"), 'Benefits (0.03)'!W42-'Travel_costs (0.03)'!X42, "NA")</f>
        <v>NA</v>
      </c>
      <c r="V42" s="51" t="str">
        <f>IF(AND('Benefits (0.03)'!X42&lt;&gt;"NA", 'Travel_costs (0.03)'!Y42&lt;&gt;"NA"), 'Benefits (0.03)'!X42-'Travel_costs (0.03)'!Y42, "NA")</f>
        <v>NA</v>
      </c>
      <c r="W42" s="51" t="str">
        <f>IF(AND('Benefits (0.03)'!Y42&lt;&gt;"NA", 'Travel_costs (0.03)'!Z42&lt;&gt;"NA"), 'Benefits (0.03)'!Y42-'Travel_costs (0.03)'!Z42, "NA")</f>
        <v>NA</v>
      </c>
      <c r="X42" s="51" t="str">
        <f>IF(AND('Benefits (0.03)'!Z42&lt;&gt;"NA", 'Travel_costs (0.03)'!AA42&lt;&gt;"NA"), 'Benefits (0.03)'!Z42-'Travel_costs (0.03)'!AA42, "NA")</f>
        <v>NA</v>
      </c>
      <c r="Y42" s="51" t="str">
        <f>IF(AND('Benefits (0.03)'!AA42&lt;&gt;"NA", 'Travel_costs (0.03)'!AB42&lt;&gt;"NA"), 'Benefits (0.03)'!AA42-'Travel_costs (0.03)'!AB42, "NA")</f>
        <v>NA</v>
      </c>
      <c r="Z42" s="51" t="str">
        <f>IF(AND('Benefits (0.03)'!AB42&lt;&gt;"NA", 'Travel_costs (0.03)'!AC42&lt;&gt;"NA"), 'Benefits (0.03)'!AB42-'Travel_costs (0.03)'!AC42, "NA")</f>
        <v>NA</v>
      </c>
      <c r="AA42" s="51" t="str">
        <f>IF(AND('Benefits (0.03)'!AC42&lt;&gt;"NA", 'Travel_costs (0.03)'!AD42&lt;&gt;"NA"), 'Benefits (0.03)'!AC42-'Travel_costs (0.03)'!AD42, "NA")</f>
        <v>NA</v>
      </c>
      <c r="AB42" s="51" t="str">
        <f>IF(AND('Benefits (0.03)'!AD42&lt;&gt;"NA", 'Travel_costs (0.03)'!AE42&lt;&gt;"NA"), 'Benefits (0.03)'!AD42-'Travel_costs (0.03)'!AE42, "NA")</f>
        <v>NA</v>
      </c>
      <c r="AC42" s="51" t="str">
        <f>IF(AND('Benefits (0.03)'!AE42&lt;&gt;"NA", 'Travel_costs (0.03)'!AF42&lt;&gt;"NA"), 'Benefits (0.03)'!AE42-'Travel_costs (0.03)'!AF42, "NA")</f>
        <v>NA</v>
      </c>
      <c r="AD42" s="51" t="str">
        <f>IF(AND('Benefits (0.03)'!AF42&lt;&gt;"NA", 'Travel_costs (0.03)'!AG42&lt;&gt;"NA"), 'Benefits (0.03)'!AF42-'Travel_costs (0.03)'!AG42, "NA")</f>
        <v>NA</v>
      </c>
      <c r="AE42" s="51" t="str">
        <f>IF(AND('Benefits (0.03)'!AG42&lt;&gt;"NA", 'Travel_costs (0.03)'!AH42&lt;&gt;"NA"), 'Benefits (0.03)'!AG42-'Travel_costs (0.03)'!AH42, "NA")</f>
        <v>NA</v>
      </c>
      <c r="AF42" s="51" t="str">
        <f>IF(AND('Benefits (0.03)'!AH42&lt;&gt;"NA", 'Travel_costs (0.03)'!AI42&lt;&gt;"NA"), 'Benefits (0.03)'!AH42-'Travel_costs (0.03)'!AI42, "NA")</f>
        <v>NA</v>
      </c>
      <c r="AG42" s="68">
        <f t="shared" si="3"/>
        <v>0</v>
      </c>
    </row>
    <row r="43">
      <c r="A43" s="25" t="s">
        <v>80</v>
      </c>
      <c r="B43" s="42">
        <f>IF(AND('Benefits (0.03)'!D43&lt;&gt;"NA", 'Travel_costs (0.03)'!E43&lt;&gt;"NA"), 'Benefits (0.03)'!D43-'Travel_costs (0.03)'!E43, "NA")</f>
        <v>455.5947806</v>
      </c>
      <c r="C43" s="42">
        <f>IF(AND('Benefits (0.03)'!E43&lt;&gt;"NA", 'Travel_costs (0.03)'!F43&lt;&gt;"NA"), 'Benefits (0.03)'!E43-'Travel_costs (0.03)'!F43, "NA")</f>
        <v>461.9604442</v>
      </c>
      <c r="D43" s="42">
        <f>IF(AND('Benefits (0.03)'!F43&lt;&gt;"NA", 'Travel_costs (0.03)'!G43&lt;&gt;"NA"), 'Benefits (0.03)'!F43-'Travel_costs (0.03)'!G43, "NA")</f>
        <v>468.3710341</v>
      </c>
      <c r="E43" s="42">
        <f>IF(AND('Benefits (0.03)'!G43&lt;&gt;"NA", 'Travel_costs (0.03)'!H43&lt;&gt;"NA"), 'Benefits (0.03)'!G43-'Travel_costs (0.03)'!H43, "NA")</f>
        <v>474.8249772</v>
      </c>
      <c r="F43" s="42">
        <f>IF(AND('Benefits (0.03)'!H43&lt;&gt;"NA", 'Travel_costs (0.03)'!I43&lt;&gt;"NA"), 'Benefits (0.03)'!H43-'Travel_costs (0.03)'!I43, "NA")</f>
        <v>481.3205948</v>
      </c>
      <c r="G43" s="42">
        <f>IF(AND('Benefits (0.03)'!I43&lt;&gt;"NA", 'Travel_costs (0.03)'!J43&lt;&gt;"NA"), 'Benefits (0.03)'!I43-'Travel_costs (0.03)'!J43, "NA")</f>
        <v>487.8560984</v>
      </c>
      <c r="H43" s="42">
        <f>IF(AND('Benefits (0.03)'!J43&lt;&gt;"NA", 'Travel_costs (0.03)'!K43&lt;&gt;"NA"), 'Benefits (0.03)'!J43-'Travel_costs (0.03)'!K43, "NA")</f>
        <v>494.4295848</v>
      </c>
      <c r="I43" s="42">
        <f>IF(AND('Benefits (0.03)'!K43&lt;&gt;"NA", 'Travel_costs (0.03)'!L43&lt;&gt;"NA"), 'Benefits (0.03)'!K43-'Travel_costs (0.03)'!L43, "NA")</f>
        <v>501.0390318</v>
      </c>
      <c r="J43" s="42">
        <f>IF(AND('Benefits (0.03)'!L43&lt;&gt;"NA", 'Travel_costs (0.03)'!M43&lt;&gt;"NA"), 'Benefits (0.03)'!L43-'Travel_costs (0.03)'!M43, "NA")</f>
        <v>507.6822935</v>
      </c>
      <c r="K43" s="42">
        <f>IF(AND('Benefits (0.03)'!M43&lt;&gt;"NA", 'Travel_costs (0.03)'!N43&lt;&gt;"NA"), 'Benefits (0.03)'!M43-'Travel_costs (0.03)'!N43, "NA")</f>
        <v>514.3570948</v>
      </c>
      <c r="L43" s="42">
        <f>IF(AND('Benefits (0.03)'!N43&lt;&gt;"NA", 'Travel_costs (0.03)'!O43&lt;&gt;"NA"), 'Benefits (0.03)'!N43-'Travel_costs (0.03)'!O43, "NA")</f>
        <v>521.0610268</v>
      </c>
      <c r="M43" s="42">
        <f>IF(AND('Benefits (0.03)'!O43&lt;&gt;"NA", 'Travel_costs (0.03)'!P43&lt;&gt;"NA"), 'Benefits (0.03)'!O43-'Travel_costs (0.03)'!P43, "NA")</f>
        <v>527.7915411</v>
      </c>
      <c r="N43" s="42">
        <f>IF(AND('Benefits (0.03)'!P43&lt;&gt;"NA", 'Travel_costs (0.03)'!Q43&lt;&gt;"NA"), 'Benefits (0.03)'!P43-'Travel_costs (0.03)'!Q43, "NA")</f>
        <v>534.5459445</v>
      </c>
      <c r="O43" s="42">
        <f>IF(AND('Benefits (0.03)'!Q43&lt;&gt;"NA", 'Travel_costs (0.03)'!R43&lt;&gt;"NA"), 'Benefits (0.03)'!Q43-'Travel_costs (0.03)'!R43, "NA")</f>
        <v>541.3213932</v>
      </c>
      <c r="P43" s="42">
        <f>IF(AND('Benefits (0.03)'!R43&lt;&gt;"NA", 'Travel_costs (0.03)'!S43&lt;&gt;"NA"), 'Benefits (0.03)'!R43-'Travel_costs (0.03)'!S43, "NA")</f>
        <v>548.1148868</v>
      </c>
      <c r="Q43" s="42">
        <f>IF(AND('Benefits (0.03)'!S43&lt;&gt;"NA", 'Travel_costs (0.03)'!T43&lt;&gt;"NA"), 'Benefits (0.03)'!S43-'Travel_costs (0.03)'!T43, "NA")</f>
        <v>554.9232622</v>
      </c>
      <c r="R43" s="42">
        <f>IF(AND('Benefits (0.03)'!T43&lt;&gt;"NA", 'Travel_costs (0.03)'!U43&lt;&gt;"NA"), 'Benefits (0.03)'!T43-'Travel_costs (0.03)'!U43, "NA")</f>
        <v>561.7431874</v>
      </c>
      <c r="S43" s="42">
        <f>IF(AND('Benefits (0.03)'!U43&lt;&gt;"NA", 'Travel_costs (0.03)'!V43&lt;&gt;"NA"), 'Benefits (0.03)'!U43-'Travel_costs (0.03)'!V43, "NA")</f>
        <v>568.571155</v>
      </c>
      <c r="T43" s="42">
        <f>IF(AND('Benefits (0.03)'!V43&lt;&gt;"NA", 'Travel_costs (0.03)'!W43&lt;&gt;"NA"), 'Benefits (0.03)'!V43-'Travel_costs (0.03)'!W43, "NA")</f>
        <v>575.403475</v>
      </c>
      <c r="U43" s="42">
        <f>IF(AND('Benefits (0.03)'!W43&lt;&gt;"NA", 'Travel_costs (0.03)'!X43&lt;&gt;"NA"), 'Benefits (0.03)'!W43-'Travel_costs (0.03)'!X43, "NA")</f>
        <v>582.2362683</v>
      </c>
      <c r="V43" s="42">
        <f>IF(AND('Benefits (0.03)'!X43&lt;&gt;"NA", 'Travel_costs (0.03)'!Y43&lt;&gt;"NA"), 'Benefits (0.03)'!X43-'Travel_costs (0.03)'!Y43, "NA")</f>
        <v>589.0654592</v>
      </c>
      <c r="W43" s="42">
        <f>IF(AND('Benefits (0.03)'!Y43&lt;&gt;"NA", 'Travel_costs (0.03)'!Z43&lt;&gt;"NA"), 'Benefits (0.03)'!Y43-'Travel_costs (0.03)'!Z43, "NA")</f>
        <v>595.8867678</v>
      </c>
      <c r="X43" s="42">
        <f>IF(AND('Benefits (0.03)'!Z43&lt;&gt;"NA", 'Travel_costs (0.03)'!AA43&lt;&gt;"NA"), 'Benefits (0.03)'!Z43-'Travel_costs (0.03)'!AA43, "NA")</f>
        <v>602.6957027</v>
      </c>
      <c r="Y43" s="42">
        <f>IF(AND('Benefits (0.03)'!AA43&lt;&gt;"NA", 'Travel_costs (0.03)'!AB43&lt;&gt;"NA"), 'Benefits (0.03)'!AA43-'Travel_costs (0.03)'!AB43, "NA")</f>
        <v>609.4875522</v>
      </c>
      <c r="Z43" s="42">
        <f>IF(AND('Benefits (0.03)'!AB43&lt;&gt;"NA", 'Travel_costs (0.03)'!AC43&lt;&gt;"NA"), 'Benefits (0.03)'!AB43-'Travel_costs (0.03)'!AC43, "NA")</f>
        <v>616.2573767</v>
      </c>
      <c r="AA43" s="42">
        <f>IF(AND('Benefits (0.03)'!AC43&lt;&gt;"NA", 'Travel_costs (0.03)'!AD43&lt;&gt;"NA"), 'Benefits (0.03)'!AC43-'Travel_costs (0.03)'!AD43, "NA")</f>
        <v>623</v>
      </c>
      <c r="AB43" s="42">
        <f>IF(AND('Benefits (0.03)'!AD43&lt;&gt;"NA", 'Travel_costs (0.03)'!AE43&lt;&gt;"NA"), 'Benefits (0.03)'!AD43-'Travel_costs (0.03)'!AE43, "NA")</f>
        <v>629.71</v>
      </c>
      <c r="AC43" s="42">
        <f>IF(AND('Benefits (0.03)'!AE43&lt;&gt;"NA", 'Travel_costs (0.03)'!AF43&lt;&gt;"NA"), 'Benefits (0.03)'!AE43-'Travel_costs (0.03)'!AF43, "NA")</f>
        <v>636.3817</v>
      </c>
      <c r="AD43" s="42">
        <f>IF(AND('Benefits (0.03)'!AF43&lt;&gt;"NA", 'Travel_costs (0.03)'!AG43&lt;&gt;"NA"), 'Benefits (0.03)'!AF43-'Travel_costs (0.03)'!AG43, "NA")</f>
        <v>643.009159</v>
      </c>
      <c r="AE43" s="42">
        <f>IF(AND('Benefits (0.03)'!AG43&lt;&gt;"NA", 'Travel_costs (0.03)'!AH43&lt;&gt;"NA"), 'Benefits (0.03)'!AG43-'Travel_costs (0.03)'!AH43, "NA")</f>
        <v>649.5861619</v>
      </c>
      <c r="AF43" s="42">
        <f>IF(AND('Benefits (0.03)'!AH43&lt;&gt;"NA", 'Travel_costs (0.03)'!AI43&lt;&gt;"NA"), 'Benefits (0.03)'!AH43-'Travel_costs (0.03)'!AI43, "NA")</f>
        <v>656.1062095</v>
      </c>
      <c r="AG43" s="68">
        <f t="shared" si="3"/>
        <v>17214.33416</v>
      </c>
    </row>
    <row r="44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68"/>
    </row>
    <row r="4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68"/>
    </row>
    <row r="46">
      <c r="A46" s="32" t="s">
        <v>81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68"/>
    </row>
    <row r="47">
      <c r="A47" s="37" t="s">
        <v>82</v>
      </c>
      <c r="B47" s="42">
        <f>IF(AND('Benefits (0.03)'!D47&lt;&gt;"NA", 'Travel_costs (0.03)'!E47&lt;&gt;"NA"), 'Benefits (0.03)'!D47-'Travel_costs (0.03)'!E47, "NA")</f>
        <v>169.2803221</v>
      </c>
      <c r="C47" s="42">
        <f>IF(AND('Benefits (0.03)'!E47&lt;&gt;"NA", 'Travel_costs (0.03)'!F47&lt;&gt;"NA"), 'Benefits (0.03)'!E47-'Travel_costs (0.03)'!F47, "NA")</f>
        <v>167.5746531</v>
      </c>
      <c r="D47" s="42">
        <f>IF(AND('Benefits (0.03)'!F47&lt;&gt;"NA", 'Travel_costs (0.03)'!G47&lt;&gt;"NA"), 'Benefits (0.03)'!F47-'Travel_costs (0.03)'!G47, "NA")</f>
        <v>165.6821326</v>
      </c>
      <c r="E47" s="42">
        <f>IF(AND('Benefits (0.03)'!G47&lt;&gt;"NA", 'Travel_costs (0.03)'!H47&lt;&gt;"NA"), 'Benefits (0.03)'!G47-'Travel_costs (0.03)'!H47, "NA")</f>
        <v>163.5944412</v>
      </c>
      <c r="F47" s="42">
        <f>IF(AND('Benefits (0.03)'!H47&lt;&gt;"NA", 'Travel_costs (0.03)'!I47&lt;&gt;"NA"), 'Benefits (0.03)'!H47-'Travel_costs (0.03)'!I47, "NA")</f>
        <v>161.3029559</v>
      </c>
      <c r="G47" s="42">
        <f>IF(AND('Benefits (0.03)'!I47&lt;&gt;"NA", 'Travel_costs (0.03)'!J47&lt;&gt;"NA"), 'Benefits (0.03)'!I47-'Travel_costs (0.03)'!J47, "NA")</f>
        <v>158.7987398</v>
      </c>
      <c r="H47" s="42">
        <f>IF(AND('Benefits (0.03)'!J47&lt;&gt;"NA", 'Travel_costs (0.03)'!K47&lt;&gt;"NA"), 'Benefits (0.03)'!J47-'Travel_costs (0.03)'!K47, "NA")</f>
        <v>156.072531</v>
      </c>
      <c r="I47" s="42">
        <f>IF(AND('Benefits (0.03)'!K47&lt;&gt;"NA", 'Travel_costs (0.03)'!L47&lt;&gt;"NA"), 'Benefits (0.03)'!K47-'Travel_costs (0.03)'!L47, "NA")</f>
        <v>153.1147326</v>
      </c>
      <c r="J47" s="42">
        <f>IF(AND('Benefits (0.03)'!L47&lt;&gt;"NA", 'Travel_costs (0.03)'!M47&lt;&gt;"NA"), 'Benefits (0.03)'!L47-'Travel_costs (0.03)'!M47, "NA")</f>
        <v>149.9154008</v>
      </c>
      <c r="K47" s="42">
        <f>IF(AND('Benefits (0.03)'!M47&lt;&gt;"NA", 'Travel_costs (0.03)'!N47&lt;&gt;"NA"), 'Benefits (0.03)'!M47-'Travel_costs (0.03)'!N47, "NA")</f>
        <v>146.4642335</v>
      </c>
      <c r="L47" s="42">
        <f>IF(AND('Benefits (0.03)'!N47&lt;&gt;"NA", 'Travel_costs (0.03)'!O47&lt;&gt;"NA"), 'Benefits (0.03)'!N47-'Travel_costs (0.03)'!O47, "NA")</f>
        <v>142.7505586</v>
      </c>
      <c r="M47" s="42">
        <f>IF(AND('Benefits (0.03)'!O47&lt;&gt;"NA", 'Travel_costs (0.03)'!P47&lt;&gt;"NA"), 'Benefits (0.03)'!O47-'Travel_costs (0.03)'!P47, "NA")</f>
        <v>138.7633214</v>
      </c>
      <c r="N47" s="42">
        <f>IF(AND('Benefits (0.03)'!P47&lt;&gt;"NA", 'Travel_costs (0.03)'!Q47&lt;&gt;"NA"), 'Benefits (0.03)'!P47-'Travel_costs (0.03)'!Q47, "NA")</f>
        <v>134.491072</v>
      </c>
      <c r="O47" s="42">
        <f>IF(AND('Benefits (0.03)'!Q47&lt;&gt;"NA", 'Travel_costs (0.03)'!R47&lt;&gt;"NA"), 'Benefits (0.03)'!Q47-'Travel_costs (0.03)'!R47, "NA")</f>
        <v>129.9219521</v>
      </c>
      <c r="P47" s="42">
        <f>IF(AND('Benefits (0.03)'!R47&lt;&gt;"NA", 'Travel_costs (0.03)'!S47&lt;&gt;"NA"), 'Benefits (0.03)'!R47-'Travel_costs (0.03)'!S47, "NA")</f>
        <v>125.0436817</v>
      </c>
      <c r="Q47" s="42">
        <f>IF(AND('Benefits (0.03)'!S47&lt;&gt;"NA", 'Travel_costs (0.03)'!T47&lt;&gt;"NA"), 'Benefits (0.03)'!S47-'Travel_costs (0.03)'!T47, "NA")</f>
        <v>119.8435445</v>
      </c>
      <c r="R47" s="42">
        <f>IF(AND('Benefits (0.03)'!T47&lt;&gt;"NA", 'Travel_costs (0.03)'!U47&lt;&gt;"NA"), 'Benefits (0.03)'!T47-'Travel_costs (0.03)'!U47, "NA")</f>
        <v>114.3083742</v>
      </c>
      <c r="S47" s="42">
        <f>IF(AND('Benefits (0.03)'!U47&lt;&gt;"NA", 'Travel_costs (0.03)'!V47&lt;&gt;"NA"), 'Benefits (0.03)'!U47-'Travel_costs (0.03)'!V47, "NA")</f>
        <v>108.4245394</v>
      </c>
      <c r="T47" s="42">
        <f>IF(AND('Benefits (0.03)'!V47&lt;&gt;"NA", 'Travel_costs (0.03)'!W47&lt;&gt;"NA"), 'Benefits (0.03)'!V47-'Travel_costs (0.03)'!W47, "NA")</f>
        <v>102.1779277</v>
      </c>
      <c r="U47" s="42">
        <f>IF(AND('Benefits (0.03)'!W47&lt;&gt;"NA", 'Travel_costs (0.03)'!X47&lt;&gt;"NA"), 'Benefits (0.03)'!W47-'Travel_costs (0.03)'!X47, "NA")</f>
        <v>95.55393075</v>
      </c>
      <c r="V47" s="42">
        <f>IF(AND('Benefits (0.03)'!X47&lt;&gt;"NA", 'Travel_costs (0.03)'!Y47&lt;&gt;"NA"), 'Benefits (0.03)'!X47-'Travel_costs (0.03)'!Y47, "NA")</f>
        <v>88.53742719</v>
      </c>
      <c r="W47" s="42">
        <f>IF(AND('Benefits (0.03)'!Y47&lt;&gt;"NA", 'Travel_costs (0.03)'!Z47&lt;&gt;"NA"), 'Benefits (0.03)'!Y47-'Travel_costs (0.03)'!Z47, "NA")</f>
        <v>81.11276609</v>
      </c>
      <c r="X47" s="42">
        <f>IF(AND('Benefits (0.03)'!Z47&lt;&gt;"NA", 'Travel_costs (0.03)'!AA47&lt;&gt;"NA"), 'Benefits (0.03)'!Z47-'Travel_costs (0.03)'!AA47, "NA")</f>
        <v>73.26374948</v>
      </c>
      <c r="Y47" s="42">
        <f>IF(AND('Benefits (0.03)'!AA47&lt;&gt;"NA", 'Travel_costs (0.03)'!AB47&lt;&gt;"NA"), 'Benefits (0.03)'!AA47-'Travel_costs (0.03)'!AB47, "NA")</f>
        <v>64.97361438</v>
      </c>
      <c r="Z47" s="42">
        <f>IF(AND('Benefits (0.03)'!AB47&lt;&gt;"NA", 'Travel_costs (0.03)'!AC47&lt;&gt;"NA"), 'Benefits (0.03)'!AB47-'Travel_costs (0.03)'!AC47, "NA")</f>
        <v>56.22501428</v>
      </c>
      <c r="AA47" s="42">
        <f>IF(AND('Benefits (0.03)'!AC47&lt;&gt;"NA", 'Travel_costs (0.03)'!AD47&lt;&gt;"NA"), 'Benefits (0.03)'!AC47-'Travel_costs (0.03)'!AD47, "NA")</f>
        <v>47</v>
      </c>
      <c r="AB47" s="42">
        <f>IF(AND('Benefits (0.03)'!AD47&lt;&gt;"NA", 'Travel_costs (0.03)'!AE47&lt;&gt;"NA"), 'Benefits (0.03)'!AD47-'Travel_costs (0.03)'!AE47, "NA")</f>
        <v>37.28</v>
      </c>
      <c r="AC47" s="42">
        <f>IF(AND('Benefits (0.03)'!AE47&lt;&gt;"NA", 'Travel_costs (0.03)'!AF47&lt;&gt;"NA"), 'Benefits (0.03)'!AE47-'Travel_costs (0.03)'!AF47, "NA")</f>
        <v>27.0458</v>
      </c>
      <c r="AD47" s="42">
        <f>IF(AND('Benefits (0.03)'!AF47&lt;&gt;"NA", 'Travel_costs (0.03)'!AG47&lt;&gt;"NA"), 'Benefits (0.03)'!AF47-'Travel_costs (0.03)'!AG47, "NA")</f>
        <v>16.277522</v>
      </c>
      <c r="AE47" s="42">
        <f>IF(AND('Benefits (0.03)'!AG47&lt;&gt;"NA", 'Travel_costs (0.03)'!AH47&lt;&gt;"NA"), 'Benefits (0.03)'!AG47-'Travel_costs (0.03)'!AH47, "NA")</f>
        <v>4.95460262</v>
      </c>
      <c r="AF47" s="42">
        <f>IF(AND('Benefits (0.03)'!AH47&lt;&gt;"NA", 'Travel_costs (0.03)'!AI47&lt;&gt;"NA"), 'Benefits (0.03)'!AH47-'Travel_costs (0.03)'!AI47, "NA")</f>
        <v>-6.944229242</v>
      </c>
      <c r="AG47" s="68">
        <f t="shared" ref="AG47:AG50" si="4">SUMIF(B47:AF47, "&lt;&gt;NA")</f>
        <v>3292.805312</v>
      </c>
    </row>
    <row r="48">
      <c r="A48" s="22" t="s">
        <v>85</v>
      </c>
      <c r="B48" s="51" t="str">
        <f>IF(AND('Benefits (0.03)'!D48&lt;&gt;"NA", 'Travel_costs (0.03)'!E48&lt;&gt;"NA"), 'Benefits (0.03)'!D48-'Travel_costs (0.03)'!E48, "NA")</f>
        <v>NA</v>
      </c>
      <c r="C48" s="51" t="str">
        <f>IF(AND('Benefits (0.03)'!E48&lt;&gt;"NA", 'Travel_costs (0.03)'!F48&lt;&gt;"NA"), 'Benefits (0.03)'!E48-'Travel_costs (0.03)'!F48, "NA")</f>
        <v>NA</v>
      </c>
      <c r="D48" s="51" t="str">
        <f>IF(AND('Benefits (0.03)'!F48&lt;&gt;"NA", 'Travel_costs (0.03)'!G48&lt;&gt;"NA"), 'Benefits (0.03)'!F48-'Travel_costs (0.03)'!G48, "NA")</f>
        <v>NA</v>
      </c>
      <c r="E48" s="51" t="str">
        <f>IF(AND('Benefits (0.03)'!G48&lt;&gt;"NA", 'Travel_costs (0.03)'!H48&lt;&gt;"NA"), 'Benefits (0.03)'!G48-'Travel_costs (0.03)'!H48, "NA")</f>
        <v>NA</v>
      </c>
      <c r="F48" s="51" t="str">
        <f>IF(AND('Benefits (0.03)'!H48&lt;&gt;"NA", 'Travel_costs (0.03)'!I48&lt;&gt;"NA"), 'Benefits (0.03)'!H48-'Travel_costs (0.03)'!I48, "NA")</f>
        <v>NA</v>
      </c>
      <c r="G48" s="51" t="str">
        <f>IF(AND('Benefits (0.03)'!I48&lt;&gt;"NA", 'Travel_costs (0.03)'!J48&lt;&gt;"NA"), 'Benefits (0.03)'!I48-'Travel_costs (0.03)'!J48, "NA")</f>
        <v>NA</v>
      </c>
      <c r="H48" s="51" t="str">
        <f>IF(AND('Benefits (0.03)'!J48&lt;&gt;"NA", 'Travel_costs (0.03)'!K48&lt;&gt;"NA"), 'Benefits (0.03)'!J48-'Travel_costs (0.03)'!K48, "NA")</f>
        <v>NA</v>
      </c>
      <c r="I48" s="51" t="str">
        <f>IF(AND('Benefits (0.03)'!K48&lt;&gt;"NA", 'Travel_costs (0.03)'!L48&lt;&gt;"NA"), 'Benefits (0.03)'!K48-'Travel_costs (0.03)'!L48, "NA")</f>
        <v>NA</v>
      </c>
      <c r="J48" s="51" t="str">
        <f>IF(AND('Benefits (0.03)'!L48&lt;&gt;"NA", 'Travel_costs (0.03)'!M48&lt;&gt;"NA"), 'Benefits (0.03)'!L48-'Travel_costs (0.03)'!M48, "NA")</f>
        <v>NA</v>
      </c>
      <c r="K48" s="51" t="str">
        <f>IF(AND('Benefits (0.03)'!M48&lt;&gt;"NA", 'Travel_costs (0.03)'!N48&lt;&gt;"NA"), 'Benefits (0.03)'!M48-'Travel_costs (0.03)'!N48, "NA")</f>
        <v>NA</v>
      </c>
      <c r="L48" s="51" t="str">
        <f>IF(AND('Benefits (0.03)'!N48&lt;&gt;"NA", 'Travel_costs (0.03)'!O48&lt;&gt;"NA"), 'Benefits (0.03)'!N48-'Travel_costs (0.03)'!O48, "NA")</f>
        <v>NA</v>
      </c>
      <c r="M48" s="51" t="str">
        <f>IF(AND('Benefits (0.03)'!O48&lt;&gt;"NA", 'Travel_costs (0.03)'!P48&lt;&gt;"NA"), 'Benefits (0.03)'!O48-'Travel_costs (0.03)'!P48, "NA")</f>
        <v>NA</v>
      </c>
      <c r="N48" s="51" t="str">
        <f>IF(AND('Benefits (0.03)'!P48&lt;&gt;"NA", 'Travel_costs (0.03)'!Q48&lt;&gt;"NA"), 'Benefits (0.03)'!P48-'Travel_costs (0.03)'!Q48, "NA")</f>
        <v>NA</v>
      </c>
      <c r="O48" s="51" t="str">
        <f>IF(AND('Benefits (0.03)'!Q48&lt;&gt;"NA", 'Travel_costs (0.03)'!R48&lt;&gt;"NA"), 'Benefits (0.03)'!Q48-'Travel_costs (0.03)'!R48, "NA")</f>
        <v>NA</v>
      </c>
      <c r="P48" s="51" t="str">
        <f>IF(AND('Benefits (0.03)'!R48&lt;&gt;"NA", 'Travel_costs (0.03)'!S48&lt;&gt;"NA"), 'Benefits (0.03)'!R48-'Travel_costs (0.03)'!S48, "NA")</f>
        <v>NA</v>
      </c>
      <c r="Q48" s="51" t="str">
        <f>IF(AND('Benefits (0.03)'!S48&lt;&gt;"NA", 'Travel_costs (0.03)'!T48&lt;&gt;"NA"), 'Benefits (0.03)'!S48-'Travel_costs (0.03)'!T48, "NA")</f>
        <v>NA</v>
      </c>
      <c r="R48" s="51" t="str">
        <f>IF(AND('Benefits (0.03)'!T48&lt;&gt;"NA", 'Travel_costs (0.03)'!U48&lt;&gt;"NA"), 'Benefits (0.03)'!T48-'Travel_costs (0.03)'!U48, "NA")</f>
        <v>NA</v>
      </c>
      <c r="S48" s="51" t="str">
        <f>IF(AND('Benefits (0.03)'!U48&lt;&gt;"NA", 'Travel_costs (0.03)'!V48&lt;&gt;"NA"), 'Benefits (0.03)'!U48-'Travel_costs (0.03)'!V48, "NA")</f>
        <v>NA</v>
      </c>
      <c r="T48" s="51" t="str">
        <f>IF(AND('Benefits (0.03)'!V48&lt;&gt;"NA", 'Travel_costs (0.03)'!W48&lt;&gt;"NA"), 'Benefits (0.03)'!V48-'Travel_costs (0.03)'!W48, "NA")</f>
        <v>NA</v>
      </c>
      <c r="U48" s="51" t="str">
        <f>IF(AND('Benefits (0.03)'!W48&lt;&gt;"NA", 'Travel_costs (0.03)'!X48&lt;&gt;"NA"), 'Benefits (0.03)'!W48-'Travel_costs (0.03)'!X48, "NA")</f>
        <v>NA</v>
      </c>
      <c r="V48" s="51" t="str">
        <f>IF(AND('Benefits (0.03)'!X48&lt;&gt;"NA", 'Travel_costs (0.03)'!Y48&lt;&gt;"NA"), 'Benefits (0.03)'!X48-'Travel_costs (0.03)'!Y48, "NA")</f>
        <v>NA</v>
      </c>
      <c r="W48" s="51" t="str">
        <f>IF(AND('Benefits (0.03)'!Y48&lt;&gt;"NA", 'Travel_costs (0.03)'!Z48&lt;&gt;"NA"), 'Benefits (0.03)'!Y48-'Travel_costs (0.03)'!Z48, "NA")</f>
        <v>NA</v>
      </c>
      <c r="X48" s="51" t="str">
        <f>IF(AND('Benefits (0.03)'!Z48&lt;&gt;"NA", 'Travel_costs (0.03)'!AA48&lt;&gt;"NA"), 'Benefits (0.03)'!Z48-'Travel_costs (0.03)'!AA48, "NA")</f>
        <v>NA</v>
      </c>
      <c r="Y48" s="51" t="str">
        <f>IF(AND('Benefits (0.03)'!AA48&lt;&gt;"NA", 'Travel_costs (0.03)'!AB48&lt;&gt;"NA"), 'Benefits (0.03)'!AA48-'Travel_costs (0.03)'!AB48, "NA")</f>
        <v>NA</v>
      </c>
      <c r="Z48" s="51" t="str">
        <f>IF(AND('Benefits (0.03)'!AB48&lt;&gt;"NA", 'Travel_costs (0.03)'!AC48&lt;&gt;"NA"), 'Benefits (0.03)'!AB48-'Travel_costs (0.03)'!AC48, "NA")</f>
        <v>NA</v>
      </c>
      <c r="AA48" s="51" t="str">
        <f>IF(AND('Benefits (0.03)'!AC48&lt;&gt;"NA", 'Travel_costs (0.03)'!AD48&lt;&gt;"NA"), 'Benefits (0.03)'!AC48-'Travel_costs (0.03)'!AD48, "NA")</f>
        <v>NA</v>
      </c>
      <c r="AB48" s="51" t="str">
        <f>IF(AND('Benefits (0.03)'!AD48&lt;&gt;"NA", 'Travel_costs (0.03)'!AE48&lt;&gt;"NA"), 'Benefits (0.03)'!AD48-'Travel_costs (0.03)'!AE48, "NA")</f>
        <v>NA</v>
      </c>
      <c r="AC48" s="51" t="str">
        <f>IF(AND('Benefits (0.03)'!AE48&lt;&gt;"NA", 'Travel_costs (0.03)'!AF48&lt;&gt;"NA"), 'Benefits (0.03)'!AE48-'Travel_costs (0.03)'!AF48, "NA")</f>
        <v>NA</v>
      </c>
      <c r="AD48" s="51" t="str">
        <f>IF(AND('Benefits (0.03)'!AF48&lt;&gt;"NA", 'Travel_costs (0.03)'!AG48&lt;&gt;"NA"), 'Benefits (0.03)'!AF48-'Travel_costs (0.03)'!AG48, "NA")</f>
        <v>NA</v>
      </c>
      <c r="AE48" s="51" t="str">
        <f>IF(AND('Benefits (0.03)'!AG48&lt;&gt;"NA", 'Travel_costs (0.03)'!AH48&lt;&gt;"NA"), 'Benefits (0.03)'!AG48-'Travel_costs (0.03)'!AH48, "NA")</f>
        <v>NA</v>
      </c>
      <c r="AF48" s="51" t="str">
        <f>IF(AND('Benefits (0.03)'!AH48&lt;&gt;"NA", 'Travel_costs (0.03)'!AI48&lt;&gt;"NA"), 'Benefits (0.03)'!AH48-'Travel_costs (0.03)'!AI48, "NA")</f>
        <v>NA</v>
      </c>
      <c r="AG48" s="68">
        <f t="shared" si="4"/>
        <v>0</v>
      </c>
    </row>
    <row r="49">
      <c r="A49" s="6" t="s">
        <v>86</v>
      </c>
      <c r="B49" s="42">
        <f>IF(AND('Benefits (0.03)'!D49&lt;&gt;"NA", 'Travel_costs (0.03)'!E49&lt;&gt;"NA"), 'Benefits (0.03)'!D49-'Travel_costs (0.03)'!E49, "NA")</f>
        <v>1435.319451</v>
      </c>
      <c r="C49" s="42">
        <f>IF(AND('Benefits (0.03)'!E49&lt;&gt;"NA", 'Travel_costs (0.03)'!F49&lt;&gt;"NA"), 'Benefits (0.03)'!E49-'Travel_costs (0.03)'!F49, "NA")</f>
        <v>1459.72739</v>
      </c>
      <c r="D49" s="42">
        <f>IF(AND('Benefits (0.03)'!F49&lt;&gt;"NA", 'Travel_costs (0.03)'!G49&lt;&gt;"NA"), 'Benefits (0.03)'!F49-'Travel_costs (0.03)'!G49, "NA")</f>
        <v>1484.494535</v>
      </c>
      <c r="E49" s="42">
        <f>IF(AND('Benefits (0.03)'!G49&lt;&gt;"NA", 'Travel_costs (0.03)'!H49&lt;&gt;"NA"), 'Benefits (0.03)'!G49-'Travel_costs (0.03)'!H49, "NA")</f>
        <v>1509.6242</v>
      </c>
      <c r="F49" s="42">
        <f>IF(AND('Benefits (0.03)'!H49&lt;&gt;"NA", 'Travel_costs (0.03)'!I49&lt;&gt;"NA"), 'Benefits (0.03)'!H49-'Travel_costs (0.03)'!I49, "NA")</f>
        <v>1535.119651</v>
      </c>
      <c r="G49" s="42">
        <f>IF(AND('Benefits (0.03)'!I49&lt;&gt;"NA", 'Travel_costs (0.03)'!J49&lt;&gt;"NA"), 'Benefits (0.03)'!I49-'Travel_costs (0.03)'!J49, "NA")</f>
        <v>1560.984101</v>
      </c>
      <c r="H49" s="42">
        <f>IF(AND('Benefits (0.03)'!J49&lt;&gt;"NA", 'Travel_costs (0.03)'!K49&lt;&gt;"NA"), 'Benefits (0.03)'!J49-'Travel_costs (0.03)'!K49, "NA")</f>
        <v>1587.220701</v>
      </c>
      <c r="I49" s="42">
        <f>IF(AND('Benefits (0.03)'!K49&lt;&gt;"NA", 'Travel_costs (0.03)'!L49&lt;&gt;"NA"), 'Benefits (0.03)'!K49-'Travel_costs (0.03)'!L49, "NA")</f>
        <v>1613.832541</v>
      </c>
      <c r="J49" s="42">
        <f>IF(AND('Benefits (0.03)'!L49&lt;&gt;"NA", 'Travel_costs (0.03)'!M49&lt;&gt;"NA"), 'Benefits (0.03)'!L49-'Travel_costs (0.03)'!M49, "NA")</f>
        <v>1640.82264</v>
      </c>
      <c r="K49" s="42">
        <f>IF(AND('Benefits (0.03)'!M49&lt;&gt;"NA", 'Travel_costs (0.03)'!N49&lt;&gt;"NA"), 'Benefits (0.03)'!M49-'Travel_costs (0.03)'!N49, "NA")</f>
        <v>1668.193945</v>
      </c>
      <c r="L49" s="42">
        <f>IF(AND('Benefits (0.03)'!N49&lt;&gt;"NA", 'Travel_costs (0.03)'!O49&lt;&gt;"NA"), 'Benefits (0.03)'!N49-'Travel_costs (0.03)'!O49, "NA")</f>
        <v>1695.949321</v>
      </c>
      <c r="M49" s="42">
        <f>IF(AND('Benefits (0.03)'!O49&lt;&gt;"NA", 'Travel_costs (0.03)'!P49&lt;&gt;"NA"), 'Benefits (0.03)'!O49-'Travel_costs (0.03)'!P49, "NA")</f>
        <v>1724.09155</v>
      </c>
      <c r="N49" s="42">
        <f>IF(AND('Benefits (0.03)'!P49&lt;&gt;"NA", 'Travel_costs (0.03)'!Q49&lt;&gt;"NA"), 'Benefits (0.03)'!P49-'Travel_costs (0.03)'!Q49, "NA")</f>
        <v>1752.623321</v>
      </c>
      <c r="O49" s="42">
        <f>IF(AND('Benefits (0.03)'!Q49&lt;&gt;"NA", 'Travel_costs (0.03)'!R49&lt;&gt;"NA"), 'Benefits (0.03)'!Q49-'Travel_costs (0.03)'!R49, "NA")</f>
        <v>1781.547225</v>
      </c>
      <c r="P49" s="42">
        <f>IF(AND('Benefits (0.03)'!R49&lt;&gt;"NA", 'Travel_costs (0.03)'!S49&lt;&gt;"NA"), 'Benefits (0.03)'!R49-'Travel_costs (0.03)'!S49, "NA")</f>
        <v>1810.865751</v>
      </c>
      <c r="Q49" s="42">
        <f>IF(AND('Benefits (0.03)'!S49&lt;&gt;"NA", 'Travel_costs (0.03)'!T49&lt;&gt;"NA"), 'Benefits (0.03)'!S49-'Travel_costs (0.03)'!T49, "NA")</f>
        <v>1840.581274</v>
      </c>
      <c r="R49" s="42">
        <f>IF(AND('Benefits (0.03)'!T49&lt;&gt;"NA", 'Travel_costs (0.03)'!U49&lt;&gt;"NA"), 'Benefits (0.03)'!T49-'Travel_costs (0.03)'!U49, "NA")</f>
        <v>1870.696054</v>
      </c>
      <c r="S49" s="42">
        <f>IF(AND('Benefits (0.03)'!U49&lt;&gt;"NA", 'Travel_costs (0.03)'!V49&lt;&gt;"NA"), 'Benefits (0.03)'!U49-'Travel_costs (0.03)'!V49, "NA")</f>
        <v>1901.212225</v>
      </c>
      <c r="T49" s="42">
        <f>IF(AND('Benefits (0.03)'!V49&lt;&gt;"NA", 'Travel_costs (0.03)'!W49&lt;&gt;"NA"), 'Benefits (0.03)'!V49-'Travel_costs (0.03)'!W49, "NA")</f>
        <v>1932.131786</v>
      </c>
      <c r="U49" s="42">
        <f>IF(AND('Benefits (0.03)'!W49&lt;&gt;"NA", 'Travel_costs (0.03)'!X49&lt;&gt;"NA"), 'Benefits (0.03)'!W49-'Travel_costs (0.03)'!X49, "NA")</f>
        <v>1963.456598</v>
      </c>
      <c r="V49" s="42">
        <f>IF(AND('Benefits (0.03)'!X49&lt;&gt;"NA", 'Travel_costs (0.03)'!Y49&lt;&gt;"NA"), 'Benefits (0.03)'!X49-'Travel_costs (0.03)'!Y49, "NA")</f>
        <v>1995.188372</v>
      </c>
      <c r="W49" s="42">
        <f>IF(AND('Benefits (0.03)'!Y49&lt;&gt;"NA", 'Travel_costs (0.03)'!Z49&lt;&gt;"NA"), 'Benefits (0.03)'!Y49-'Travel_costs (0.03)'!Z49, "NA")</f>
        <v>2027.328661</v>
      </c>
      <c r="X49" s="42">
        <f>IF(AND('Benefits (0.03)'!Z49&lt;&gt;"NA", 'Travel_costs (0.03)'!AA49&lt;&gt;"NA"), 'Benefits (0.03)'!Z49-'Travel_costs (0.03)'!AA49, "NA")</f>
        <v>2059.87885</v>
      </c>
      <c r="Y49" s="42">
        <f>IF(AND('Benefits (0.03)'!AA49&lt;&gt;"NA", 'Travel_costs (0.03)'!AB49&lt;&gt;"NA"), 'Benefits (0.03)'!AA49-'Travel_costs (0.03)'!AB49, "NA")</f>
        <v>2092.840152</v>
      </c>
      <c r="Z49" s="42">
        <f>IF(AND('Benefits (0.03)'!AB49&lt;&gt;"NA", 'Travel_costs (0.03)'!AC49&lt;&gt;"NA"), 'Benefits (0.03)'!AB49-'Travel_costs (0.03)'!AC49, "NA")</f>
        <v>2126.213592</v>
      </c>
      <c r="AA49" s="42">
        <f>IF(AND('Benefits (0.03)'!AC49&lt;&gt;"NA", 'Travel_costs (0.03)'!AD49&lt;&gt;"NA"), 'Benefits (0.03)'!AC49-'Travel_costs (0.03)'!AD49, "NA")</f>
        <v>2160</v>
      </c>
      <c r="AB49" s="42">
        <f>IF(AND('Benefits (0.03)'!AD49&lt;&gt;"NA", 'Travel_costs (0.03)'!AE49&lt;&gt;"NA"), 'Benefits (0.03)'!AD49-'Travel_costs (0.03)'!AE49, "NA")</f>
        <v>2194.2</v>
      </c>
      <c r="AC49" s="42">
        <f>IF(AND('Benefits (0.03)'!AE49&lt;&gt;"NA", 'Travel_costs (0.03)'!AF49&lt;&gt;"NA"), 'Benefits (0.03)'!AE49-'Travel_costs (0.03)'!AF49, "NA")</f>
        <v>2228.814</v>
      </c>
      <c r="AD49" s="42">
        <f>IF(AND('Benefits (0.03)'!AF49&lt;&gt;"NA", 'Travel_costs (0.03)'!AG49&lt;&gt;"NA"), 'Benefits (0.03)'!AF49-'Travel_costs (0.03)'!AG49, "NA")</f>
        <v>2263.84218</v>
      </c>
      <c r="AE49" s="42">
        <f>IF(AND('Benefits (0.03)'!AG49&lt;&gt;"NA", 'Travel_costs (0.03)'!AH49&lt;&gt;"NA"), 'Benefits (0.03)'!AG49-'Travel_costs (0.03)'!AH49, "NA")</f>
        <v>2299.284481</v>
      </c>
      <c r="AF49" s="42">
        <f>IF(AND('Benefits (0.03)'!AH49&lt;&gt;"NA", 'Travel_costs (0.03)'!AI49&lt;&gt;"NA"), 'Benefits (0.03)'!AH49-'Travel_costs (0.03)'!AI49, "NA")</f>
        <v>2335.140591</v>
      </c>
      <c r="AG49" s="68">
        <f t="shared" si="4"/>
        <v>57551.22514</v>
      </c>
    </row>
    <row r="50">
      <c r="A50" s="25" t="s">
        <v>88</v>
      </c>
      <c r="B50" s="42">
        <f>IF(AND('Benefits (0.03)'!D50&lt;&gt;"NA", 'Travel_costs (0.03)'!E50&lt;&gt;"NA"), 'Benefits (0.03)'!D50-'Travel_costs (0.03)'!E50, "NA")</f>
        <v>558.1827731</v>
      </c>
      <c r="C50" s="42">
        <f>IF(AND('Benefits (0.03)'!E50&lt;&gt;"NA", 'Travel_costs (0.03)'!F50&lt;&gt;"NA"), 'Benefits (0.03)'!E50-'Travel_costs (0.03)'!F50, "NA")</f>
        <v>564.6515658</v>
      </c>
      <c r="D50" s="42">
        <f>IF(AND('Benefits (0.03)'!F50&lt;&gt;"NA", 'Travel_costs (0.03)'!G50&lt;&gt;"NA"), 'Benefits (0.03)'!F50-'Travel_costs (0.03)'!G50, "NA")</f>
        <v>571.1088885</v>
      </c>
      <c r="E50" s="42">
        <f>IF(AND('Benefits (0.03)'!G50&lt;&gt;"NA", 'Travel_costs (0.03)'!H50&lt;&gt;"NA"), 'Benefits (0.03)'!G50-'Travel_costs (0.03)'!H50, "NA")</f>
        <v>577.5502864</v>
      </c>
      <c r="F50" s="42">
        <f>IF(AND('Benefits (0.03)'!H50&lt;&gt;"NA", 'Travel_costs (0.03)'!I50&lt;&gt;"NA"), 'Benefits (0.03)'!H50-'Travel_costs (0.03)'!I50, "NA")</f>
        <v>583.9710889</v>
      </c>
      <c r="G50" s="42">
        <f>IF(AND('Benefits (0.03)'!I50&lt;&gt;"NA", 'Travel_costs (0.03)'!J50&lt;&gt;"NA"), 'Benefits (0.03)'!I50-'Travel_costs (0.03)'!J50, "NA")</f>
        <v>590.3664013</v>
      </c>
      <c r="H50" s="42">
        <f>IF(AND('Benefits (0.03)'!J50&lt;&gt;"NA", 'Travel_costs (0.03)'!K50&lt;&gt;"NA"), 'Benefits (0.03)'!J50-'Travel_costs (0.03)'!K50, "NA")</f>
        <v>596.7310966</v>
      </c>
      <c r="I50" s="42">
        <f>IF(AND('Benefits (0.03)'!K50&lt;&gt;"NA", 'Travel_costs (0.03)'!L50&lt;&gt;"NA"), 'Benefits (0.03)'!K50-'Travel_costs (0.03)'!L50, "NA")</f>
        <v>603.0598069</v>
      </c>
      <c r="J50" s="42">
        <f>IF(AND('Benefits (0.03)'!L50&lt;&gt;"NA", 'Travel_costs (0.03)'!M50&lt;&gt;"NA"), 'Benefits (0.03)'!L50-'Travel_costs (0.03)'!M50, "NA")</f>
        <v>609.3469141</v>
      </c>
      <c r="K50" s="42">
        <f>IF(AND('Benefits (0.03)'!M50&lt;&gt;"NA", 'Travel_costs (0.03)'!N50&lt;&gt;"NA"), 'Benefits (0.03)'!M50-'Travel_costs (0.03)'!N50, "NA")</f>
        <v>615.5865407</v>
      </c>
      <c r="L50" s="42">
        <f>IF(AND('Benefits (0.03)'!N50&lt;&gt;"NA", 'Travel_costs (0.03)'!O50&lt;&gt;"NA"), 'Benefits (0.03)'!N50-'Travel_costs (0.03)'!O50, "NA")</f>
        <v>621.7725405</v>
      </c>
      <c r="M50" s="42">
        <f>IF(AND('Benefits (0.03)'!O50&lt;&gt;"NA", 'Travel_costs (0.03)'!P50&lt;&gt;"NA"), 'Benefits (0.03)'!O50-'Travel_costs (0.03)'!P50, "NA")</f>
        <v>627.8984883</v>
      </c>
      <c r="N50" s="42">
        <f>IF(AND('Benefits (0.03)'!P50&lt;&gt;"NA", 'Travel_costs (0.03)'!Q50&lt;&gt;"NA"), 'Benefits (0.03)'!P50-'Travel_costs (0.03)'!Q50, "NA")</f>
        <v>633.9576701</v>
      </c>
      <c r="O50" s="42">
        <f>IF(AND('Benefits (0.03)'!Q50&lt;&gt;"NA", 'Travel_costs (0.03)'!R50&lt;&gt;"NA"), 'Benefits (0.03)'!Q50-'Travel_costs (0.03)'!R50, "NA")</f>
        <v>639.9430718</v>
      </c>
      <c r="P50" s="42">
        <f>IF(AND('Benefits (0.03)'!R50&lt;&gt;"NA", 'Travel_costs (0.03)'!S50&lt;&gt;"NA"), 'Benefits (0.03)'!R50-'Travel_costs (0.03)'!S50, "NA")</f>
        <v>645.847369</v>
      </c>
      <c r="Q50" s="42">
        <f>IF(AND('Benefits (0.03)'!S50&lt;&gt;"NA", 'Travel_costs (0.03)'!T50&lt;&gt;"NA"), 'Benefits (0.03)'!S50-'Travel_costs (0.03)'!T50, "NA")</f>
        <v>651.6629152</v>
      </c>
      <c r="R50" s="42">
        <f>IF(AND('Benefits (0.03)'!T50&lt;&gt;"NA", 'Travel_costs (0.03)'!U50&lt;&gt;"NA"), 'Benefits (0.03)'!T50-'Travel_costs (0.03)'!U50, "NA")</f>
        <v>657.3817304</v>
      </c>
      <c r="S50" s="42">
        <f>IF(AND('Benefits (0.03)'!U50&lt;&gt;"NA", 'Travel_costs (0.03)'!V50&lt;&gt;"NA"), 'Benefits (0.03)'!U50-'Travel_costs (0.03)'!V50, "NA")</f>
        <v>662.9954885</v>
      </c>
      <c r="T50" s="42">
        <f>IF(AND('Benefits (0.03)'!V50&lt;&gt;"NA", 'Travel_costs (0.03)'!W50&lt;&gt;"NA"), 'Benefits (0.03)'!V50-'Travel_costs (0.03)'!W50, "NA")</f>
        <v>668.4955055</v>
      </c>
      <c r="U50" s="42">
        <f>IF(AND('Benefits (0.03)'!W50&lt;&gt;"NA", 'Travel_costs (0.03)'!X50&lt;&gt;"NA"), 'Benefits (0.03)'!W50-'Travel_costs (0.03)'!X50, "NA")</f>
        <v>673.872726</v>
      </c>
      <c r="V50" s="42">
        <f>IF(AND('Benefits (0.03)'!X50&lt;&gt;"NA", 'Travel_costs (0.03)'!Y50&lt;&gt;"NA"), 'Benefits (0.03)'!X50-'Travel_costs (0.03)'!Y50, "NA")</f>
        <v>679.1177103</v>
      </c>
      <c r="W50" s="42">
        <f>IF(AND('Benefits (0.03)'!Y50&lt;&gt;"NA", 'Travel_costs (0.03)'!Z50&lt;&gt;"NA"), 'Benefits (0.03)'!Y50-'Travel_costs (0.03)'!Z50, "NA")</f>
        <v>684.2206202</v>
      </c>
      <c r="X50" s="42">
        <f>IF(AND('Benefits (0.03)'!Z50&lt;&gt;"NA", 'Travel_costs (0.03)'!AA50&lt;&gt;"NA"), 'Benefits (0.03)'!Z50-'Travel_costs (0.03)'!AA50, "NA")</f>
        <v>689.1712049</v>
      </c>
      <c r="Y50" s="42">
        <f>IF(AND('Benefits (0.03)'!AA50&lt;&gt;"NA", 'Travel_costs (0.03)'!AB50&lt;&gt;"NA"), 'Benefits (0.03)'!AA50-'Travel_costs (0.03)'!AB50, "NA")</f>
        <v>693.9587865</v>
      </c>
      <c r="Z50" s="42">
        <f>IF(AND('Benefits (0.03)'!AB50&lt;&gt;"NA", 'Travel_costs (0.03)'!AC50&lt;&gt;"NA"), 'Benefits (0.03)'!AB50-'Travel_costs (0.03)'!AC50, "NA")</f>
        <v>698.5722444</v>
      </c>
      <c r="AA50" s="42">
        <f>IF(AND('Benefits (0.03)'!AC50&lt;&gt;"NA", 'Travel_costs (0.03)'!AD50&lt;&gt;"NA"), 'Benefits (0.03)'!AC50-'Travel_costs (0.03)'!AD50, "NA")</f>
        <v>703</v>
      </c>
      <c r="AB50" s="42">
        <f>IF(AND('Benefits (0.03)'!AD50&lt;&gt;"NA", 'Travel_costs (0.03)'!AE50&lt;&gt;"NA"), 'Benefits (0.03)'!AD50-'Travel_costs (0.03)'!AE50, "NA")</f>
        <v>707.23</v>
      </c>
      <c r="AC50" s="42">
        <f>IF(AND('Benefits (0.03)'!AE50&lt;&gt;"NA", 'Travel_costs (0.03)'!AF50&lt;&gt;"NA"), 'Benefits (0.03)'!AE50-'Travel_costs (0.03)'!AF50, "NA")</f>
        <v>711.2497</v>
      </c>
      <c r="AD50" s="42">
        <f>IF(AND('Benefits (0.03)'!AF50&lt;&gt;"NA", 'Travel_costs (0.03)'!AG50&lt;&gt;"NA"), 'Benefits (0.03)'!AF50-'Travel_costs (0.03)'!AG50, "NA")</f>
        <v>715.046047</v>
      </c>
      <c r="AE50" s="42">
        <f>IF(AND('Benefits (0.03)'!AG50&lt;&gt;"NA", 'Travel_costs (0.03)'!AH50&lt;&gt;"NA"), 'Benefits (0.03)'!AG50-'Travel_costs (0.03)'!AH50, "NA")</f>
        <v>718.6054615</v>
      </c>
      <c r="AF50" s="42">
        <f>IF(AND('Benefits (0.03)'!AH50&lt;&gt;"NA", 'Travel_costs (0.03)'!AI50&lt;&gt;"NA"), 'Benefits (0.03)'!AH50-'Travel_costs (0.03)'!AI50, "NA")</f>
        <v>721.9138192</v>
      </c>
      <c r="AG50" s="68">
        <f t="shared" si="4"/>
        <v>20076.46846</v>
      </c>
    </row>
    <row r="51">
      <c r="A51" s="5"/>
      <c r="AF51" s="51"/>
      <c r="AG51" s="68"/>
    </row>
    <row r="52">
      <c r="A52" s="5"/>
      <c r="AF52" s="51"/>
      <c r="AG52" s="68"/>
    </row>
    <row r="53">
      <c r="A53" s="5"/>
      <c r="AF53" s="51"/>
      <c r="AG53" s="68"/>
    </row>
    <row r="54">
      <c r="A54" s="5"/>
      <c r="AF54" s="51"/>
      <c r="AG54" s="68"/>
    </row>
    <row r="55">
      <c r="A55" s="5"/>
      <c r="AF55" s="51"/>
      <c r="AG55" s="68"/>
    </row>
    <row r="56">
      <c r="A56" s="5"/>
      <c r="AF56" s="51"/>
      <c r="AG56" s="68"/>
    </row>
    <row r="57">
      <c r="A57" s="5"/>
      <c r="AF57" s="51"/>
      <c r="AG57" s="68"/>
    </row>
    <row r="58">
      <c r="A58" s="5"/>
      <c r="AF58" s="51"/>
      <c r="AG58" s="68"/>
    </row>
    <row r="59">
      <c r="A59" s="5"/>
      <c r="AF59" s="51"/>
      <c r="AG59" s="68"/>
    </row>
    <row r="60">
      <c r="A60" s="5"/>
      <c r="AF60" s="51"/>
      <c r="AG60" s="68"/>
    </row>
    <row r="61">
      <c r="A61" s="5"/>
      <c r="AF61" s="51"/>
      <c r="AG61" s="68"/>
    </row>
    <row r="62">
      <c r="A62" s="5"/>
      <c r="AF62" s="51"/>
      <c r="AG62" s="68"/>
    </row>
    <row r="63">
      <c r="A63" s="5"/>
      <c r="AF63" s="51"/>
      <c r="AG63" s="68"/>
    </row>
    <row r="64">
      <c r="A64" s="5"/>
      <c r="AF64" s="51"/>
      <c r="AG64" s="68"/>
    </row>
    <row r="65">
      <c r="A65" s="5"/>
      <c r="AF65" s="51"/>
      <c r="AG65" s="68"/>
    </row>
    <row r="66">
      <c r="A66" s="5"/>
      <c r="AF66" s="51"/>
      <c r="AG66" s="68"/>
    </row>
    <row r="67">
      <c r="A67" s="5"/>
      <c r="AF67" s="51"/>
      <c r="AG67" s="68"/>
    </row>
    <row r="68">
      <c r="A68" s="5"/>
      <c r="AF68" s="51"/>
      <c r="AG68" s="68"/>
    </row>
    <row r="69">
      <c r="A69" s="5"/>
      <c r="AF69" s="51"/>
      <c r="AG69" s="68"/>
    </row>
    <row r="70">
      <c r="A70" s="5"/>
      <c r="AF70" s="51"/>
      <c r="AG70" s="68"/>
    </row>
    <row r="71">
      <c r="A71" s="5"/>
      <c r="AF71" s="51"/>
      <c r="AG71" s="68"/>
    </row>
    <row r="72">
      <c r="A72" s="5"/>
      <c r="AF72" s="51"/>
      <c r="AG72" s="68"/>
    </row>
    <row r="73">
      <c r="A73" s="5"/>
      <c r="AF73" s="51"/>
      <c r="AG73" s="68"/>
    </row>
    <row r="74">
      <c r="A74" s="5"/>
      <c r="AF74" s="51"/>
      <c r="AG74" s="68"/>
    </row>
    <row r="75">
      <c r="A75" s="5"/>
      <c r="AF75" s="51"/>
      <c r="AG75" s="68"/>
    </row>
    <row r="76">
      <c r="A76" s="5"/>
      <c r="AF76" s="51"/>
      <c r="AG76" s="68"/>
    </row>
    <row r="77">
      <c r="A77" s="5"/>
      <c r="AF77" s="51"/>
      <c r="AG77" s="68"/>
    </row>
    <row r="78">
      <c r="A78" s="5"/>
      <c r="AF78" s="51"/>
      <c r="AG78" s="68"/>
    </row>
    <row r="79">
      <c r="A79" s="5"/>
      <c r="AF79" s="51"/>
      <c r="AG79" s="68"/>
    </row>
    <row r="80">
      <c r="A80" s="5"/>
      <c r="AF80" s="51"/>
      <c r="AG80" s="68"/>
    </row>
    <row r="81">
      <c r="A81" s="5"/>
      <c r="AF81" s="51"/>
      <c r="AG81" s="68"/>
    </row>
    <row r="82">
      <c r="A82" s="5"/>
      <c r="AF82" s="51"/>
      <c r="AG82" s="68"/>
    </row>
    <row r="83">
      <c r="A83" s="5"/>
      <c r="AF83" s="51"/>
      <c r="AG83" s="68"/>
    </row>
    <row r="84">
      <c r="A84" s="5"/>
      <c r="AF84" s="51"/>
      <c r="AG84" s="68"/>
    </row>
    <row r="85">
      <c r="A85" s="5"/>
      <c r="AF85" s="51"/>
      <c r="AG85" s="68"/>
    </row>
    <row r="86">
      <c r="A86" s="5"/>
      <c r="AF86" s="51"/>
      <c r="AG86" s="68"/>
    </row>
    <row r="87">
      <c r="A87" s="5"/>
      <c r="AF87" s="51"/>
      <c r="AG87" s="68"/>
    </row>
    <row r="88">
      <c r="A88" s="5"/>
      <c r="AF88" s="51"/>
      <c r="AG88" s="68"/>
    </row>
    <row r="89">
      <c r="A89" s="5"/>
      <c r="AF89" s="51"/>
      <c r="AG89" s="68"/>
    </row>
    <row r="90">
      <c r="A90" s="5"/>
      <c r="AF90" s="51"/>
      <c r="AG90" s="68"/>
    </row>
    <row r="91">
      <c r="A91" s="5"/>
      <c r="AF91" s="51"/>
      <c r="AG91" s="68"/>
    </row>
    <row r="92">
      <c r="A92" s="5"/>
      <c r="AF92" s="51"/>
      <c r="AG92" s="68"/>
    </row>
    <row r="93">
      <c r="A93" s="5"/>
      <c r="AF93" s="51"/>
      <c r="AG93" s="68"/>
    </row>
    <row r="94">
      <c r="A94" s="5"/>
      <c r="AF94" s="51"/>
      <c r="AG94" s="68"/>
    </row>
    <row r="95">
      <c r="A95" s="5"/>
      <c r="AF95" s="51"/>
      <c r="AG95" s="68"/>
    </row>
    <row r="96">
      <c r="A96" s="5"/>
      <c r="AF96" s="51"/>
      <c r="AG96" s="68"/>
    </row>
    <row r="97">
      <c r="A97" s="5"/>
      <c r="AF97" s="51"/>
      <c r="AG97" s="68"/>
    </row>
    <row r="98">
      <c r="A98" s="5"/>
      <c r="AF98" s="51"/>
      <c r="AG98" s="68"/>
    </row>
    <row r="99">
      <c r="A99" s="5"/>
      <c r="AF99" s="51"/>
      <c r="AG99" s="68"/>
    </row>
    <row r="100">
      <c r="A100" s="5"/>
      <c r="AF100" s="51"/>
      <c r="AG100" s="68"/>
    </row>
    <row r="101">
      <c r="A101" s="5"/>
      <c r="AF101" s="51"/>
      <c r="AG101" s="68"/>
    </row>
    <row r="102">
      <c r="A102" s="5"/>
      <c r="AF102" s="51"/>
      <c r="AG102" s="68"/>
    </row>
    <row r="103">
      <c r="A103" s="5"/>
      <c r="AF103" s="51"/>
      <c r="AG103" s="68"/>
    </row>
    <row r="104">
      <c r="A104" s="5"/>
      <c r="AF104" s="51"/>
      <c r="AG104" s="68"/>
    </row>
    <row r="105">
      <c r="A105" s="5"/>
      <c r="AF105" s="51"/>
      <c r="AG105" s="68"/>
    </row>
    <row r="106">
      <c r="A106" s="5"/>
      <c r="AF106" s="51"/>
      <c r="AG106" s="68"/>
    </row>
    <row r="107">
      <c r="A107" s="5"/>
      <c r="AF107" s="51"/>
      <c r="AG107" s="68"/>
    </row>
    <row r="108">
      <c r="A108" s="5"/>
      <c r="AF108" s="51"/>
      <c r="AG108" s="68"/>
    </row>
    <row r="109">
      <c r="A109" s="5"/>
      <c r="AF109" s="51"/>
      <c r="AG109" s="68"/>
    </row>
    <row r="110">
      <c r="A110" s="5"/>
      <c r="AF110" s="51"/>
      <c r="AG110" s="68"/>
    </row>
    <row r="111">
      <c r="A111" s="5"/>
      <c r="AF111" s="51"/>
      <c r="AG111" s="68"/>
    </row>
    <row r="112">
      <c r="A112" s="5"/>
      <c r="AF112" s="51"/>
      <c r="AG112" s="68"/>
    </row>
    <row r="113">
      <c r="A113" s="5"/>
      <c r="AF113" s="51"/>
      <c r="AG113" s="68"/>
    </row>
    <row r="114">
      <c r="A114" s="5"/>
      <c r="AF114" s="51"/>
      <c r="AG114" s="68"/>
    </row>
    <row r="115">
      <c r="A115" s="5"/>
      <c r="AF115" s="51"/>
      <c r="AG115" s="68"/>
    </row>
    <row r="116">
      <c r="A116" s="5"/>
      <c r="AF116" s="51"/>
      <c r="AG116" s="68"/>
    </row>
    <row r="117">
      <c r="A117" s="5"/>
      <c r="AF117" s="51"/>
      <c r="AG117" s="68"/>
    </row>
    <row r="118">
      <c r="A118" s="5"/>
      <c r="AF118" s="51"/>
      <c r="AG118" s="68"/>
    </row>
    <row r="119">
      <c r="A119" s="5"/>
      <c r="AF119" s="51"/>
      <c r="AG119" s="68"/>
    </row>
    <row r="120">
      <c r="A120" s="5"/>
      <c r="AF120" s="51"/>
      <c r="AG120" s="68"/>
    </row>
    <row r="121">
      <c r="A121" s="5"/>
      <c r="AF121" s="51"/>
      <c r="AG121" s="68"/>
    </row>
    <row r="122">
      <c r="A122" s="5"/>
      <c r="AF122" s="51"/>
      <c r="AG122" s="68"/>
    </row>
    <row r="123">
      <c r="A123" s="5"/>
      <c r="AF123" s="51"/>
      <c r="AG123" s="68"/>
    </row>
    <row r="124">
      <c r="A124" s="5"/>
      <c r="AG124" s="68"/>
    </row>
    <row r="125">
      <c r="A125" s="5"/>
      <c r="AG125" s="68"/>
    </row>
    <row r="126">
      <c r="A126" s="5"/>
      <c r="AG126" s="68"/>
    </row>
    <row r="127">
      <c r="A127" s="5"/>
      <c r="AG127" s="68"/>
    </row>
    <row r="128">
      <c r="A128" s="5"/>
      <c r="AG128" s="68"/>
    </row>
    <row r="129">
      <c r="A129" s="5"/>
      <c r="AG129" s="68"/>
    </row>
    <row r="130">
      <c r="A130" s="5"/>
      <c r="AG130" s="68"/>
    </row>
    <row r="131">
      <c r="A131" s="5"/>
      <c r="AG131" s="68"/>
    </row>
    <row r="132">
      <c r="A132" s="5"/>
      <c r="AG132" s="68"/>
    </row>
    <row r="133">
      <c r="A133" s="5"/>
      <c r="AG133" s="68"/>
    </row>
    <row r="134">
      <c r="A134" s="5"/>
      <c r="AG134" s="68"/>
    </row>
    <row r="135">
      <c r="A135" s="5"/>
      <c r="AG135" s="68"/>
    </row>
    <row r="136">
      <c r="A136" s="5"/>
      <c r="AG136" s="68"/>
    </row>
    <row r="137">
      <c r="A137" s="5"/>
      <c r="AG137" s="68"/>
    </row>
    <row r="138">
      <c r="A138" s="5"/>
      <c r="AG138" s="68"/>
    </row>
    <row r="139">
      <c r="A139" s="5"/>
      <c r="AG139" s="68"/>
    </row>
    <row r="140">
      <c r="A140" s="5"/>
      <c r="AG140" s="68"/>
    </row>
    <row r="141">
      <c r="A141" s="5"/>
      <c r="AG141" s="68"/>
    </row>
    <row r="142">
      <c r="A142" s="5"/>
      <c r="AG142" s="68"/>
    </row>
    <row r="143">
      <c r="A143" s="5"/>
      <c r="AG143" s="68"/>
    </row>
    <row r="144">
      <c r="A144" s="5"/>
      <c r="AG144" s="68"/>
    </row>
    <row r="145">
      <c r="A145" s="5"/>
      <c r="AG145" s="68"/>
    </row>
    <row r="146">
      <c r="A146" s="5"/>
      <c r="AG146" s="68"/>
    </row>
    <row r="147">
      <c r="A147" s="5"/>
      <c r="AG147" s="68"/>
    </row>
    <row r="148">
      <c r="A148" s="5"/>
      <c r="AG148" s="68"/>
    </row>
    <row r="149">
      <c r="A149" s="5"/>
      <c r="AG149" s="68"/>
    </row>
    <row r="150">
      <c r="A150" s="5"/>
      <c r="AG150" s="68"/>
    </row>
    <row r="151">
      <c r="A151" s="5"/>
      <c r="AG151" s="68"/>
    </row>
    <row r="152">
      <c r="A152" s="5"/>
      <c r="AG152" s="68"/>
    </row>
    <row r="153">
      <c r="A153" s="5"/>
      <c r="AG153" s="68"/>
    </row>
    <row r="154">
      <c r="A154" s="5"/>
      <c r="AG154" s="68"/>
    </row>
    <row r="155">
      <c r="A155" s="5"/>
      <c r="AG155" s="68"/>
    </row>
    <row r="156">
      <c r="A156" s="5"/>
      <c r="AG156" s="68"/>
    </row>
    <row r="157">
      <c r="A157" s="5"/>
      <c r="AG157" s="68"/>
    </row>
    <row r="158">
      <c r="A158" s="5"/>
      <c r="AG158" s="68"/>
    </row>
    <row r="159">
      <c r="A159" s="5"/>
      <c r="AG159" s="68"/>
    </row>
    <row r="160">
      <c r="A160" s="5"/>
      <c r="AG160" s="68"/>
    </row>
    <row r="161">
      <c r="A161" s="5"/>
      <c r="AG161" s="68"/>
    </row>
    <row r="162">
      <c r="A162" s="5"/>
      <c r="AG162" s="68"/>
    </row>
    <row r="163">
      <c r="A163" s="5"/>
      <c r="AG163" s="68"/>
    </row>
    <row r="164">
      <c r="A164" s="5"/>
      <c r="AG164" s="68"/>
    </row>
    <row r="165">
      <c r="A165" s="5"/>
      <c r="AG165" s="68"/>
    </row>
    <row r="166">
      <c r="A166" s="5"/>
      <c r="AG166" s="68"/>
    </row>
    <row r="167">
      <c r="A167" s="5"/>
      <c r="AG167" s="68"/>
    </row>
    <row r="168">
      <c r="A168" s="5"/>
      <c r="AG168" s="68"/>
    </row>
    <row r="169">
      <c r="A169" s="5"/>
      <c r="AG169" s="68"/>
    </row>
    <row r="170">
      <c r="A170" s="5"/>
      <c r="AG170" s="68"/>
    </row>
    <row r="171">
      <c r="A171" s="5"/>
      <c r="AG171" s="68"/>
    </row>
    <row r="172">
      <c r="A172" s="5"/>
      <c r="AG172" s="68"/>
    </row>
    <row r="173">
      <c r="A173" s="5"/>
      <c r="AG173" s="68"/>
    </row>
    <row r="174">
      <c r="A174" s="5"/>
      <c r="AG174" s="68"/>
    </row>
    <row r="175">
      <c r="A175" s="5"/>
      <c r="AG175" s="68"/>
    </row>
    <row r="176">
      <c r="A176" s="5"/>
      <c r="AG176" s="68"/>
    </row>
    <row r="177">
      <c r="A177" s="5"/>
      <c r="AG177" s="68"/>
    </row>
    <row r="178">
      <c r="A178" s="5"/>
      <c r="AG178" s="68"/>
    </row>
    <row r="179">
      <c r="A179" s="5"/>
      <c r="AG179" s="68"/>
    </row>
    <row r="180">
      <c r="A180" s="5"/>
      <c r="AG180" s="68"/>
    </row>
    <row r="181">
      <c r="A181" s="5"/>
      <c r="AG181" s="68"/>
    </row>
    <row r="182">
      <c r="A182" s="5"/>
      <c r="AG182" s="68"/>
    </row>
    <row r="183">
      <c r="A183" s="5"/>
      <c r="AG183" s="68"/>
    </row>
    <row r="184">
      <c r="A184" s="5"/>
      <c r="AG184" s="68"/>
    </row>
    <row r="185">
      <c r="A185" s="5"/>
      <c r="AG185" s="68"/>
    </row>
    <row r="186">
      <c r="A186" s="5"/>
      <c r="AG186" s="68"/>
    </row>
    <row r="187">
      <c r="A187" s="5"/>
      <c r="AG187" s="68"/>
    </row>
    <row r="188">
      <c r="A188" s="5"/>
      <c r="AG188" s="68"/>
    </row>
    <row r="189">
      <c r="A189" s="5"/>
      <c r="AG189" s="68"/>
    </row>
    <row r="190">
      <c r="A190" s="5"/>
      <c r="AG190" s="68"/>
    </row>
    <row r="191">
      <c r="A191" s="5"/>
      <c r="AG191" s="68"/>
    </row>
    <row r="192">
      <c r="A192" s="5"/>
      <c r="AG192" s="68"/>
    </row>
    <row r="193">
      <c r="A193" s="5"/>
      <c r="AG193" s="68"/>
    </row>
    <row r="194">
      <c r="A194" s="5"/>
      <c r="AG194" s="68"/>
    </row>
    <row r="195">
      <c r="A195" s="5"/>
      <c r="AG195" s="68"/>
    </row>
    <row r="196">
      <c r="A196" s="5"/>
      <c r="AG196" s="68"/>
    </row>
    <row r="197">
      <c r="A197" s="5"/>
      <c r="AG197" s="68"/>
    </row>
    <row r="198">
      <c r="A198" s="5"/>
      <c r="AG198" s="68"/>
    </row>
    <row r="199">
      <c r="A199" s="5"/>
      <c r="AG199" s="68"/>
    </row>
    <row r="200">
      <c r="A200" s="5"/>
      <c r="AG200" s="68"/>
    </row>
    <row r="201">
      <c r="A201" s="5"/>
      <c r="AG201" s="68"/>
    </row>
    <row r="202">
      <c r="A202" s="5"/>
      <c r="AG202" s="68"/>
    </row>
    <row r="203">
      <c r="A203" s="5"/>
      <c r="AG203" s="68"/>
    </row>
    <row r="204">
      <c r="A204" s="5"/>
      <c r="AG204" s="68"/>
    </row>
    <row r="205">
      <c r="A205" s="5"/>
      <c r="AG205" s="68"/>
    </row>
    <row r="206">
      <c r="A206" s="5"/>
      <c r="AG206" s="68"/>
    </row>
    <row r="207">
      <c r="A207" s="5"/>
      <c r="AG207" s="68"/>
    </row>
    <row r="208">
      <c r="A208" s="5"/>
      <c r="AG208" s="68"/>
    </row>
    <row r="209">
      <c r="A209" s="5"/>
      <c r="AG209" s="68"/>
    </row>
    <row r="210">
      <c r="A210" s="5"/>
      <c r="AG210" s="68"/>
    </row>
    <row r="211">
      <c r="A211" s="5"/>
      <c r="AG211" s="68"/>
    </row>
    <row r="212">
      <c r="A212" s="5"/>
      <c r="AG212" s="68"/>
    </row>
    <row r="213">
      <c r="A213" s="5"/>
      <c r="AG213" s="68"/>
    </row>
    <row r="214">
      <c r="A214" s="5"/>
      <c r="AG214" s="68"/>
    </row>
    <row r="215">
      <c r="A215" s="5"/>
      <c r="AG215" s="68"/>
    </row>
    <row r="216">
      <c r="A216" s="5"/>
      <c r="AG216" s="68"/>
    </row>
    <row r="217">
      <c r="A217" s="5"/>
      <c r="AG217" s="68"/>
    </row>
    <row r="218">
      <c r="A218" s="5"/>
      <c r="AG218" s="68"/>
    </row>
    <row r="219">
      <c r="A219" s="5"/>
      <c r="AG219" s="68"/>
    </row>
    <row r="220">
      <c r="A220" s="5"/>
      <c r="AG220" s="68"/>
    </row>
    <row r="221">
      <c r="A221" s="5"/>
      <c r="AG221" s="68"/>
    </row>
    <row r="222">
      <c r="A222" s="5"/>
      <c r="AG222" s="68"/>
    </row>
    <row r="223">
      <c r="A223" s="5"/>
      <c r="AG223" s="68"/>
    </row>
    <row r="224">
      <c r="A224" s="5"/>
      <c r="AG224" s="68"/>
    </row>
    <row r="225">
      <c r="A225" s="5"/>
      <c r="AG225" s="68"/>
    </row>
    <row r="226">
      <c r="A226" s="5"/>
      <c r="AG226" s="68"/>
    </row>
    <row r="227">
      <c r="A227" s="5"/>
      <c r="AG227" s="68"/>
    </row>
    <row r="228">
      <c r="A228" s="5"/>
      <c r="AG228" s="68"/>
    </row>
    <row r="229">
      <c r="A229" s="5"/>
      <c r="AG229" s="68"/>
    </row>
    <row r="230">
      <c r="A230" s="5"/>
      <c r="AG230" s="68"/>
    </row>
    <row r="231">
      <c r="A231" s="5"/>
      <c r="AG231" s="68"/>
    </row>
    <row r="232">
      <c r="A232" s="5"/>
      <c r="AG232" s="68"/>
    </row>
    <row r="233">
      <c r="A233" s="5"/>
      <c r="AG233" s="68"/>
    </row>
    <row r="234">
      <c r="A234" s="5"/>
      <c r="AG234" s="68"/>
    </row>
    <row r="235">
      <c r="A235" s="5"/>
      <c r="AG235" s="68"/>
    </row>
    <row r="236">
      <c r="A236" s="5"/>
      <c r="AG236" s="68"/>
    </row>
    <row r="237">
      <c r="A237" s="5"/>
      <c r="AG237" s="68"/>
    </row>
    <row r="238">
      <c r="A238" s="5"/>
      <c r="AG238" s="68"/>
    </row>
    <row r="239">
      <c r="A239" s="5"/>
      <c r="AG239" s="68"/>
    </row>
    <row r="240">
      <c r="A240" s="5"/>
      <c r="AG240" s="68"/>
    </row>
    <row r="241">
      <c r="A241" s="5"/>
      <c r="AG241" s="68"/>
    </row>
    <row r="242">
      <c r="A242" s="5"/>
      <c r="AG242" s="68"/>
    </row>
    <row r="243">
      <c r="A243" s="5"/>
      <c r="AG243" s="68"/>
    </row>
    <row r="244">
      <c r="A244" s="5"/>
      <c r="AG244" s="68"/>
    </row>
    <row r="245">
      <c r="A245" s="5"/>
      <c r="AG245" s="68"/>
    </row>
    <row r="246">
      <c r="A246" s="5"/>
      <c r="AG246" s="68"/>
    </row>
    <row r="247">
      <c r="A247" s="5"/>
      <c r="AG247" s="68"/>
    </row>
    <row r="248">
      <c r="A248" s="5"/>
      <c r="AG248" s="68"/>
    </row>
    <row r="249">
      <c r="A249" s="5"/>
      <c r="AG249" s="68"/>
    </row>
    <row r="250">
      <c r="A250" s="5"/>
      <c r="AG250" s="68"/>
    </row>
    <row r="251">
      <c r="A251" s="5"/>
      <c r="AG251" s="68"/>
    </row>
    <row r="252">
      <c r="A252" s="5"/>
      <c r="AG252" s="68"/>
    </row>
    <row r="253">
      <c r="A253" s="5"/>
      <c r="AG253" s="68"/>
    </row>
    <row r="254">
      <c r="A254" s="5"/>
      <c r="AG254" s="68"/>
    </row>
    <row r="255">
      <c r="A255" s="5"/>
      <c r="AG255" s="68"/>
    </row>
    <row r="256">
      <c r="A256" s="5"/>
      <c r="AG256" s="68"/>
    </row>
    <row r="257">
      <c r="A257" s="5"/>
      <c r="AG257" s="68"/>
    </row>
    <row r="258">
      <c r="A258" s="5"/>
      <c r="AG258" s="68"/>
    </row>
    <row r="259">
      <c r="A259" s="5"/>
      <c r="AG259" s="68"/>
    </row>
    <row r="260">
      <c r="A260" s="5"/>
      <c r="AG260" s="68"/>
    </row>
    <row r="261">
      <c r="A261" s="5"/>
      <c r="AG261" s="68"/>
    </row>
    <row r="262">
      <c r="A262" s="5"/>
      <c r="AG262" s="68"/>
    </row>
    <row r="263">
      <c r="A263" s="5"/>
      <c r="AG263" s="68"/>
    </row>
    <row r="264">
      <c r="A264" s="5"/>
      <c r="AG264" s="68"/>
    </row>
    <row r="265">
      <c r="A265" s="5"/>
      <c r="AG265" s="68"/>
    </row>
    <row r="266">
      <c r="A266" s="5"/>
      <c r="AG266" s="68"/>
    </row>
    <row r="267">
      <c r="A267" s="5"/>
      <c r="AG267" s="68"/>
    </row>
    <row r="268">
      <c r="A268" s="5"/>
      <c r="AG268" s="68"/>
    </row>
    <row r="269">
      <c r="A269" s="5"/>
      <c r="AG269" s="68"/>
    </row>
    <row r="270">
      <c r="A270" s="5"/>
      <c r="AG270" s="68"/>
    </row>
    <row r="271">
      <c r="A271" s="5"/>
      <c r="AG271" s="68"/>
    </row>
    <row r="272">
      <c r="A272" s="5"/>
      <c r="AG272" s="68"/>
    </row>
    <row r="273">
      <c r="A273" s="5"/>
      <c r="AG273" s="68"/>
    </row>
    <row r="274">
      <c r="A274" s="5"/>
      <c r="AG274" s="68"/>
    </row>
    <row r="275">
      <c r="A275" s="5"/>
      <c r="AG275" s="68"/>
    </row>
    <row r="276">
      <c r="A276" s="5"/>
      <c r="AG276" s="68"/>
    </row>
    <row r="277">
      <c r="A277" s="5"/>
      <c r="AG277" s="68"/>
    </row>
    <row r="278">
      <c r="A278" s="5"/>
      <c r="AG278" s="68"/>
    </row>
    <row r="279">
      <c r="A279" s="5"/>
      <c r="AG279" s="68"/>
    </row>
    <row r="280">
      <c r="A280" s="5"/>
      <c r="AG280" s="68"/>
    </row>
    <row r="281">
      <c r="A281" s="5"/>
      <c r="AG281" s="68"/>
    </row>
    <row r="282">
      <c r="A282" s="5"/>
      <c r="AG282" s="68"/>
    </row>
    <row r="283">
      <c r="A283" s="5"/>
      <c r="AG283" s="68"/>
    </row>
    <row r="284">
      <c r="A284" s="5"/>
      <c r="AG284" s="68"/>
    </row>
    <row r="285">
      <c r="A285" s="5"/>
      <c r="AG285" s="68"/>
    </row>
    <row r="286">
      <c r="A286" s="5"/>
      <c r="AG286" s="68"/>
    </row>
    <row r="287">
      <c r="A287" s="5"/>
      <c r="AG287" s="68"/>
    </row>
    <row r="288">
      <c r="A288" s="5"/>
      <c r="AG288" s="68"/>
    </row>
    <row r="289">
      <c r="A289" s="5"/>
      <c r="AG289" s="68"/>
    </row>
    <row r="290">
      <c r="A290" s="5"/>
      <c r="AG290" s="68"/>
    </row>
    <row r="291">
      <c r="A291" s="5"/>
      <c r="AG291" s="68"/>
    </row>
    <row r="292">
      <c r="A292" s="5"/>
      <c r="AG292" s="68"/>
    </row>
    <row r="293">
      <c r="A293" s="5"/>
      <c r="AG293" s="68"/>
    </row>
    <row r="294">
      <c r="A294" s="5"/>
      <c r="AG294" s="68"/>
    </row>
    <row r="295">
      <c r="A295" s="5"/>
      <c r="AG295" s="68"/>
    </row>
    <row r="296">
      <c r="A296" s="5"/>
      <c r="AG296" s="68"/>
    </row>
    <row r="297">
      <c r="A297" s="5"/>
      <c r="AG297" s="68"/>
    </row>
    <row r="298">
      <c r="A298" s="5"/>
      <c r="AG298" s="68"/>
    </row>
    <row r="299">
      <c r="A299" s="5"/>
      <c r="AG299" s="68"/>
    </row>
    <row r="300">
      <c r="A300" s="5"/>
      <c r="AG300" s="68"/>
    </row>
    <row r="301">
      <c r="A301" s="5"/>
      <c r="AG301" s="68"/>
    </row>
    <row r="302">
      <c r="A302" s="5"/>
      <c r="AG302" s="68"/>
    </row>
    <row r="303">
      <c r="A303" s="5"/>
      <c r="AG303" s="68"/>
    </row>
    <row r="304">
      <c r="A304" s="5"/>
      <c r="AG304" s="68"/>
    </row>
    <row r="305">
      <c r="A305" s="5"/>
      <c r="AG305" s="68"/>
    </row>
    <row r="306">
      <c r="A306" s="5"/>
      <c r="AG306" s="68"/>
    </row>
    <row r="307">
      <c r="A307" s="5"/>
      <c r="AG307" s="68"/>
    </row>
    <row r="308">
      <c r="A308" s="5"/>
      <c r="AG308" s="68"/>
    </row>
    <row r="309">
      <c r="A309" s="5"/>
      <c r="AG309" s="68"/>
    </row>
    <row r="310">
      <c r="A310" s="5"/>
      <c r="AG310" s="68"/>
    </row>
    <row r="311">
      <c r="A311" s="5"/>
      <c r="AG311" s="68"/>
    </row>
    <row r="312">
      <c r="A312" s="5"/>
      <c r="AG312" s="68"/>
    </row>
    <row r="313">
      <c r="A313" s="5"/>
      <c r="AG313" s="68"/>
    </row>
    <row r="314">
      <c r="A314" s="5"/>
      <c r="AG314" s="68"/>
    </row>
    <row r="315">
      <c r="A315" s="5"/>
      <c r="AG315" s="68"/>
    </row>
    <row r="316">
      <c r="A316" s="5"/>
      <c r="AG316" s="68"/>
    </row>
    <row r="317">
      <c r="A317" s="5"/>
      <c r="AG317" s="68"/>
    </row>
    <row r="318">
      <c r="A318" s="5"/>
      <c r="AG318" s="68"/>
    </row>
    <row r="319">
      <c r="A319" s="5"/>
      <c r="AG319" s="68"/>
    </row>
    <row r="320">
      <c r="A320" s="5"/>
      <c r="AG320" s="68"/>
    </row>
    <row r="321">
      <c r="A321" s="5"/>
      <c r="AG321" s="68"/>
    </row>
    <row r="322">
      <c r="A322" s="5"/>
      <c r="AG322" s="68"/>
    </row>
    <row r="323">
      <c r="A323" s="5"/>
      <c r="AG323" s="68"/>
    </row>
    <row r="324">
      <c r="A324" s="5"/>
      <c r="AG324" s="68"/>
    </row>
    <row r="325">
      <c r="A325" s="5"/>
      <c r="AG325" s="68"/>
    </row>
    <row r="326">
      <c r="A326" s="5"/>
      <c r="AG326" s="68"/>
    </row>
    <row r="327">
      <c r="A327" s="5"/>
      <c r="AG327" s="68"/>
    </row>
    <row r="328">
      <c r="A328" s="5"/>
      <c r="AG328" s="68"/>
    </row>
    <row r="329">
      <c r="A329" s="5"/>
      <c r="AG329" s="68"/>
    </row>
    <row r="330">
      <c r="A330" s="5"/>
      <c r="AG330" s="68"/>
    </row>
    <row r="331">
      <c r="A331" s="5"/>
      <c r="AG331" s="68"/>
    </row>
    <row r="332">
      <c r="A332" s="5"/>
      <c r="AG332" s="68"/>
    </row>
    <row r="333">
      <c r="A333" s="5"/>
      <c r="AG333" s="68"/>
    </row>
    <row r="334">
      <c r="A334" s="5"/>
      <c r="AG334" s="68"/>
    </row>
    <row r="335">
      <c r="A335" s="5"/>
      <c r="AG335" s="68"/>
    </row>
    <row r="336">
      <c r="A336" s="5"/>
      <c r="AG336" s="68"/>
    </row>
    <row r="337">
      <c r="A337" s="5"/>
      <c r="AG337" s="68"/>
    </row>
    <row r="338">
      <c r="A338" s="5"/>
      <c r="AG338" s="68"/>
    </row>
    <row r="339">
      <c r="A339" s="5"/>
      <c r="AG339" s="68"/>
    </row>
    <row r="340">
      <c r="A340" s="5"/>
      <c r="AG340" s="68"/>
    </row>
    <row r="341">
      <c r="A341" s="5"/>
      <c r="AG341" s="68"/>
    </row>
    <row r="342">
      <c r="A342" s="5"/>
      <c r="AG342" s="68"/>
    </row>
    <row r="343">
      <c r="A343" s="5"/>
      <c r="AG343" s="68"/>
    </row>
    <row r="344">
      <c r="A344" s="5"/>
      <c r="AG344" s="68"/>
    </row>
    <row r="345">
      <c r="A345" s="5"/>
      <c r="AG345" s="68"/>
    </row>
    <row r="346">
      <c r="A346" s="5"/>
      <c r="AG346" s="68"/>
    </row>
    <row r="347">
      <c r="A347" s="5"/>
      <c r="AG347" s="68"/>
    </row>
    <row r="348">
      <c r="A348" s="5"/>
      <c r="AG348" s="68"/>
    </row>
    <row r="349">
      <c r="A349" s="5"/>
      <c r="AG349" s="68"/>
    </row>
    <row r="350">
      <c r="A350" s="5"/>
      <c r="AG350" s="68"/>
    </row>
    <row r="351">
      <c r="A351" s="5"/>
      <c r="AG351" s="68"/>
    </row>
    <row r="352">
      <c r="A352" s="5"/>
      <c r="AG352" s="68"/>
    </row>
    <row r="353">
      <c r="A353" s="5"/>
      <c r="AG353" s="68"/>
    </row>
    <row r="354">
      <c r="A354" s="5"/>
      <c r="AG354" s="68"/>
    </row>
    <row r="355">
      <c r="A355" s="5"/>
      <c r="AG355" s="68"/>
    </row>
    <row r="356">
      <c r="A356" s="5"/>
      <c r="AG356" s="68"/>
    </row>
    <row r="357">
      <c r="A357" s="5"/>
      <c r="AG357" s="68"/>
    </row>
    <row r="358">
      <c r="A358" s="5"/>
      <c r="AG358" s="68"/>
    </row>
    <row r="359">
      <c r="A359" s="5"/>
      <c r="AG359" s="68"/>
    </row>
    <row r="360">
      <c r="A360" s="5"/>
      <c r="AG360" s="68"/>
    </row>
    <row r="361">
      <c r="A361" s="5"/>
      <c r="AG361" s="68"/>
    </row>
    <row r="362">
      <c r="A362" s="5"/>
      <c r="AG362" s="68"/>
    </row>
    <row r="363">
      <c r="A363" s="5"/>
      <c r="AG363" s="68"/>
    </row>
    <row r="364">
      <c r="A364" s="5"/>
      <c r="AG364" s="68"/>
    </row>
    <row r="365">
      <c r="A365" s="5"/>
      <c r="AG365" s="68"/>
    </row>
    <row r="366">
      <c r="A366" s="5"/>
      <c r="AG366" s="68"/>
    </row>
    <row r="367">
      <c r="A367" s="5"/>
      <c r="AG367" s="68"/>
    </row>
    <row r="368">
      <c r="A368" s="5"/>
      <c r="AG368" s="68"/>
    </row>
    <row r="369">
      <c r="A369" s="5"/>
      <c r="AG369" s="68"/>
    </row>
    <row r="370">
      <c r="A370" s="5"/>
      <c r="AG370" s="68"/>
    </row>
    <row r="371">
      <c r="A371" s="5"/>
      <c r="AG371" s="68"/>
    </row>
    <row r="372">
      <c r="A372" s="5"/>
      <c r="AG372" s="68"/>
    </row>
    <row r="373">
      <c r="A373" s="5"/>
      <c r="AG373" s="68"/>
    </row>
    <row r="374">
      <c r="A374" s="5"/>
      <c r="AG374" s="68"/>
    </row>
    <row r="375">
      <c r="A375" s="5"/>
      <c r="AG375" s="68"/>
    </row>
    <row r="376">
      <c r="A376" s="5"/>
      <c r="AG376" s="68"/>
    </row>
    <row r="377">
      <c r="A377" s="5"/>
      <c r="AG377" s="68"/>
    </row>
    <row r="378">
      <c r="A378" s="5"/>
      <c r="AG378" s="68"/>
    </row>
    <row r="379">
      <c r="A379" s="5"/>
      <c r="AG379" s="68"/>
    </row>
    <row r="380">
      <c r="A380" s="5"/>
      <c r="AG380" s="68"/>
    </row>
    <row r="381">
      <c r="A381" s="5"/>
      <c r="AG381" s="68"/>
    </row>
    <row r="382">
      <c r="A382" s="5"/>
      <c r="AG382" s="68"/>
    </row>
    <row r="383">
      <c r="A383" s="5"/>
      <c r="AG383" s="68"/>
    </row>
    <row r="384">
      <c r="A384" s="5"/>
      <c r="AG384" s="68"/>
    </row>
    <row r="385">
      <c r="A385" s="5"/>
      <c r="AG385" s="68"/>
    </row>
    <row r="386">
      <c r="A386" s="5"/>
      <c r="AG386" s="68"/>
    </row>
    <row r="387">
      <c r="A387" s="5"/>
      <c r="AG387" s="68"/>
    </row>
    <row r="388">
      <c r="A388" s="5"/>
      <c r="AG388" s="68"/>
    </row>
    <row r="389">
      <c r="A389" s="5"/>
      <c r="AG389" s="68"/>
    </row>
    <row r="390">
      <c r="A390" s="5"/>
      <c r="AG390" s="68"/>
    </row>
    <row r="391">
      <c r="A391" s="5"/>
      <c r="AG391" s="68"/>
    </row>
    <row r="392">
      <c r="A392" s="5"/>
      <c r="AG392" s="68"/>
    </row>
    <row r="393">
      <c r="A393" s="5"/>
      <c r="AG393" s="68"/>
    </row>
    <row r="394">
      <c r="A394" s="5"/>
      <c r="AG394" s="68"/>
    </row>
    <row r="395">
      <c r="A395" s="5"/>
      <c r="AG395" s="68"/>
    </row>
    <row r="396">
      <c r="A396" s="5"/>
      <c r="AG396" s="68"/>
    </row>
    <row r="397">
      <c r="A397" s="5"/>
      <c r="AG397" s="68"/>
    </row>
    <row r="398">
      <c r="A398" s="5"/>
      <c r="AG398" s="68"/>
    </row>
    <row r="399">
      <c r="A399" s="5"/>
      <c r="AG399" s="68"/>
    </row>
    <row r="400">
      <c r="A400" s="5"/>
      <c r="AG400" s="68"/>
    </row>
    <row r="401">
      <c r="A401" s="5"/>
      <c r="AG401" s="68"/>
    </row>
    <row r="402">
      <c r="A402" s="5"/>
      <c r="AG402" s="68"/>
    </row>
    <row r="403">
      <c r="A403" s="5"/>
      <c r="AG403" s="68"/>
    </row>
    <row r="404">
      <c r="A404" s="5"/>
      <c r="AG404" s="68"/>
    </row>
    <row r="405">
      <c r="A405" s="5"/>
      <c r="AG405" s="68"/>
    </row>
    <row r="406">
      <c r="A406" s="5"/>
      <c r="AG406" s="68"/>
    </row>
    <row r="407">
      <c r="A407" s="5"/>
      <c r="AG407" s="68"/>
    </row>
    <row r="408">
      <c r="A408" s="5"/>
      <c r="AG408" s="68"/>
    </row>
    <row r="409">
      <c r="A409" s="5"/>
      <c r="AG409" s="68"/>
    </row>
    <row r="410">
      <c r="A410" s="5"/>
      <c r="AG410" s="68"/>
    </row>
    <row r="411">
      <c r="A411" s="5"/>
      <c r="AG411" s="68"/>
    </row>
    <row r="412">
      <c r="A412" s="5"/>
      <c r="AG412" s="68"/>
    </row>
    <row r="413">
      <c r="A413" s="5"/>
      <c r="AG413" s="68"/>
    </row>
    <row r="414">
      <c r="A414" s="5"/>
      <c r="AG414" s="68"/>
    </row>
    <row r="415">
      <c r="A415" s="5"/>
      <c r="AG415" s="68"/>
    </row>
    <row r="416">
      <c r="A416" s="5"/>
      <c r="AG416" s="68"/>
    </row>
    <row r="417">
      <c r="A417" s="5"/>
      <c r="AG417" s="68"/>
    </row>
    <row r="418">
      <c r="A418" s="5"/>
      <c r="AG418" s="68"/>
    </row>
    <row r="419">
      <c r="A419" s="5"/>
      <c r="AG419" s="68"/>
    </row>
    <row r="420">
      <c r="A420" s="5"/>
      <c r="AG420" s="68"/>
    </row>
    <row r="421">
      <c r="A421" s="5"/>
      <c r="AG421" s="68"/>
    </row>
    <row r="422">
      <c r="A422" s="5"/>
      <c r="AG422" s="68"/>
    </row>
    <row r="423">
      <c r="A423" s="5"/>
      <c r="AG423" s="68"/>
    </row>
    <row r="424">
      <c r="A424" s="5"/>
      <c r="AG424" s="68"/>
    </row>
    <row r="425">
      <c r="A425" s="5"/>
      <c r="AG425" s="68"/>
    </row>
    <row r="426">
      <c r="A426" s="5"/>
      <c r="AG426" s="68"/>
    </row>
    <row r="427">
      <c r="A427" s="5"/>
      <c r="AG427" s="68"/>
    </row>
    <row r="428">
      <c r="A428" s="5"/>
      <c r="AG428" s="68"/>
    </row>
    <row r="429">
      <c r="A429" s="5"/>
      <c r="AG429" s="68"/>
    </row>
    <row r="430">
      <c r="A430" s="5"/>
      <c r="AG430" s="68"/>
    </row>
    <row r="431">
      <c r="A431" s="5"/>
      <c r="AG431" s="68"/>
    </row>
    <row r="432">
      <c r="A432" s="5"/>
      <c r="AG432" s="68"/>
    </row>
    <row r="433">
      <c r="A433" s="5"/>
      <c r="AG433" s="68"/>
    </row>
    <row r="434">
      <c r="A434" s="5"/>
      <c r="AG434" s="68"/>
    </row>
    <row r="435">
      <c r="A435" s="5"/>
      <c r="AG435" s="68"/>
    </row>
    <row r="436">
      <c r="A436" s="5"/>
      <c r="AG436" s="68"/>
    </row>
    <row r="437">
      <c r="A437" s="5"/>
      <c r="AG437" s="68"/>
    </row>
    <row r="438">
      <c r="A438" s="5"/>
      <c r="AG438" s="68"/>
    </row>
    <row r="439">
      <c r="A439" s="5"/>
      <c r="AG439" s="68"/>
    </row>
    <row r="440">
      <c r="A440" s="5"/>
      <c r="AG440" s="68"/>
    </row>
    <row r="441">
      <c r="A441" s="5"/>
      <c r="AG441" s="68"/>
    </row>
    <row r="442">
      <c r="A442" s="5"/>
      <c r="AG442" s="68"/>
    </row>
    <row r="443">
      <c r="A443" s="5"/>
      <c r="AG443" s="68"/>
    </row>
    <row r="444">
      <c r="A444" s="5"/>
      <c r="AG444" s="68"/>
    </row>
    <row r="445">
      <c r="A445" s="5"/>
      <c r="AG445" s="68"/>
    </row>
    <row r="446">
      <c r="A446" s="5"/>
      <c r="AG446" s="68"/>
    </row>
    <row r="447">
      <c r="A447" s="5"/>
      <c r="AG447" s="68"/>
    </row>
    <row r="448">
      <c r="A448" s="5"/>
      <c r="AG448" s="68"/>
    </row>
    <row r="449">
      <c r="A449" s="5"/>
      <c r="AG449" s="68"/>
    </row>
    <row r="450">
      <c r="A450" s="5"/>
      <c r="AG450" s="68"/>
    </row>
    <row r="451">
      <c r="A451" s="5"/>
      <c r="AG451" s="68"/>
    </row>
    <row r="452">
      <c r="A452" s="5"/>
      <c r="AG452" s="68"/>
    </row>
    <row r="453">
      <c r="A453" s="5"/>
      <c r="AG453" s="68"/>
    </row>
    <row r="454">
      <c r="A454" s="5"/>
      <c r="AG454" s="68"/>
    </row>
    <row r="455">
      <c r="A455" s="5"/>
      <c r="AG455" s="68"/>
    </row>
    <row r="456">
      <c r="A456" s="5"/>
      <c r="AG456" s="68"/>
    </row>
    <row r="457">
      <c r="A457" s="5"/>
      <c r="AG457" s="68"/>
    </row>
    <row r="458">
      <c r="A458" s="5"/>
      <c r="AG458" s="68"/>
    </row>
    <row r="459">
      <c r="A459" s="5"/>
      <c r="AG459" s="68"/>
    </row>
    <row r="460">
      <c r="A460" s="5"/>
      <c r="AG460" s="68"/>
    </row>
    <row r="461">
      <c r="A461" s="5"/>
      <c r="AG461" s="68"/>
    </row>
    <row r="462">
      <c r="A462" s="5"/>
      <c r="AG462" s="68"/>
    </row>
    <row r="463">
      <c r="A463" s="5"/>
      <c r="AG463" s="68"/>
    </row>
    <row r="464">
      <c r="A464" s="5"/>
      <c r="AG464" s="68"/>
    </row>
    <row r="465">
      <c r="A465" s="5"/>
      <c r="AG465" s="68"/>
    </row>
    <row r="466">
      <c r="A466" s="5"/>
      <c r="AG466" s="68"/>
    </row>
    <row r="467">
      <c r="A467" s="5"/>
      <c r="AG467" s="68"/>
    </row>
    <row r="468">
      <c r="A468" s="5"/>
      <c r="AG468" s="68"/>
    </row>
    <row r="469">
      <c r="A469" s="5"/>
      <c r="AG469" s="68"/>
    </row>
    <row r="470">
      <c r="A470" s="5"/>
      <c r="AG470" s="68"/>
    </row>
    <row r="471">
      <c r="A471" s="5"/>
      <c r="AG471" s="68"/>
    </row>
    <row r="472">
      <c r="A472" s="5"/>
      <c r="AG472" s="68"/>
    </row>
    <row r="473">
      <c r="A473" s="5"/>
      <c r="AG473" s="68"/>
    </row>
    <row r="474">
      <c r="A474" s="5"/>
      <c r="AG474" s="68"/>
    </row>
    <row r="475">
      <c r="A475" s="5"/>
      <c r="AG475" s="68"/>
    </row>
    <row r="476">
      <c r="A476" s="5"/>
      <c r="AG476" s="68"/>
    </row>
    <row r="477">
      <c r="A477" s="5"/>
      <c r="AG477" s="68"/>
    </row>
    <row r="478">
      <c r="A478" s="5"/>
      <c r="AG478" s="68"/>
    </row>
    <row r="479">
      <c r="A479" s="5"/>
      <c r="AG479" s="68"/>
    </row>
    <row r="480">
      <c r="A480" s="5"/>
      <c r="AG480" s="68"/>
    </row>
    <row r="481">
      <c r="A481" s="5"/>
      <c r="AG481" s="68"/>
    </row>
    <row r="482">
      <c r="A482" s="5"/>
      <c r="AG482" s="68"/>
    </row>
    <row r="483">
      <c r="A483" s="5"/>
      <c r="AG483" s="68"/>
    </row>
    <row r="484">
      <c r="A484" s="5"/>
      <c r="AG484" s="68"/>
    </row>
    <row r="485">
      <c r="A485" s="5"/>
      <c r="AG485" s="68"/>
    </row>
    <row r="486">
      <c r="A486" s="5"/>
      <c r="AG486" s="68"/>
    </row>
    <row r="487">
      <c r="A487" s="5"/>
      <c r="AG487" s="68"/>
    </row>
    <row r="488">
      <c r="A488" s="5"/>
      <c r="AG488" s="68"/>
    </row>
    <row r="489">
      <c r="A489" s="5"/>
      <c r="AG489" s="68"/>
    </row>
    <row r="490">
      <c r="A490" s="5"/>
      <c r="AG490" s="68"/>
    </row>
    <row r="491">
      <c r="A491" s="5"/>
      <c r="AG491" s="68"/>
    </row>
    <row r="492">
      <c r="A492" s="5"/>
      <c r="AG492" s="68"/>
    </row>
    <row r="493">
      <c r="A493" s="5"/>
      <c r="AG493" s="68"/>
    </row>
    <row r="494">
      <c r="A494" s="5"/>
      <c r="AG494" s="68"/>
    </row>
    <row r="495">
      <c r="A495" s="5"/>
      <c r="AG495" s="68"/>
    </row>
    <row r="496">
      <c r="A496" s="5"/>
      <c r="AG496" s="68"/>
    </row>
    <row r="497">
      <c r="A497" s="5"/>
      <c r="AG497" s="68"/>
    </row>
    <row r="498">
      <c r="A498" s="5"/>
      <c r="AG498" s="68"/>
    </row>
    <row r="499">
      <c r="A499" s="5"/>
      <c r="AG499" s="68"/>
    </row>
    <row r="500">
      <c r="A500" s="5"/>
      <c r="AG500" s="68"/>
    </row>
    <row r="501">
      <c r="A501" s="5"/>
      <c r="AG501" s="68"/>
    </row>
    <row r="502">
      <c r="A502" s="5"/>
      <c r="AG502" s="68"/>
    </row>
    <row r="503">
      <c r="A503" s="5"/>
      <c r="AG503" s="68"/>
    </row>
    <row r="504">
      <c r="A504" s="5"/>
      <c r="AG504" s="68"/>
    </row>
    <row r="505">
      <c r="A505" s="5"/>
      <c r="AG505" s="68"/>
    </row>
    <row r="506">
      <c r="A506" s="5"/>
      <c r="AG506" s="68"/>
    </row>
    <row r="507">
      <c r="A507" s="5"/>
      <c r="AG507" s="68"/>
    </row>
    <row r="508">
      <c r="A508" s="5"/>
      <c r="AG508" s="68"/>
    </row>
    <row r="509">
      <c r="A509" s="5"/>
      <c r="AG509" s="68"/>
    </row>
    <row r="510">
      <c r="A510" s="5"/>
      <c r="AG510" s="68"/>
    </row>
    <row r="511">
      <c r="A511" s="5"/>
      <c r="AG511" s="68"/>
    </row>
    <row r="512">
      <c r="A512" s="5"/>
      <c r="AG512" s="68"/>
    </row>
    <row r="513">
      <c r="A513" s="5"/>
      <c r="AG513" s="68"/>
    </row>
    <row r="514">
      <c r="A514" s="5"/>
      <c r="AG514" s="68"/>
    </row>
    <row r="515">
      <c r="A515" s="5"/>
      <c r="AG515" s="68"/>
    </row>
    <row r="516">
      <c r="A516" s="5"/>
      <c r="AG516" s="68"/>
    </row>
    <row r="517">
      <c r="A517" s="5"/>
      <c r="AG517" s="68"/>
    </row>
    <row r="518">
      <c r="A518" s="5"/>
      <c r="AG518" s="68"/>
    </row>
    <row r="519">
      <c r="A519" s="5"/>
      <c r="AG519" s="68"/>
    </row>
    <row r="520">
      <c r="A520" s="5"/>
      <c r="AG520" s="68"/>
    </row>
    <row r="521">
      <c r="A521" s="5"/>
      <c r="AG521" s="68"/>
    </row>
    <row r="522">
      <c r="A522" s="5"/>
      <c r="AG522" s="68"/>
    </row>
    <row r="523">
      <c r="A523" s="5"/>
      <c r="AG523" s="68"/>
    </row>
    <row r="524">
      <c r="A524" s="5"/>
      <c r="AG524" s="68"/>
    </row>
    <row r="525">
      <c r="A525" s="5"/>
      <c r="AG525" s="68"/>
    </row>
    <row r="526">
      <c r="A526" s="5"/>
      <c r="AG526" s="68"/>
    </row>
    <row r="527">
      <c r="A527" s="5"/>
      <c r="AG527" s="68"/>
    </row>
    <row r="528">
      <c r="A528" s="5"/>
      <c r="AG528" s="68"/>
    </row>
    <row r="529">
      <c r="A529" s="5"/>
      <c r="AG529" s="68"/>
    </row>
    <row r="530">
      <c r="A530" s="5"/>
      <c r="AG530" s="68"/>
    </row>
    <row r="531">
      <c r="A531" s="5"/>
      <c r="AG531" s="68"/>
    </row>
    <row r="532">
      <c r="A532" s="5"/>
      <c r="AG532" s="68"/>
    </row>
    <row r="533">
      <c r="A533" s="5"/>
      <c r="AG533" s="68"/>
    </row>
    <row r="534">
      <c r="A534" s="5"/>
      <c r="AG534" s="68"/>
    </row>
    <row r="535">
      <c r="A535" s="5"/>
      <c r="AG535" s="68"/>
    </row>
    <row r="536">
      <c r="A536" s="5"/>
      <c r="AG536" s="68"/>
    </row>
    <row r="537">
      <c r="A537" s="5"/>
      <c r="AG537" s="68"/>
    </row>
    <row r="538">
      <c r="A538" s="5"/>
      <c r="AG538" s="68"/>
    </row>
    <row r="539">
      <c r="A539" s="5"/>
      <c r="AG539" s="68"/>
    </row>
    <row r="540">
      <c r="A540" s="5"/>
      <c r="AG540" s="68"/>
    </row>
    <row r="541">
      <c r="A541" s="5"/>
      <c r="AG541" s="68"/>
    </row>
    <row r="542">
      <c r="A542" s="5"/>
      <c r="AG542" s="68"/>
    </row>
    <row r="543">
      <c r="A543" s="5"/>
      <c r="AG543" s="68"/>
    </row>
    <row r="544">
      <c r="A544" s="5"/>
      <c r="AG544" s="68"/>
    </row>
    <row r="545">
      <c r="A545" s="5"/>
      <c r="AG545" s="68"/>
    </row>
    <row r="546">
      <c r="A546" s="5"/>
      <c r="AG546" s="68"/>
    </row>
    <row r="547">
      <c r="A547" s="5"/>
      <c r="AG547" s="68"/>
    </row>
    <row r="548">
      <c r="A548" s="5"/>
      <c r="AG548" s="68"/>
    </row>
    <row r="549">
      <c r="A549" s="5"/>
      <c r="AG549" s="68"/>
    </row>
    <row r="550">
      <c r="A550" s="5"/>
      <c r="AG550" s="68"/>
    </row>
    <row r="551">
      <c r="A551" s="5"/>
      <c r="AG551" s="68"/>
    </row>
    <row r="552">
      <c r="A552" s="5"/>
      <c r="AG552" s="68"/>
    </row>
    <row r="553">
      <c r="A553" s="5"/>
      <c r="AG553" s="68"/>
    </row>
    <row r="554">
      <c r="A554" s="5"/>
      <c r="AG554" s="68"/>
    </row>
    <row r="555">
      <c r="A555" s="5"/>
      <c r="AG555" s="68"/>
    </row>
    <row r="556">
      <c r="A556" s="5"/>
      <c r="AG556" s="68"/>
    </row>
    <row r="557">
      <c r="A557" s="5"/>
      <c r="AG557" s="68"/>
    </row>
    <row r="558">
      <c r="A558" s="5"/>
      <c r="AG558" s="68"/>
    </row>
    <row r="559">
      <c r="A559" s="5"/>
      <c r="AG559" s="68"/>
    </row>
    <row r="560">
      <c r="A560" s="5"/>
      <c r="AG560" s="68"/>
    </row>
    <row r="561">
      <c r="A561" s="5"/>
      <c r="AG561" s="68"/>
    </row>
    <row r="562">
      <c r="A562" s="5"/>
      <c r="AG562" s="68"/>
    </row>
    <row r="563">
      <c r="A563" s="5"/>
      <c r="AG563" s="68"/>
    </row>
    <row r="564">
      <c r="A564" s="5"/>
      <c r="AG564" s="68"/>
    </row>
    <row r="565">
      <c r="A565" s="5"/>
      <c r="AG565" s="68"/>
    </row>
    <row r="566">
      <c r="A566" s="5"/>
      <c r="AG566" s="68"/>
    </row>
    <row r="567">
      <c r="A567" s="5"/>
      <c r="AG567" s="68"/>
    </row>
    <row r="568">
      <c r="A568" s="5"/>
      <c r="AG568" s="68"/>
    </row>
    <row r="569">
      <c r="A569" s="5"/>
      <c r="AG569" s="68"/>
    </row>
    <row r="570">
      <c r="A570" s="5"/>
      <c r="AG570" s="68"/>
    </row>
    <row r="571">
      <c r="A571" s="5"/>
      <c r="AG571" s="68"/>
    </row>
    <row r="572">
      <c r="A572" s="5"/>
      <c r="AG572" s="68"/>
    </row>
    <row r="573">
      <c r="A573" s="5"/>
      <c r="AG573" s="68"/>
    </row>
    <row r="574">
      <c r="A574" s="5"/>
      <c r="AG574" s="68"/>
    </row>
    <row r="575">
      <c r="A575" s="5"/>
      <c r="AG575" s="68"/>
    </row>
    <row r="576">
      <c r="A576" s="5"/>
      <c r="AG576" s="68"/>
    </row>
    <row r="577">
      <c r="A577" s="5"/>
      <c r="AG577" s="68"/>
    </row>
    <row r="578">
      <c r="A578" s="5"/>
      <c r="AG578" s="68"/>
    </row>
    <row r="579">
      <c r="A579" s="5"/>
      <c r="AG579" s="68"/>
    </row>
    <row r="580">
      <c r="A580" s="5"/>
      <c r="AG580" s="68"/>
    </row>
    <row r="581">
      <c r="A581" s="5"/>
      <c r="AG581" s="68"/>
    </row>
    <row r="582">
      <c r="A582" s="5"/>
      <c r="AG582" s="68"/>
    </row>
    <row r="583">
      <c r="A583" s="5"/>
      <c r="AG583" s="68"/>
    </row>
    <row r="584">
      <c r="A584" s="5"/>
      <c r="AG584" s="68"/>
    </row>
    <row r="585">
      <c r="A585" s="5"/>
      <c r="AG585" s="68"/>
    </row>
    <row r="586">
      <c r="A586" s="5"/>
      <c r="AG586" s="68"/>
    </row>
    <row r="587">
      <c r="A587" s="5"/>
      <c r="AG587" s="68"/>
    </row>
    <row r="588">
      <c r="A588" s="5"/>
      <c r="AG588" s="68"/>
    </row>
    <row r="589">
      <c r="A589" s="5"/>
      <c r="AG589" s="68"/>
    </row>
    <row r="590">
      <c r="A590" s="5"/>
      <c r="AG590" s="68"/>
    </row>
    <row r="591">
      <c r="A591" s="5"/>
      <c r="AG591" s="68"/>
    </row>
    <row r="592">
      <c r="A592" s="5"/>
      <c r="AG592" s="68"/>
    </row>
    <row r="593">
      <c r="A593" s="5"/>
      <c r="AG593" s="68"/>
    </row>
    <row r="594">
      <c r="A594" s="5"/>
      <c r="AG594" s="68"/>
    </row>
    <row r="595">
      <c r="A595" s="5"/>
      <c r="AG595" s="68"/>
    </row>
    <row r="596">
      <c r="A596" s="5"/>
      <c r="AG596" s="68"/>
    </row>
    <row r="597">
      <c r="A597" s="5"/>
      <c r="AG597" s="68"/>
    </row>
    <row r="598">
      <c r="A598" s="5"/>
      <c r="AG598" s="68"/>
    </row>
    <row r="599">
      <c r="A599" s="5"/>
      <c r="AG599" s="68"/>
    </row>
    <row r="600">
      <c r="A600" s="5"/>
      <c r="AG600" s="68"/>
    </row>
    <row r="601">
      <c r="A601" s="5"/>
      <c r="AG601" s="68"/>
    </row>
    <row r="602">
      <c r="A602" s="5"/>
      <c r="AG602" s="68"/>
    </row>
    <row r="603">
      <c r="A603" s="5"/>
      <c r="AG603" s="68"/>
    </row>
    <row r="604">
      <c r="A604" s="5"/>
      <c r="AG604" s="68"/>
    </row>
    <row r="605">
      <c r="A605" s="5"/>
      <c r="AG605" s="68"/>
    </row>
    <row r="606">
      <c r="A606" s="5"/>
      <c r="AG606" s="68"/>
    </row>
    <row r="607">
      <c r="A607" s="5"/>
      <c r="AG607" s="68"/>
    </row>
    <row r="608">
      <c r="A608" s="5"/>
      <c r="AG608" s="68"/>
    </row>
    <row r="609">
      <c r="A609" s="5"/>
      <c r="AG609" s="68"/>
    </row>
    <row r="610">
      <c r="A610" s="5"/>
      <c r="AG610" s="68"/>
    </row>
    <row r="611">
      <c r="A611" s="5"/>
      <c r="AG611" s="68"/>
    </row>
    <row r="612">
      <c r="A612" s="5"/>
      <c r="AG612" s="68"/>
    </row>
    <row r="613">
      <c r="A613" s="5"/>
      <c r="AG613" s="68"/>
    </row>
    <row r="614">
      <c r="A614" s="5"/>
      <c r="AG614" s="68"/>
    </row>
    <row r="615">
      <c r="A615" s="5"/>
      <c r="AG615" s="68"/>
    </row>
    <row r="616">
      <c r="A616" s="5"/>
      <c r="AG616" s="68"/>
    </row>
    <row r="617">
      <c r="A617" s="5"/>
      <c r="AG617" s="68"/>
    </row>
    <row r="618">
      <c r="A618" s="5"/>
      <c r="AG618" s="68"/>
    </row>
    <row r="619">
      <c r="A619" s="5"/>
      <c r="AG619" s="68"/>
    </row>
    <row r="620">
      <c r="A620" s="5"/>
      <c r="AG620" s="68"/>
    </row>
    <row r="621">
      <c r="A621" s="5"/>
      <c r="AG621" s="68"/>
    </row>
    <row r="622">
      <c r="A622" s="5"/>
      <c r="AG622" s="68"/>
    </row>
    <row r="623">
      <c r="A623" s="5"/>
      <c r="AG623" s="68"/>
    </row>
    <row r="624">
      <c r="A624" s="5"/>
      <c r="AG624" s="68"/>
    </row>
    <row r="625">
      <c r="A625" s="5"/>
      <c r="AG625" s="68"/>
    </row>
    <row r="626">
      <c r="A626" s="5"/>
      <c r="AG626" s="68"/>
    </row>
    <row r="627">
      <c r="A627" s="5"/>
      <c r="AG627" s="68"/>
    </row>
    <row r="628">
      <c r="A628" s="5"/>
      <c r="AG628" s="68"/>
    </row>
    <row r="629">
      <c r="A629" s="5"/>
      <c r="AG629" s="68"/>
    </row>
    <row r="630">
      <c r="A630" s="5"/>
      <c r="AG630" s="68"/>
    </row>
    <row r="631">
      <c r="A631" s="5"/>
      <c r="AG631" s="68"/>
    </row>
    <row r="632">
      <c r="A632" s="5"/>
      <c r="AG632" s="68"/>
    </row>
    <row r="633">
      <c r="A633" s="5"/>
      <c r="AG633" s="68"/>
    </row>
    <row r="634">
      <c r="A634" s="5"/>
      <c r="AG634" s="68"/>
    </row>
    <row r="635">
      <c r="A635" s="5"/>
      <c r="AG635" s="68"/>
    </row>
    <row r="636">
      <c r="A636" s="5"/>
      <c r="AG636" s="68"/>
    </row>
    <row r="637">
      <c r="A637" s="5"/>
      <c r="AG637" s="68"/>
    </row>
    <row r="638">
      <c r="A638" s="5"/>
      <c r="AG638" s="68"/>
    </row>
    <row r="639">
      <c r="A639" s="5"/>
      <c r="AG639" s="68"/>
    </row>
    <row r="640">
      <c r="A640" s="5"/>
      <c r="AG640" s="68"/>
    </row>
    <row r="641">
      <c r="A641" s="5"/>
      <c r="AG641" s="68"/>
    </row>
    <row r="642">
      <c r="A642" s="5"/>
      <c r="AG642" s="68"/>
    </row>
    <row r="643">
      <c r="A643" s="5"/>
      <c r="AG643" s="68"/>
    </row>
    <row r="644">
      <c r="A644" s="5"/>
      <c r="AG644" s="68"/>
    </row>
    <row r="645">
      <c r="A645" s="5"/>
      <c r="AG645" s="68"/>
    </row>
    <row r="646">
      <c r="A646" s="5"/>
      <c r="AG646" s="68"/>
    </row>
    <row r="647">
      <c r="A647" s="5"/>
      <c r="AG647" s="68"/>
    </row>
    <row r="648">
      <c r="A648" s="5"/>
      <c r="AG648" s="68"/>
    </row>
    <row r="649">
      <c r="A649" s="5"/>
      <c r="AG649" s="68"/>
    </row>
    <row r="650">
      <c r="A650" s="5"/>
      <c r="AG650" s="68"/>
    </row>
    <row r="651">
      <c r="A651" s="5"/>
      <c r="AG651" s="68"/>
    </row>
    <row r="652">
      <c r="A652" s="5"/>
      <c r="AG652" s="68"/>
    </row>
    <row r="653">
      <c r="A653" s="5"/>
      <c r="AG653" s="68"/>
    </row>
    <row r="654">
      <c r="A654" s="5"/>
      <c r="AG654" s="68"/>
    </row>
    <row r="655">
      <c r="A655" s="5"/>
      <c r="AG655" s="68"/>
    </row>
    <row r="656">
      <c r="A656" s="5"/>
      <c r="AG656" s="68"/>
    </row>
    <row r="657">
      <c r="A657" s="5"/>
      <c r="AG657" s="68"/>
    </row>
    <row r="658">
      <c r="A658" s="5"/>
      <c r="AG658" s="68"/>
    </row>
    <row r="659">
      <c r="A659" s="5"/>
      <c r="AG659" s="68"/>
    </row>
    <row r="660">
      <c r="A660" s="5"/>
      <c r="AG660" s="68"/>
    </row>
    <row r="661">
      <c r="A661" s="5"/>
      <c r="AG661" s="68"/>
    </row>
    <row r="662">
      <c r="A662" s="5"/>
      <c r="AG662" s="68"/>
    </row>
    <row r="663">
      <c r="A663" s="5"/>
      <c r="AG663" s="68"/>
    </row>
    <row r="664">
      <c r="A664" s="5"/>
      <c r="AG664" s="68"/>
    </row>
    <row r="665">
      <c r="A665" s="5"/>
      <c r="AG665" s="68"/>
    </row>
    <row r="666">
      <c r="A666" s="5"/>
      <c r="AG666" s="68"/>
    </row>
    <row r="667">
      <c r="A667" s="5"/>
      <c r="AG667" s="68"/>
    </row>
    <row r="668">
      <c r="A668" s="5"/>
      <c r="AG668" s="68"/>
    </row>
    <row r="669">
      <c r="A669" s="5"/>
      <c r="AG669" s="68"/>
    </row>
    <row r="670">
      <c r="A670" s="5"/>
      <c r="AG670" s="68"/>
    </row>
    <row r="671">
      <c r="A671" s="5"/>
      <c r="AG671" s="68"/>
    </row>
    <row r="672">
      <c r="A672" s="5"/>
      <c r="AG672" s="68"/>
    </row>
    <row r="673">
      <c r="A673" s="5"/>
      <c r="AG673" s="68"/>
    </row>
    <row r="674">
      <c r="A674" s="5"/>
      <c r="AG674" s="68"/>
    </row>
    <row r="675">
      <c r="A675" s="5"/>
      <c r="AG675" s="68"/>
    </row>
    <row r="676">
      <c r="A676" s="5"/>
      <c r="AG676" s="68"/>
    </row>
    <row r="677">
      <c r="A677" s="5"/>
      <c r="AG677" s="68"/>
    </row>
    <row r="678">
      <c r="A678" s="5"/>
      <c r="AG678" s="68"/>
    </row>
    <row r="679">
      <c r="A679" s="5"/>
      <c r="AG679" s="68"/>
    </row>
    <row r="680">
      <c r="A680" s="5"/>
      <c r="AG680" s="68"/>
    </row>
    <row r="681">
      <c r="A681" s="5"/>
      <c r="AG681" s="68"/>
    </row>
    <row r="682">
      <c r="A682" s="5"/>
      <c r="AG682" s="68"/>
    </row>
    <row r="683">
      <c r="A683" s="5"/>
      <c r="AG683" s="68"/>
    </row>
    <row r="684">
      <c r="A684" s="5"/>
      <c r="AG684" s="68"/>
    </row>
    <row r="685">
      <c r="A685" s="5"/>
      <c r="AG685" s="68"/>
    </row>
    <row r="686">
      <c r="A686" s="5"/>
      <c r="AG686" s="68"/>
    </row>
    <row r="687">
      <c r="A687" s="5"/>
      <c r="AG687" s="68"/>
    </row>
    <row r="688">
      <c r="A688" s="5"/>
      <c r="AG688" s="68"/>
    </row>
    <row r="689">
      <c r="A689" s="5"/>
      <c r="AG689" s="68"/>
    </row>
    <row r="690">
      <c r="A690" s="5"/>
      <c r="AG690" s="68"/>
    </row>
    <row r="691">
      <c r="A691" s="5"/>
      <c r="AG691" s="68"/>
    </row>
    <row r="692">
      <c r="A692" s="5"/>
      <c r="AG692" s="68"/>
    </row>
    <row r="693">
      <c r="A693" s="5"/>
      <c r="AG693" s="68"/>
    </row>
    <row r="694">
      <c r="A694" s="5"/>
      <c r="AG694" s="68"/>
    </row>
    <row r="695">
      <c r="A695" s="5"/>
      <c r="AG695" s="68"/>
    </row>
    <row r="696">
      <c r="A696" s="5"/>
      <c r="AG696" s="68"/>
    </row>
    <row r="697">
      <c r="A697" s="5"/>
      <c r="AG697" s="68"/>
    </row>
    <row r="698">
      <c r="A698" s="5"/>
      <c r="AG698" s="68"/>
    </row>
    <row r="699">
      <c r="A699" s="5"/>
      <c r="AG699" s="68"/>
    </row>
    <row r="700">
      <c r="A700" s="5"/>
      <c r="AG700" s="68"/>
    </row>
    <row r="701">
      <c r="A701" s="5"/>
      <c r="AG701" s="68"/>
    </row>
    <row r="702">
      <c r="A702" s="5"/>
      <c r="AG702" s="68"/>
    </row>
    <row r="703">
      <c r="A703" s="5"/>
      <c r="AG703" s="68"/>
    </row>
    <row r="704">
      <c r="A704" s="5"/>
      <c r="AG704" s="68"/>
    </row>
    <row r="705">
      <c r="A705" s="5"/>
      <c r="AG705" s="68"/>
    </row>
    <row r="706">
      <c r="A706" s="5"/>
      <c r="AG706" s="68"/>
    </row>
    <row r="707">
      <c r="A707" s="5"/>
      <c r="AG707" s="68"/>
    </row>
    <row r="708">
      <c r="A708" s="5"/>
      <c r="AG708" s="68"/>
    </row>
    <row r="709">
      <c r="A709" s="5"/>
      <c r="AG709" s="68"/>
    </row>
    <row r="710">
      <c r="A710" s="5"/>
      <c r="AG710" s="68"/>
    </row>
    <row r="711">
      <c r="A711" s="5"/>
      <c r="AG711" s="68"/>
    </row>
    <row r="712">
      <c r="A712" s="5"/>
      <c r="AG712" s="68"/>
    </row>
    <row r="713">
      <c r="A713" s="5"/>
      <c r="AG713" s="68"/>
    </row>
    <row r="714">
      <c r="A714" s="5"/>
      <c r="AG714" s="68"/>
    </row>
    <row r="715">
      <c r="A715" s="5"/>
      <c r="AG715" s="68"/>
    </row>
    <row r="716">
      <c r="A716" s="5"/>
      <c r="AG716" s="68"/>
    </row>
    <row r="717">
      <c r="A717" s="5"/>
      <c r="AG717" s="68"/>
    </row>
    <row r="718">
      <c r="A718" s="5"/>
      <c r="AG718" s="68"/>
    </row>
    <row r="719">
      <c r="A719" s="5"/>
      <c r="AG719" s="68"/>
    </row>
    <row r="720">
      <c r="A720" s="5"/>
      <c r="AG720" s="68"/>
    </row>
    <row r="721">
      <c r="A721" s="5"/>
      <c r="AG721" s="68"/>
    </row>
    <row r="722">
      <c r="A722" s="5"/>
      <c r="AG722" s="68"/>
    </row>
    <row r="723">
      <c r="A723" s="5"/>
      <c r="AG723" s="68"/>
    </row>
    <row r="724">
      <c r="A724" s="5"/>
      <c r="AG724" s="68"/>
    </row>
    <row r="725">
      <c r="A725" s="5"/>
      <c r="AG725" s="68"/>
    </row>
    <row r="726">
      <c r="A726" s="5"/>
      <c r="AG726" s="68"/>
    </row>
    <row r="727">
      <c r="A727" s="5"/>
      <c r="AG727" s="68"/>
    </row>
    <row r="728">
      <c r="A728" s="5"/>
      <c r="AG728" s="68"/>
    </row>
    <row r="729">
      <c r="A729" s="5"/>
      <c r="AG729" s="68"/>
    </row>
    <row r="730">
      <c r="A730" s="5"/>
      <c r="AG730" s="68"/>
    </row>
    <row r="731">
      <c r="A731" s="5"/>
      <c r="AG731" s="68"/>
    </row>
    <row r="732">
      <c r="A732" s="5"/>
      <c r="AG732" s="68"/>
    </row>
    <row r="733">
      <c r="A733" s="5"/>
      <c r="AG733" s="68"/>
    </row>
    <row r="734">
      <c r="A734" s="5"/>
      <c r="AG734" s="68"/>
    </row>
    <row r="735">
      <c r="A735" s="5"/>
      <c r="AG735" s="68"/>
    </row>
    <row r="736">
      <c r="A736" s="5"/>
      <c r="AG736" s="68"/>
    </row>
    <row r="737">
      <c r="A737" s="5"/>
      <c r="AG737" s="68"/>
    </row>
    <row r="738">
      <c r="A738" s="5"/>
      <c r="AG738" s="68"/>
    </row>
    <row r="739">
      <c r="A739" s="5"/>
      <c r="AG739" s="68"/>
    </row>
    <row r="740">
      <c r="A740" s="5"/>
      <c r="AG740" s="68"/>
    </row>
    <row r="741">
      <c r="A741" s="5"/>
      <c r="AG741" s="68"/>
    </row>
    <row r="742">
      <c r="A742" s="5"/>
      <c r="AG742" s="68"/>
    </row>
    <row r="743">
      <c r="A743" s="5"/>
      <c r="AG743" s="68"/>
    </row>
    <row r="744">
      <c r="A744" s="5"/>
      <c r="AG744" s="68"/>
    </row>
    <row r="745">
      <c r="A745" s="5"/>
      <c r="AG745" s="68"/>
    </row>
    <row r="746">
      <c r="A746" s="5"/>
      <c r="AG746" s="68"/>
    </row>
    <row r="747">
      <c r="A747" s="5"/>
      <c r="AG747" s="68"/>
    </row>
    <row r="748">
      <c r="A748" s="5"/>
      <c r="AG748" s="68"/>
    </row>
    <row r="749">
      <c r="A749" s="5"/>
      <c r="AG749" s="68"/>
    </row>
    <row r="750">
      <c r="A750" s="5"/>
      <c r="AG750" s="68"/>
    </row>
    <row r="751">
      <c r="A751" s="5"/>
      <c r="AG751" s="68"/>
    </row>
    <row r="752">
      <c r="A752" s="5"/>
      <c r="AG752" s="68"/>
    </row>
    <row r="753">
      <c r="A753" s="5"/>
      <c r="AG753" s="68"/>
    </row>
    <row r="754">
      <c r="A754" s="5"/>
      <c r="AG754" s="68"/>
    </row>
    <row r="755">
      <c r="A755" s="5"/>
      <c r="AG755" s="68"/>
    </row>
    <row r="756">
      <c r="A756" s="5"/>
      <c r="AG756" s="68"/>
    </row>
    <row r="757">
      <c r="A757" s="5"/>
      <c r="AG757" s="68"/>
    </row>
    <row r="758">
      <c r="A758" s="5"/>
      <c r="AG758" s="68"/>
    </row>
    <row r="759">
      <c r="A759" s="5"/>
      <c r="AG759" s="68"/>
    </row>
    <row r="760">
      <c r="A760" s="5"/>
      <c r="AG760" s="68"/>
    </row>
    <row r="761">
      <c r="A761" s="5"/>
      <c r="AG761" s="68"/>
    </row>
    <row r="762">
      <c r="A762" s="5"/>
      <c r="AG762" s="68"/>
    </row>
    <row r="763">
      <c r="A763" s="5"/>
      <c r="AG763" s="68"/>
    </row>
    <row r="764">
      <c r="A764" s="5"/>
      <c r="AG764" s="68"/>
    </row>
    <row r="765">
      <c r="A765" s="5"/>
      <c r="AG765" s="68"/>
    </row>
    <row r="766">
      <c r="A766" s="5"/>
      <c r="AG766" s="68"/>
    </row>
    <row r="767">
      <c r="A767" s="5"/>
      <c r="AG767" s="68"/>
    </row>
    <row r="768">
      <c r="A768" s="5"/>
      <c r="AG768" s="68"/>
    </row>
    <row r="769">
      <c r="A769" s="5"/>
      <c r="AG769" s="68"/>
    </row>
    <row r="770">
      <c r="A770" s="5"/>
      <c r="AG770" s="68"/>
    </row>
    <row r="771">
      <c r="A771" s="5"/>
      <c r="AG771" s="68"/>
    </row>
    <row r="772">
      <c r="A772" s="5"/>
      <c r="AG772" s="68"/>
    </row>
    <row r="773">
      <c r="A773" s="5"/>
      <c r="AG773" s="68"/>
    </row>
    <row r="774">
      <c r="A774" s="5"/>
      <c r="AG774" s="68"/>
    </row>
    <row r="775">
      <c r="A775" s="5"/>
      <c r="AG775" s="68"/>
    </row>
    <row r="776">
      <c r="A776" s="5"/>
      <c r="AG776" s="68"/>
    </row>
    <row r="777">
      <c r="A777" s="5"/>
      <c r="AG777" s="68"/>
    </row>
    <row r="778">
      <c r="A778" s="5"/>
      <c r="AG778" s="68"/>
    </row>
    <row r="779">
      <c r="A779" s="5"/>
      <c r="AG779" s="68"/>
    </row>
    <row r="780">
      <c r="A780" s="5"/>
      <c r="AG780" s="68"/>
    </row>
    <row r="781">
      <c r="A781" s="5"/>
      <c r="AG781" s="68"/>
    </row>
    <row r="782">
      <c r="A782" s="5"/>
      <c r="AG782" s="68"/>
    </row>
    <row r="783">
      <c r="A783" s="5"/>
      <c r="AG783" s="68"/>
    </row>
    <row r="784">
      <c r="A784" s="5"/>
      <c r="AG784" s="68"/>
    </row>
    <row r="785">
      <c r="A785" s="5"/>
      <c r="AG785" s="68"/>
    </row>
    <row r="786">
      <c r="A786" s="5"/>
      <c r="AG786" s="68"/>
    </row>
    <row r="787">
      <c r="A787" s="5"/>
      <c r="AG787" s="68"/>
    </row>
    <row r="788">
      <c r="A788" s="5"/>
      <c r="AG788" s="68"/>
    </row>
    <row r="789">
      <c r="A789" s="5"/>
      <c r="AG789" s="68"/>
    </row>
    <row r="790">
      <c r="A790" s="5"/>
      <c r="AG790" s="68"/>
    </row>
    <row r="791">
      <c r="A791" s="5"/>
      <c r="AG791" s="68"/>
    </row>
    <row r="792">
      <c r="A792" s="5"/>
      <c r="AG792" s="68"/>
    </row>
    <row r="793">
      <c r="A793" s="5"/>
      <c r="AG793" s="68"/>
    </row>
    <row r="794">
      <c r="A794" s="5"/>
      <c r="AG794" s="68"/>
    </row>
    <row r="795">
      <c r="A795" s="5"/>
      <c r="AG795" s="68"/>
    </row>
    <row r="796">
      <c r="A796" s="5"/>
      <c r="AG796" s="68"/>
    </row>
    <row r="797">
      <c r="A797" s="5"/>
      <c r="AG797" s="68"/>
    </row>
    <row r="798">
      <c r="A798" s="5"/>
      <c r="AG798" s="68"/>
    </row>
    <row r="799">
      <c r="A799" s="5"/>
      <c r="AG799" s="68"/>
    </row>
    <row r="800">
      <c r="A800" s="5"/>
      <c r="AG800" s="68"/>
    </row>
    <row r="801">
      <c r="A801" s="5"/>
      <c r="AG801" s="68"/>
    </row>
    <row r="802">
      <c r="A802" s="5"/>
      <c r="AG802" s="68"/>
    </row>
    <row r="803">
      <c r="A803" s="5"/>
      <c r="AG803" s="68"/>
    </row>
    <row r="804">
      <c r="A804" s="5"/>
      <c r="AG804" s="68"/>
    </row>
    <row r="805">
      <c r="A805" s="5"/>
      <c r="AG805" s="68"/>
    </row>
    <row r="806">
      <c r="A806" s="5"/>
      <c r="AG806" s="68"/>
    </row>
    <row r="807">
      <c r="A807" s="5"/>
      <c r="AG807" s="68"/>
    </row>
    <row r="808">
      <c r="A808" s="5"/>
      <c r="AG808" s="68"/>
    </row>
    <row r="809">
      <c r="A809" s="5"/>
      <c r="AG809" s="68"/>
    </row>
    <row r="810">
      <c r="A810" s="5"/>
      <c r="AG810" s="68"/>
    </row>
    <row r="811">
      <c r="A811" s="5"/>
      <c r="AG811" s="68"/>
    </row>
    <row r="812">
      <c r="A812" s="5"/>
      <c r="AG812" s="68"/>
    </row>
    <row r="813">
      <c r="A813" s="5"/>
      <c r="AG813" s="68"/>
    </row>
    <row r="814">
      <c r="A814" s="5"/>
      <c r="AG814" s="68"/>
    </row>
    <row r="815">
      <c r="A815" s="5"/>
      <c r="AG815" s="68"/>
    </row>
    <row r="816">
      <c r="A816" s="5"/>
      <c r="AG816" s="68"/>
    </row>
    <row r="817">
      <c r="A817" s="5"/>
      <c r="AG817" s="68"/>
    </row>
    <row r="818">
      <c r="A818" s="5"/>
      <c r="AG818" s="68"/>
    </row>
    <row r="819">
      <c r="A819" s="5"/>
      <c r="AG819" s="68"/>
    </row>
    <row r="820">
      <c r="A820" s="5"/>
      <c r="AG820" s="68"/>
    </row>
    <row r="821">
      <c r="A821" s="5"/>
      <c r="AG821" s="68"/>
    </row>
    <row r="822">
      <c r="A822" s="5"/>
      <c r="AG822" s="68"/>
    </row>
    <row r="823">
      <c r="A823" s="5"/>
      <c r="AG823" s="68"/>
    </row>
    <row r="824">
      <c r="A824" s="5"/>
      <c r="AG824" s="68"/>
    </row>
    <row r="825">
      <c r="A825" s="5"/>
      <c r="AG825" s="68"/>
    </row>
    <row r="826">
      <c r="A826" s="5"/>
      <c r="AG826" s="68"/>
    </row>
    <row r="827">
      <c r="A827" s="5"/>
      <c r="AG827" s="68"/>
    </row>
    <row r="828">
      <c r="A828" s="5"/>
      <c r="AG828" s="68"/>
    </row>
    <row r="829">
      <c r="A829" s="5"/>
      <c r="AG829" s="68"/>
    </row>
    <row r="830">
      <c r="A830" s="5"/>
      <c r="AG830" s="68"/>
    </row>
    <row r="831">
      <c r="A831" s="5"/>
      <c r="AG831" s="68"/>
    </row>
    <row r="832">
      <c r="A832" s="5"/>
      <c r="AG832" s="68"/>
    </row>
    <row r="833">
      <c r="A833" s="5"/>
      <c r="AG833" s="68"/>
    </row>
    <row r="834">
      <c r="A834" s="5"/>
      <c r="AG834" s="68"/>
    </row>
    <row r="835">
      <c r="A835" s="5"/>
      <c r="AG835" s="68"/>
    </row>
    <row r="836">
      <c r="A836" s="5"/>
      <c r="AG836" s="68"/>
    </row>
    <row r="837">
      <c r="A837" s="5"/>
      <c r="AG837" s="68"/>
    </row>
    <row r="838">
      <c r="A838" s="5"/>
      <c r="AG838" s="68"/>
    </row>
    <row r="839">
      <c r="A839" s="5"/>
      <c r="AG839" s="68"/>
    </row>
    <row r="840">
      <c r="A840" s="5"/>
      <c r="AG840" s="68"/>
    </row>
    <row r="841">
      <c r="A841" s="5"/>
      <c r="AG841" s="68"/>
    </row>
    <row r="842">
      <c r="A842" s="5"/>
      <c r="AG842" s="68"/>
    </row>
    <row r="843">
      <c r="A843" s="5"/>
      <c r="AG843" s="68"/>
    </row>
    <row r="844">
      <c r="A844" s="5"/>
      <c r="AG844" s="68"/>
    </row>
    <row r="845">
      <c r="A845" s="5"/>
      <c r="AG845" s="68"/>
    </row>
    <row r="846">
      <c r="A846" s="5"/>
      <c r="AG846" s="68"/>
    </row>
    <row r="847">
      <c r="A847" s="5"/>
      <c r="AG847" s="68"/>
    </row>
    <row r="848">
      <c r="A848" s="5"/>
      <c r="AG848" s="68"/>
    </row>
    <row r="849">
      <c r="A849" s="5"/>
      <c r="AG849" s="68"/>
    </row>
    <row r="850">
      <c r="A850" s="5"/>
      <c r="AG850" s="68"/>
    </row>
    <row r="851">
      <c r="A851" s="5"/>
      <c r="AG851" s="68"/>
    </row>
    <row r="852">
      <c r="A852" s="5"/>
      <c r="AG852" s="68"/>
    </row>
    <row r="853">
      <c r="A853" s="5"/>
      <c r="AG853" s="68"/>
    </row>
    <row r="854">
      <c r="A854" s="5"/>
      <c r="AG854" s="68"/>
    </row>
    <row r="855">
      <c r="A855" s="5"/>
      <c r="AG855" s="68"/>
    </row>
    <row r="856">
      <c r="A856" s="5"/>
      <c r="AG856" s="68"/>
    </row>
    <row r="857">
      <c r="A857" s="5"/>
      <c r="AG857" s="68"/>
    </row>
    <row r="858">
      <c r="A858" s="5"/>
      <c r="AG858" s="68"/>
    </row>
    <row r="859">
      <c r="A859" s="5"/>
      <c r="AG859" s="68"/>
    </row>
    <row r="860">
      <c r="A860" s="5"/>
      <c r="AG860" s="68"/>
    </row>
    <row r="861">
      <c r="A861" s="5"/>
      <c r="AG861" s="68"/>
    </row>
    <row r="862">
      <c r="A862" s="5"/>
      <c r="AG862" s="68"/>
    </row>
    <row r="863">
      <c r="A863" s="5"/>
      <c r="AG863" s="68"/>
    </row>
    <row r="864">
      <c r="A864" s="5"/>
      <c r="AG864" s="68"/>
    </row>
    <row r="865">
      <c r="A865" s="5"/>
      <c r="AG865" s="68"/>
    </row>
    <row r="866">
      <c r="A866" s="5"/>
      <c r="AG866" s="68"/>
    </row>
    <row r="867">
      <c r="A867" s="5"/>
      <c r="AG867" s="68"/>
    </row>
    <row r="868">
      <c r="A868" s="5"/>
      <c r="AG868" s="68"/>
    </row>
    <row r="869">
      <c r="A869" s="5"/>
      <c r="AG869" s="68"/>
    </row>
    <row r="870">
      <c r="A870" s="5"/>
      <c r="AG870" s="68"/>
    </row>
    <row r="871">
      <c r="A871" s="5"/>
      <c r="AG871" s="68"/>
    </row>
    <row r="872">
      <c r="A872" s="5"/>
      <c r="AG872" s="68"/>
    </row>
    <row r="873">
      <c r="A873" s="5"/>
      <c r="AG873" s="68"/>
    </row>
    <row r="874">
      <c r="A874" s="5"/>
      <c r="AG874" s="68"/>
    </row>
    <row r="875">
      <c r="A875" s="5"/>
      <c r="AG875" s="68"/>
    </row>
    <row r="876">
      <c r="A876" s="5"/>
      <c r="AG876" s="68"/>
    </row>
    <row r="877">
      <c r="A877" s="5"/>
      <c r="AG877" s="68"/>
    </row>
    <row r="878">
      <c r="A878" s="5"/>
      <c r="AG878" s="68"/>
    </row>
    <row r="879">
      <c r="A879" s="5"/>
      <c r="AG879" s="68"/>
    </row>
    <row r="880">
      <c r="A880" s="5"/>
      <c r="AG880" s="68"/>
    </row>
    <row r="881">
      <c r="A881" s="5"/>
      <c r="AG881" s="68"/>
    </row>
    <row r="882">
      <c r="A882" s="5"/>
      <c r="AG882" s="68"/>
    </row>
    <row r="883">
      <c r="A883" s="5"/>
      <c r="AG883" s="68"/>
    </row>
    <row r="884">
      <c r="A884" s="5"/>
      <c r="AG884" s="68"/>
    </row>
    <row r="885">
      <c r="A885" s="5"/>
      <c r="AG885" s="68"/>
    </row>
    <row r="886">
      <c r="A886" s="5"/>
      <c r="AG886" s="68"/>
    </row>
    <row r="887">
      <c r="A887" s="5"/>
      <c r="AG887" s="68"/>
    </row>
    <row r="888">
      <c r="A888" s="5"/>
      <c r="AG888" s="68"/>
    </row>
    <row r="889">
      <c r="A889" s="5"/>
      <c r="AG889" s="68"/>
    </row>
    <row r="890">
      <c r="A890" s="5"/>
      <c r="AG890" s="68"/>
    </row>
    <row r="891">
      <c r="A891" s="5"/>
      <c r="AG891" s="68"/>
    </row>
    <row r="892">
      <c r="A892" s="5"/>
      <c r="AG892" s="68"/>
    </row>
    <row r="893">
      <c r="A893" s="5"/>
      <c r="AG893" s="68"/>
    </row>
    <row r="894">
      <c r="A894" s="5"/>
      <c r="AG894" s="68"/>
    </row>
    <row r="895">
      <c r="A895" s="5"/>
      <c r="AG895" s="68"/>
    </row>
    <row r="896">
      <c r="A896" s="5"/>
      <c r="AG896" s="68"/>
    </row>
    <row r="897">
      <c r="A897" s="5"/>
      <c r="AG897" s="68"/>
    </row>
    <row r="898">
      <c r="A898" s="5"/>
      <c r="AG898" s="68"/>
    </row>
    <row r="899">
      <c r="A899" s="5"/>
      <c r="AG899" s="68"/>
    </row>
    <row r="900">
      <c r="A900" s="5"/>
      <c r="AG900" s="68"/>
    </row>
    <row r="901">
      <c r="A901" s="5"/>
      <c r="AG901" s="68"/>
    </row>
    <row r="902">
      <c r="A902" s="5"/>
      <c r="AG902" s="68"/>
    </row>
    <row r="903">
      <c r="A903" s="5"/>
      <c r="AG903" s="68"/>
    </row>
    <row r="904">
      <c r="A904" s="5"/>
      <c r="AG904" s="68"/>
    </row>
    <row r="905">
      <c r="A905" s="5"/>
      <c r="AG905" s="68"/>
    </row>
    <row r="906">
      <c r="A906" s="5"/>
      <c r="AG906" s="68"/>
    </row>
    <row r="907">
      <c r="A907" s="5"/>
      <c r="AG907" s="68"/>
    </row>
    <row r="908">
      <c r="A908" s="5"/>
      <c r="AG908" s="68"/>
    </row>
    <row r="909">
      <c r="A909" s="5"/>
      <c r="AG909" s="68"/>
    </row>
    <row r="910">
      <c r="A910" s="5"/>
      <c r="AG910" s="68"/>
    </row>
    <row r="911">
      <c r="A911" s="5"/>
      <c r="AG911" s="68"/>
    </row>
    <row r="912">
      <c r="A912" s="5"/>
      <c r="AG912" s="68"/>
    </row>
    <row r="913">
      <c r="A913" s="5"/>
      <c r="AG913" s="68"/>
    </row>
    <row r="914">
      <c r="A914" s="5"/>
      <c r="AG914" s="68"/>
    </row>
    <row r="915">
      <c r="A915" s="5"/>
      <c r="AG915" s="68"/>
    </row>
    <row r="916">
      <c r="A916" s="5"/>
      <c r="AG916" s="68"/>
    </row>
    <row r="917">
      <c r="A917" s="5"/>
      <c r="AG917" s="68"/>
    </row>
    <row r="918">
      <c r="A918" s="5"/>
      <c r="AG918" s="68"/>
    </row>
    <row r="919">
      <c r="A919" s="5"/>
      <c r="AG919" s="68"/>
    </row>
    <row r="920">
      <c r="A920" s="5"/>
      <c r="AG920" s="68"/>
    </row>
    <row r="921">
      <c r="A921" s="5"/>
      <c r="AG921" s="68"/>
    </row>
    <row r="922">
      <c r="A922" s="5"/>
      <c r="AG922" s="68"/>
    </row>
    <row r="923">
      <c r="A923" s="5"/>
      <c r="AG923" s="68"/>
    </row>
    <row r="924">
      <c r="A924" s="5"/>
      <c r="AG924" s="68"/>
    </row>
    <row r="925">
      <c r="A925" s="5"/>
      <c r="AG925" s="68"/>
    </row>
    <row r="926">
      <c r="A926" s="5"/>
      <c r="AG926" s="68"/>
    </row>
    <row r="927">
      <c r="A927" s="5"/>
      <c r="AG927" s="68"/>
    </row>
    <row r="928">
      <c r="A928" s="5"/>
      <c r="AG928" s="68"/>
    </row>
    <row r="929">
      <c r="A929" s="5"/>
      <c r="AG929" s="68"/>
    </row>
    <row r="930">
      <c r="A930" s="5"/>
      <c r="AG930" s="68"/>
    </row>
    <row r="931">
      <c r="A931" s="5"/>
      <c r="AG931" s="68"/>
    </row>
    <row r="932">
      <c r="A932" s="5"/>
      <c r="AG932" s="68"/>
    </row>
    <row r="933">
      <c r="A933" s="5"/>
      <c r="AG933" s="68"/>
    </row>
    <row r="934">
      <c r="A934" s="5"/>
      <c r="AG934" s="68"/>
    </row>
    <row r="935">
      <c r="A935" s="5"/>
      <c r="AG935" s="68"/>
    </row>
    <row r="936">
      <c r="A936" s="5"/>
      <c r="AG936" s="68"/>
    </row>
    <row r="937">
      <c r="A937" s="5"/>
      <c r="AG937" s="68"/>
    </row>
    <row r="938">
      <c r="A938" s="5"/>
      <c r="AG938" s="68"/>
    </row>
    <row r="939">
      <c r="A939" s="5"/>
      <c r="AG939" s="68"/>
    </row>
    <row r="940">
      <c r="A940" s="5"/>
      <c r="AG940" s="68"/>
    </row>
    <row r="941">
      <c r="A941" s="5"/>
      <c r="AG941" s="68"/>
    </row>
    <row r="942">
      <c r="A942" s="5"/>
      <c r="AG942" s="68"/>
    </row>
    <row r="943">
      <c r="A943" s="5"/>
      <c r="AG943" s="68"/>
    </row>
    <row r="944">
      <c r="A944" s="5"/>
      <c r="AG944" s="68"/>
    </row>
    <row r="945">
      <c r="A945" s="5"/>
      <c r="AG945" s="68"/>
    </row>
    <row r="946">
      <c r="A946" s="5"/>
      <c r="AG946" s="68"/>
    </row>
    <row r="947">
      <c r="A947" s="5"/>
      <c r="AG947" s="68"/>
    </row>
    <row r="948">
      <c r="A948" s="5"/>
      <c r="AG948" s="68"/>
    </row>
    <row r="949">
      <c r="A949" s="5"/>
      <c r="AG949" s="68"/>
    </row>
    <row r="950">
      <c r="A950" s="5"/>
      <c r="AG950" s="68"/>
    </row>
    <row r="951">
      <c r="A951" s="5"/>
      <c r="AG951" s="68"/>
    </row>
    <row r="952">
      <c r="A952" s="5"/>
      <c r="AG952" s="68"/>
    </row>
    <row r="953">
      <c r="A953" s="5"/>
      <c r="AG953" s="68"/>
    </row>
    <row r="954">
      <c r="A954" s="5"/>
      <c r="AG954" s="68"/>
    </row>
    <row r="955">
      <c r="A955" s="5"/>
      <c r="AG955" s="68"/>
    </row>
    <row r="956">
      <c r="A956" s="5"/>
      <c r="AG956" s="68"/>
    </row>
    <row r="957">
      <c r="A957" s="5"/>
      <c r="AG957" s="68"/>
    </row>
    <row r="958">
      <c r="A958" s="5"/>
      <c r="AG958" s="68"/>
    </row>
    <row r="959">
      <c r="A959" s="5"/>
      <c r="AG959" s="68"/>
    </row>
    <row r="960">
      <c r="A960" s="5"/>
      <c r="AG960" s="68"/>
    </row>
    <row r="961">
      <c r="A961" s="5"/>
      <c r="AG961" s="68"/>
    </row>
    <row r="962">
      <c r="A962" s="5"/>
      <c r="AG962" s="68"/>
    </row>
    <row r="963">
      <c r="A963" s="5"/>
      <c r="AG963" s="68"/>
    </row>
    <row r="964">
      <c r="A964" s="5"/>
      <c r="AG964" s="68"/>
    </row>
    <row r="965">
      <c r="A965" s="5"/>
      <c r="AG965" s="68"/>
    </row>
    <row r="966">
      <c r="A966" s="5"/>
      <c r="AG966" s="68"/>
    </row>
    <row r="967">
      <c r="A967" s="5"/>
      <c r="AG967" s="68"/>
    </row>
    <row r="968">
      <c r="A968" s="5"/>
      <c r="AG968" s="68"/>
    </row>
    <row r="969">
      <c r="A969" s="5"/>
      <c r="AG969" s="68"/>
    </row>
    <row r="970">
      <c r="A970" s="5"/>
      <c r="AG970" s="68"/>
    </row>
    <row r="971">
      <c r="A971" s="5"/>
      <c r="AG971" s="68"/>
    </row>
    <row r="972">
      <c r="A972" s="5"/>
      <c r="AG972" s="68"/>
    </row>
    <row r="973">
      <c r="A973" s="5"/>
      <c r="AG973" s="68"/>
    </row>
    <row r="974">
      <c r="A974" s="5"/>
      <c r="AG974" s="68"/>
    </row>
    <row r="975">
      <c r="A975" s="5"/>
      <c r="AG975" s="68"/>
    </row>
    <row r="976">
      <c r="A976" s="5"/>
      <c r="AG976" s="68"/>
    </row>
    <row r="977">
      <c r="A977" s="5"/>
      <c r="AG977" s="68"/>
    </row>
    <row r="978">
      <c r="A978" s="5"/>
      <c r="AG978" s="68"/>
    </row>
    <row r="979">
      <c r="A979" s="5"/>
      <c r="AG979" s="68"/>
    </row>
    <row r="980">
      <c r="A980" s="5"/>
      <c r="AG980" s="68"/>
    </row>
    <row r="981">
      <c r="A981" s="5"/>
      <c r="AG981" s="68"/>
    </row>
    <row r="982">
      <c r="A982" s="5"/>
      <c r="AG982" s="68"/>
    </row>
    <row r="983">
      <c r="A983" s="5"/>
      <c r="AG983" s="68"/>
    </row>
    <row r="984">
      <c r="A984" s="5"/>
      <c r="AG984" s="68"/>
    </row>
    <row r="985">
      <c r="A985" s="5"/>
      <c r="AG985" s="68"/>
    </row>
    <row r="986">
      <c r="A986" s="5"/>
      <c r="AG986" s="68"/>
    </row>
    <row r="987">
      <c r="A987" s="5"/>
      <c r="AG987" s="68"/>
    </row>
    <row r="988">
      <c r="A988" s="5"/>
      <c r="AG988" s="68"/>
    </row>
    <row r="989">
      <c r="A989" s="5"/>
      <c r="AG989" s="68"/>
    </row>
    <row r="990">
      <c r="A990" s="5"/>
      <c r="AG990" s="68"/>
    </row>
    <row r="991">
      <c r="A991" s="5"/>
      <c r="AG991" s="68"/>
    </row>
    <row r="992">
      <c r="A992" s="5"/>
      <c r="AG992" s="68"/>
    </row>
    <row r="993">
      <c r="A993" s="5"/>
      <c r="AG993" s="68"/>
    </row>
    <row r="994">
      <c r="A994" s="5"/>
      <c r="AG994" s="68"/>
    </row>
    <row r="995">
      <c r="A995" s="5"/>
      <c r="AG995" s="68"/>
    </row>
    <row r="996">
      <c r="A996" s="5"/>
      <c r="AG996" s="68"/>
    </row>
    <row r="997">
      <c r="A997" s="5"/>
      <c r="AG997" s="68"/>
    </row>
    <row r="998">
      <c r="AG998" s="68"/>
    </row>
    <row r="999">
      <c r="AG999" s="68"/>
    </row>
    <row r="1000">
      <c r="AG1000" s="68"/>
    </row>
  </sheetData>
  <drawing r:id="rId1"/>
</worksheet>
</file>