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Sheet1!$A:$A,Sheet1!$2:$2</definedName>
    <definedName name="QB_COLUMN_30" localSheetId="0" hidden="1">Sheet1!$H$2</definedName>
    <definedName name="QB_COLUMN_31" localSheetId="0" hidden="1">Sheet1!$J$2</definedName>
    <definedName name="QB_COLUMN_5" localSheetId="0" hidden="1">Sheet1!$B$2</definedName>
    <definedName name="QB_COLUMN_7" localSheetId="0" hidden="1">Sheet1!$D$2</definedName>
    <definedName name="QB_COLUMN_8" localSheetId="0" hidden="1">Sheet1!$F$2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</definedName>
    <definedName name="QB_FORMULA_0" localSheetId="0" hidden="1">Sheet1!$J$4,Sheet1!$J$5,Sheet1!$J$6,Sheet1!$J$7,Sheet1!$J$8,Sheet1!$J$9,Sheet1!$J$10,Sheet1!$J$11,Sheet1!$J$12,Sheet1!$J$13,Sheet1!$J$14,Sheet1!$J$15,Sheet1!$J$16,Sheet1!$J$17,Sheet1!$J$18,Sheet1!$J$19</definedName>
    <definedName name="QB_FORMULA_1" localSheetId="0" hidden="1">Sheet1!$J$20,Sheet1!$J$21,Sheet1!$J$22,Sheet1!$J$23,Sheet1!$J$24,Sheet1!$J$25,Sheet1!$H$26,Sheet1!$J$26,Sheet1!$H$27,Sheet1!$J$27</definedName>
    <definedName name="QB_ROW_25301" localSheetId="0" hidden="1">Sheet1!$C$27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20150209</definedName>
    <definedName name="QBHEADERSONSCREEN" localSheetId="0">FALSE</definedName>
    <definedName name="QBMETADATASIZE" localSheetId="0">7337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20150113</definedName>
  </definedNames>
  <calcPr calcId="145621"/>
</workbook>
</file>

<file path=xl/calcChain.xml><?xml version="1.0" encoding="utf-8"?>
<calcChain xmlns="http://schemas.openxmlformats.org/spreadsheetml/2006/main">
  <c r="H26" i="1" l="1"/>
  <c r="H27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</calcChain>
</file>

<file path=xl/sharedStrings.xml><?xml version="1.0" encoding="utf-8"?>
<sst xmlns="http://schemas.openxmlformats.org/spreadsheetml/2006/main" count="64" uniqueCount="63">
  <si>
    <t>Num</t>
  </si>
  <si>
    <t>Name</t>
  </si>
  <si>
    <t>Memo</t>
  </si>
  <si>
    <t>Paid Amount</t>
  </si>
  <si>
    <t>Balance</t>
  </si>
  <si>
    <t>TOTAL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</si>
  <si>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</si>
  <si>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</si>
  <si>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</si>
  <si>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</si>
  <si>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</si>
  <si>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</si>
  <si>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</si>
  <si>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</si>
  <si>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</si>
  <si>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</si>
  <si>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</si>
  <si>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</si>
  <si>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</si>
  <si>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</si>
  <si>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</si>
  <si>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</si>
  <si>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</si>
  <si>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</si>
  <si>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ACCIDENT FUND COMPANY</t>
  </si>
  <si>
    <t>HESPERIA COMM. SCHOOLS</t>
  </si>
  <si>
    <t>HART PUBLIC SCHOOLS</t>
  </si>
  <si>
    <t>WEST SHORE BANK</t>
  </si>
  <si>
    <t>AL'S SNOWPLOWING</t>
  </si>
  <si>
    <t>DARWIN APPRAISAL SERVICE INC.</t>
  </si>
  <si>
    <t>GREAT LAKES ENERGY</t>
  </si>
  <si>
    <t>FRONTIER</t>
  </si>
  <si>
    <t>BERENDS HENDRICKS STUIT INS. AGENCY, INC.</t>
  </si>
  <si>
    <t>JONS TO GO</t>
  </si>
  <si>
    <t>DAVID KRUPPE-EXP.</t>
  </si>
  <si>
    <t>OCEANA COUNTY MTA</t>
  </si>
  <si>
    <t>JOHN HERREMANS-EXP SPVR</t>
  </si>
  <si>
    <t>RICHARD  KOLBE-EXP.</t>
  </si>
  <si>
    <t>AL PURDY</t>
  </si>
  <si>
    <t>CARRIE KRUPPE</t>
  </si>
  <si>
    <t>DAVID KRUPPE</t>
  </si>
  <si>
    <t>ELEANOR S KRUPPE</t>
  </si>
  <si>
    <t>JOHN HERREMANS-SUPERVSR</t>
  </si>
  <si>
    <t>RICHARD M KOLBE</t>
  </si>
  <si>
    <t>U,S. TREASURY</t>
  </si>
  <si>
    <t>260-910 INSURANCE</t>
  </si>
  <si>
    <t>REC. 644638 REIM. FOR NOV. 2014 ELECTION</t>
  </si>
  <si>
    <t>REC. 644639 REIM. FOR NOV. 2014 ELECTION</t>
  </si>
  <si>
    <t>REC. 644640 INT. ON  ACCT.</t>
  </si>
  <si>
    <t>(5) SNOWPLOWINGS</t>
  </si>
  <si>
    <t>FEB. 2015 MONTHLY BILLING</t>
  </si>
  <si>
    <t>265-921</t>
  </si>
  <si>
    <t>265-850 TELEPHONE</t>
  </si>
  <si>
    <t>INV. 10860</t>
  </si>
  <si>
    <t>INV. 070533</t>
  </si>
  <si>
    <t>INTERNET. PAPER</t>
  </si>
  <si>
    <t>PUB. OF MARCH BOR NOTICE</t>
  </si>
  <si>
    <t>(4) REGISTRATIONS BOR SCHOOL 2/13/15</t>
  </si>
  <si>
    <t>MILEAGE</t>
  </si>
  <si>
    <t>INTERNET, ENVELOPES</t>
  </si>
  <si>
    <t>MED TAX</t>
  </si>
  <si>
    <t>Total Income $160.47</t>
  </si>
  <si>
    <t>Total Expenses $8,904.53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</si>
</sst>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30"/>
  <sheetViews>
    <sheetView tabSelected="1" workbookViewId="0">
      <pane xSplit="1" ySplit="2" topLeftCell="B15" activePane="bottomRight" state="frozenSplit"/>
      <selection pane="topRight" activeCell="C1" sqref="C1"/>
      <selection pane="bottomLeft" activeCell="A2" sqref="A2"/>
      <selection pane="bottomRight" activeCell="E30" sqref="E30"/>
    </sheetView>
  </sheetViews>
  <sheetFormatPr defaultRowHeight="15" x14ac:dyDescent="0.25"/>
  <cols>
    <col min="1" max="1" width="3" style="12" customWidth="1"/>
    <col min="2" max="2" width="6.42578125" style="12" bestFit="1" customWidth="1"/>
    <col min="3" max="3" width="2.28515625" style="12" customWidth="1"/>
    <col min="4" max="4" width="30.7109375" style="12" customWidth="1"/>
    <col min="5" max="5" width="2.28515625" style="12" customWidth="1"/>
    <col min="6" max="6" width="30.7109375" style="12" customWidth="1"/>
    <col min="7" max="7" width="14.5703125" style="12" customWidth="1"/>
    <col min="8" max="8" width="15.42578125" style="12" bestFit="1" customWidth="1"/>
    <col min="9" max="9" width="2.28515625" style="12" customWidth="1"/>
    <col min="10" max="10" width="12.7109375" style="12" bestFit="1" customWidth="1"/>
  </cols>
  <sheetData>
    <row r="2" spans="1:10" s="11" customFormat="1" ht="16.5" thickBot="1" x14ac:dyDescent="0.3">
      <c r="A2" s="9"/>
      <c r="B2" s="10" t="s">
        <v>0</v>
      </c>
      <c r="C2" s="9"/>
      <c r="D2" s="10" t="s">
        <v>1</v>
      </c>
      <c r="E2" s="9"/>
      <c r="F2" s="10" t="s">
        <v>2</v>
      </c>
      <c r="G2" s="9"/>
      <c r="H2" s="10" t="s">
        <v>3</v>
      </c>
      <c r="I2" s="9"/>
      <c r="J2" s="10" t="s">
        <v>4</v>
      </c>
    </row>
    <row r="3" spans="1:10" ht="16.5" thickTop="1" x14ac:dyDescent="0.25">
      <c r="A3" s="1"/>
      <c r="B3" s="1"/>
      <c r="C3" s="1"/>
      <c r="D3" s="1"/>
      <c r="E3" s="1"/>
      <c r="F3" s="1"/>
      <c r="G3" s="1"/>
      <c r="H3" s="2"/>
      <c r="I3" s="1"/>
      <c r="J3" s="2">
        <v>101918.39999999999</v>
      </c>
    </row>
    <row r="4" spans="1:10" ht="15.75" x14ac:dyDescent="0.25">
      <c r="A4" s="3"/>
      <c r="B4" s="3" t="s">
        <v>6</v>
      </c>
      <c r="C4" s="3"/>
      <c r="D4" s="3" t="s">
        <v>24</v>
      </c>
      <c r="E4" s="3"/>
      <c r="F4" s="3" t="s">
        <v>45</v>
      </c>
      <c r="G4" s="3"/>
      <c r="H4" s="4">
        <v>-758</v>
      </c>
      <c r="I4" s="3"/>
      <c r="J4" s="4">
        <f>ROUND(J3+H4,5)</f>
        <v>101160.4</v>
      </c>
    </row>
    <row r="5" spans="1:10" ht="15.75" x14ac:dyDescent="0.25">
      <c r="A5" s="3"/>
      <c r="B5" s="3"/>
      <c r="C5" s="3"/>
      <c r="D5" s="3" t="s">
        <v>25</v>
      </c>
      <c r="E5" s="3"/>
      <c r="F5" s="3" t="s">
        <v>46</v>
      </c>
      <c r="G5" s="3"/>
      <c r="H5" s="4">
        <v>126</v>
      </c>
      <c r="I5" s="3"/>
      <c r="J5" s="4">
        <f>ROUND(J4+H5,5)</f>
        <v>101286.39999999999</v>
      </c>
    </row>
    <row r="6" spans="1:10" ht="15.75" x14ac:dyDescent="0.25">
      <c r="A6" s="3"/>
      <c r="B6" s="3"/>
      <c r="C6" s="3"/>
      <c r="D6" s="3" t="s">
        <v>26</v>
      </c>
      <c r="E6" s="3"/>
      <c r="F6" s="3" t="s">
        <v>47</v>
      </c>
      <c r="G6" s="3"/>
      <c r="H6" s="4">
        <v>18.899999999999999</v>
      </c>
      <c r="I6" s="3"/>
      <c r="J6" s="4">
        <f>ROUND(J5+H6,5)</f>
        <v>101305.3</v>
      </c>
    </row>
    <row r="7" spans="1:10" ht="15.75" x14ac:dyDescent="0.25">
      <c r="A7" s="3"/>
      <c r="B7" s="3"/>
      <c r="C7" s="3"/>
      <c r="D7" s="3" t="s">
        <v>27</v>
      </c>
      <c r="E7" s="3"/>
      <c r="F7" s="3" t="s">
        <v>48</v>
      </c>
      <c r="G7" s="3"/>
      <c r="H7" s="4">
        <v>15.57</v>
      </c>
      <c r="I7" s="3"/>
      <c r="J7" s="4">
        <f>ROUND(J6+H7,5)</f>
        <v>101320.87</v>
      </c>
    </row>
    <row r="8" spans="1:10" ht="15.75" x14ac:dyDescent="0.25">
      <c r="A8" s="3"/>
      <c r="B8" s="3" t="s">
        <v>7</v>
      </c>
      <c r="C8" s="3"/>
      <c r="D8" s="3" t="s">
        <v>28</v>
      </c>
      <c r="E8" s="3"/>
      <c r="F8" s="3" t="s">
        <v>49</v>
      </c>
      <c r="G8" s="3"/>
      <c r="H8" s="4">
        <v>-250</v>
      </c>
      <c r="I8" s="3"/>
      <c r="J8" s="4">
        <f>ROUND(J7+H8,5)</f>
        <v>101070.87</v>
      </c>
    </row>
    <row r="9" spans="1:10" ht="15.75" x14ac:dyDescent="0.25">
      <c r="A9" s="3"/>
      <c r="B9" s="3" t="s">
        <v>8</v>
      </c>
      <c r="C9" s="3"/>
      <c r="D9" s="3" t="s">
        <v>29</v>
      </c>
      <c r="E9" s="3"/>
      <c r="F9" s="3" t="s">
        <v>50</v>
      </c>
      <c r="G9" s="3"/>
      <c r="H9" s="4">
        <v>-750</v>
      </c>
      <c r="I9" s="3"/>
      <c r="J9" s="4">
        <f>ROUND(J8+H9,5)</f>
        <v>100320.87</v>
      </c>
    </row>
    <row r="10" spans="1:10" ht="15.75" x14ac:dyDescent="0.25">
      <c r="A10" s="3"/>
      <c r="B10" s="3" t="s">
        <v>9</v>
      </c>
      <c r="C10" s="3"/>
      <c r="D10" s="3" t="s">
        <v>30</v>
      </c>
      <c r="E10" s="3"/>
      <c r="F10" s="3" t="s">
        <v>51</v>
      </c>
      <c r="G10" s="3"/>
      <c r="H10" s="4">
        <v>-58.87</v>
      </c>
      <c r="I10" s="3"/>
      <c r="J10" s="4">
        <f>ROUND(J9+H10,5)</f>
        <v>100262</v>
      </c>
    </row>
    <row r="11" spans="1:10" ht="15.75" x14ac:dyDescent="0.25">
      <c r="A11" s="3"/>
      <c r="B11" s="3" t="s">
        <v>10</v>
      </c>
      <c r="C11" s="3"/>
      <c r="D11" s="3" t="s">
        <v>31</v>
      </c>
      <c r="E11" s="3"/>
      <c r="F11" s="3" t="s">
        <v>52</v>
      </c>
      <c r="G11" s="3"/>
      <c r="H11" s="4">
        <v>-39.56</v>
      </c>
      <c r="I11" s="3"/>
      <c r="J11" s="4">
        <f>ROUND(J10+H11,5)</f>
        <v>100222.44</v>
      </c>
    </row>
    <row r="12" spans="1:10" ht="15.75" x14ac:dyDescent="0.25">
      <c r="A12" s="3"/>
      <c r="B12" s="3" t="s">
        <v>11</v>
      </c>
      <c r="C12" s="3"/>
      <c r="D12" s="3" t="s">
        <v>32</v>
      </c>
      <c r="E12" s="3"/>
      <c r="F12" s="3" t="s">
        <v>53</v>
      </c>
      <c r="G12" s="3"/>
      <c r="H12" s="4">
        <v>-4574</v>
      </c>
      <c r="I12" s="3"/>
      <c r="J12" s="4">
        <f>ROUND(J11+H12,5)</f>
        <v>95648.44</v>
      </c>
    </row>
    <row r="13" spans="1:10" ht="15.75" x14ac:dyDescent="0.25">
      <c r="A13" s="3"/>
      <c r="B13" s="3" t="s">
        <v>12</v>
      </c>
      <c r="C13" s="3"/>
      <c r="D13" s="3" t="s">
        <v>33</v>
      </c>
      <c r="E13" s="3"/>
      <c r="F13" s="3" t="s">
        <v>54</v>
      </c>
      <c r="G13" s="3"/>
      <c r="H13" s="4">
        <v>-64</v>
      </c>
      <c r="I13" s="3"/>
      <c r="J13" s="4">
        <f>ROUND(J12+H13,5)</f>
        <v>95584.44</v>
      </c>
    </row>
    <row r="14" spans="1:10" ht="15.75" x14ac:dyDescent="0.25">
      <c r="A14" s="3"/>
      <c r="B14" s="3" t="s">
        <v>13</v>
      </c>
      <c r="C14" s="3"/>
      <c r="D14" s="3" t="s">
        <v>34</v>
      </c>
      <c r="E14" s="3"/>
      <c r="F14" s="3" t="s">
        <v>55</v>
      </c>
      <c r="G14" s="3"/>
      <c r="H14" s="4">
        <v>-97.94</v>
      </c>
      <c r="I14" s="3"/>
      <c r="J14" s="4">
        <f>ROUND(J13+H14,5)</f>
        <v>95486.5</v>
      </c>
    </row>
    <row r="15" spans="1:10" ht="15.75" x14ac:dyDescent="0.25">
      <c r="A15" s="3"/>
      <c r="B15" s="3" t="s">
        <v>14</v>
      </c>
      <c r="C15" s="3"/>
      <c r="D15" s="3" t="s">
        <v>35</v>
      </c>
      <c r="E15" s="3"/>
      <c r="F15" s="3" t="s">
        <v>56</v>
      </c>
      <c r="G15" s="3"/>
      <c r="H15" s="4">
        <v>-23</v>
      </c>
      <c r="I15" s="3"/>
      <c r="J15" s="4">
        <f>ROUND(J14+H15,5)</f>
        <v>95463.5</v>
      </c>
    </row>
    <row r="16" spans="1:10" ht="15.75" x14ac:dyDescent="0.25">
      <c r="A16" s="3"/>
      <c r="B16" s="3" t="s">
        <v>15</v>
      </c>
      <c r="C16" s="3"/>
      <c r="D16" s="3" t="s">
        <v>35</v>
      </c>
      <c r="E16" s="3"/>
      <c r="F16" s="3" t="s">
        <v>57</v>
      </c>
      <c r="G16" s="3"/>
      <c r="H16" s="4">
        <v>-60</v>
      </c>
      <c r="I16" s="3"/>
      <c r="J16" s="4">
        <f>ROUND(J15+H16,5)</f>
        <v>95403.5</v>
      </c>
    </row>
    <row r="17" spans="1:10" ht="15.75" x14ac:dyDescent="0.25">
      <c r="A17" s="3"/>
      <c r="B17" s="3" t="s">
        <v>16</v>
      </c>
      <c r="C17" s="3"/>
      <c r="D17" s="3" t="s">
        <v>36</v>
      </c>
      <c r="E17" s="3"/>
      <c r="F17" s="3" t="s">
        <v>58</v>
      </c>
      <c r="G17" s="3"/>
      <c r="H17" s="4">
        <v>-25</v>
      </c>
      <c r="I17" s="3"/>
      <c r="J17" s="4">
        <f>ROUND(J16+H17,5)</f>
        <v>95378.5</v>
      </c>
    </row>
    <row r="18" spans="1:10" ht="15.75" x14ac:dyDescent="0.25">
      <c r="A18" s="3"/>
      <c r="B18" s="3" t="s">
        <v>17</v>
      </c>
      <c r="C18" s="3"/>
      <c r="D18" s="3" t="s">
        <v>37</v>
      </c>
      <c r="E18" s="3"/>
      <c r="F18" s="3" t="s">
        <v>59</v>
      </c>
      <c r="G18" s="3"/>
      <c r="H18" s="4">
        <v>-41.01</v>
      </c>
      <c r="I18" s="3"/>
      <c r="J18" s="4">
        <f>ROUND(J17+H18,5)</f>
        <v>95337.49</v>
      </c>
    </row>
    <row r="19" spans="1:10" ht="15.75" x14ac:dyDescent="0.25">
      <c r="A19" s="3"/>
      <c r="B19" s="3" t="s">
        <v>18</v>
      </c>
      <c r="C19" s="3"/>
      <c r="D19" s="3" t="s">
        <v>38</v>
      </c>
      <c r="E19" s="3"/>
      <c r="F19" s="3"/>
      <c r="G19" s="3"/>
      <c r="H19" s="4">
        <v>-115.43</v>
      </c>
      <c r="I19" s="3"/>
      <c r="J19" s="4">
        <f>ROUND(J18+H19,5)</f>
        <v>95222.06</v>
      </c>
    </row>
    <row r="20" spans="1:10" ht="15.75" x14ac:dyDescent="0.25">
      <c r="A20" s="3"/>
      <c r="B20" s="3" t="s">
        <v>19</v>
      </c>
      <c r="C20" s="3"/>
      <c r="D20" s="3" t="s">
        <v>39</v>
      </c>
      <c r="E20" s="3"/>
      <c r="F20" s="3"/>
      <c r="G20" s="3"/>
      <c r="H20" s="4">
        <v>-20</v>
      </c>
      <c r="I20" s="3"/>
      <c r="J20" s="4">
        <f>ROUND(J19+H20,5)</f>
        <v>95202.06</v>
      </c>
    </row>
    <row r="21" spans="1:10" ht="15.75" x14ac:dyDescent="0.25">
      <c r="A21" s="3"/>
      <c r="B21" s="3" t="s">
        <v>20</v>
      </c>
      <c r="C21" s="3"/>
      <c r="D21" s="3" t="s">
        <v>40</v>
      </c>
      <c r="E21" s="3"/>
      <c r="F21" s="3"/>
      <c r="G21" s="3"/>
      <c r="H21" s="4">
        <v>-623.36</v>
      </c>
      <c r="I21" s="3"/>
      <c r="J21" s="4">
        <f>ROUND(J20+H21,5)</f>
        <v>94578.7</v>
      </c>
    </row>
    <row r="22" spans="1:10" ht="15.75" x14ac:dyDescent="0.25">
      <c r="A22" s="3"/>
      <c r="B22" s="3" t="s">
        <v>21</v>
      </c>
      <c r="C22" s="3"/>
      <c r="D22" s="3" t="s">
        <v>41</v>
      </c>
      <c r="E22" s="3"/>
      <c r="F22" s="3"/>
      <c r="G22" s="3"/>
      <c r="H22" s="4">
        <v>-115.43</v>
      </c>
      <c r="I22" s="3"/>
      <c r="J22" s="4">
        <f>ROUND(J21+H22,5)</f>
        <v>94463.27</v>
      </c>
    </row>
    <row r="23" spans="1:10" ht="15.75" x14ac:dyDescent="0.25">
      <c r="A23" s="3"/>
      <c r="B23" s="3" t="s">
        <v>22</v>
      </c>
      <c r="C23" s="3"/>
      <c r="D23" s="3" t="s">
        <v>42</v>
      </c>
      <c r="E23" s="3"/>
      <c r="F23" s="3"/>
      <c r="G23" s="3"/>
      <c r="H23" s="4">
        <v>-646.45000000000005</v>
      </c>
      <c r="I23" s="3"/>
      <c r="J23" s="4">
        <f>ROUND(J22+H23,5)</f>
        <v>93816.82</v>
      </c>
    </row>
    <row r="24" spans="1:10" ht="15.75" x14ac:dyDescent="0.25">
      <c r="A24" s="3"/>
      <c r="B24" s="3" t="s">
        <v>23</v>
      </c>
      <c r="C24" s="3"/>
      <c r="D24" s="3" t="s">
        <v>43</v>
      </c>
      <c r="E24" s="3"/>
      <c r="F24" s="3"/>
      <c r="G24" s="3"/>
      <c r="H24" s="4">
        <v>-577.17999999999995</v>
      </c>
      <c r="I24" s="3"/>
      <c r="J24" s="4">
        <f>ROUND(J23+H24,5)</f>
        <v>93239.64</v>
      </c>
    </row>
    <row r="25" spans="1:10" ht="16.5" thickBot="1" x14ac:dyDescent="0.3">
      <c r="A25" s="3"/>
      <c r="B25" s="3"/>
      <c r="C25" s="3"/>
      <c r="D25" s="3" t="s">
        <v>44</v>
      </c>
      <c r="E25" s="3"/>
      <c r="F25" s="3" t="s">
        <v>60</v>
      </c>
      <c r="G25" s="3"/>
      <c r="H25" s="5">
        <v>-65.3</v>
      </c>
      <c r="I25" s="3"/>
      <c r="J25" s="5">
        <f>ROUND(J24+H25,5)</f>
        <v>93174.34</v>
      </c>
    </row>
    <row r="26" spans="1:10" ht="16.5" thickBot="1" x14ac:dyDescent="0.3">
      <c r="A26" s="3"/>
      <c r="B26" s="3"/>
      <c r="C26" s="3"/>
      <c r="D26" s="3"/>
      <c r="E26" s="3"/>
      <c r="F26" s="3"/>
      <c r="G26" s="3"/>
      <c r="H26" s="6">
        <f>ROUND(SUM(H3:H25),5)</f>
        <v>-8744.06</v>
      </c>
      <c r="I26" s="3"/>
      <c r="J26" s="6">
        <f>J25</f>
        <v>93174.34</v>
      </c>
    </row>
    <row r="27" spans="1:10" s="8" customFormat="1" ht="30" customHeight="1" thickBot="1" x14ac:dyDescent="0.3">
      <c r="C27" s="1" t="s">
        <v>5</v>
      </c>
      <c r="D27" s="1"/>
      <c r="E27" s="1"/>
      <c r="F27" s="1"/>
      <c r="G27" s="1"/>
      <c r="H27" s="7">
        <f>H26</f>
        <v>-8744.06</v>
      </c>
      <c r="I27" s="1"/>
      <c r="J27" s="7">
        <f>J26</f>
        <v>93174.34</v>
      </c>
    </row>
    <row r="28" spans="1:10" ht="15.75" thickTop="1" x14ac:dyDescent="0.25"/>
    <row r="29" spans="1:10" ht="15.75" x14ac:dyDescent="0.25">
      <c r="D29" s="13" t="s">
        <v>61</v>
      </c>
    </row>
    <row r="30" spans="1:10" ht="15.75" x14ac:dyDescent="0.25">
      <c r="D30" s="13" t="s">
        <v>62</v>
      </c>
    </row>
  </sheetData>
  <pageMargins left="0.7" right="0.7" top="0.75" bottom="0.75" header="0.1" footer="0.3"/>
  <pageSetup orientation="landscape" r:id="rId1"/>
  <headerFooter>
    <oddHeader>&amp;L&amp;"Arial,Bold"&amp;12 02/07/15&amp;C&amp;"Arial,Bold"&amp;12 Leavitt Township
&amp;"Arial,Bold"&amp;14 General Ledger
&amp;"Arial,Bold"&amp;12 As of February 9, 2015</oddHeader>
    <oddFooter>&amp;R&amp;"Arial,Bold"&amp;12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2015-02-08T00:43:54Z</cp:lastPrinted>
  <dcterms:created xsi:type="dcterms:W3CDTF">2015-02-08T00:37:12Z</dcterms:created>
  <dcterms:modified xsi:type="dcterms:W3CDTF">2015-02-08T00:44:34Z</dcterms:modified>
</cp:coreProperties>
</file>