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Sheet1!$A:$A,Sheet1!$2:$2</definedName>
  </definedNames>
  <calcPr calcId="145621"/>
</workbook>
</file>

<file path=xl/calcChain.xml><?xml version="1.0" encoding="utf-8"?>
<calcChain xmlns="http://schemas.openxmlformats.org/spreadsheetml/2006/main">
  <c r="J34" i="1" l="1"/>
  <c r="J35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</calcChain>
</file>

<file path=xl/sharedStrings.xml><?xml version="1.0" encoding="utf-8"?>
<sst xmlns="http://schemas.openxmlformats.org/spreadsheetml/2006/main" count="83" uniqueCount="80">
  <si>
    <t>Trans #</t>
  </si>
  <si>
    <t>Num</t>
  </si>
  <si>
    <t>Name</t>
  </si>
  <si>
    <t>Memo</t>
  </si>
  <si>
    <t>Paid Amount</t>
  </si>
  <si>
    <t>Balance</t>
  </si>
  <si>
    <t>TOTAL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</si>
  <si>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</si>
  <si>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</si>
  <si>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</si>
  <si>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</si>
  <si>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</si>
  <si>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</si>
  <si>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</si>
  <si>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</si>
  <si>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</si>
  <si>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</si>
  <si>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</si>
  <si>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</si>
  <si>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</si>
  <si>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</si>
  <si>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</si>
  <si>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</si>
  <si>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</si>
  <si>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</si>
  <si>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</si>
  <si>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</si>
  <si>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</si>
  <si>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</si>
  <si>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</si>
  <si>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</si>
  <si>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</si>
  <si>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</si>
  <si>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WEST SHORE BANK</t>
  </si>
  <si>
    <t>STATE OF MICHIGAN</t>
  </si>
  <si>
    <t>OCEANA COUNTY MTA</t>
  </si>
  <si>
    <t>JONS TO GO</t>
  </si>
  <si>
    <t>OCEANA HERALD</t>
  </si>
  <si>
    <t>DARWIN APPRAISAL SERVICE INC.</t>
  </si>
  <si>
    <t>FRONTIER</t>
  </si>
  <si>
    <t>GREAT LAKES ENERGY</t>
  </si>
  <si>
    <t>AL'S SNOWPLOWING</t>
  </si>
  <si>
    <t>DAVID KRUPPE-EXP.</t>
  </si>
  <si>
    <t>JOHN HERREMANS-EXP SPVR</t>
  </si>
  <si>
    <t>RICHARD  KOLBE-EXP.</t>
  </si>
  <si>
    <t>RICH KOLBE</t>
  </si>
  <si>
    <t>AL PURDY</t>
  </si>
  <si>
    <t>CARRIE KRUPPE</t>
  </si>
  <si>
    <t>DAVID KRUPPE</t>
  </si>
  <si>
    <t>ELEANOR S KRUPPE</t>
  </si>
  <si>
    <t>JAMES YANCEY</t>
  </si>
  <si>
    <t>JOHN HERREMANS-SUPERVSR</t>
  </si>
  <si>
    <t>MICHAEL BOND</t>
  </si>
  <si>
    <t>NAOMI FESSENDEN</t>
  </si>
  <si>
    <t>NAOMI L FESSENDEN</t>
  </si>
  <si>
    <t>RICHARD M KOLBE</t>
  </si>
  <si>
    <t>RUBY DERKS</t>
  </si>
  <si>
    <t>SANDRA DUDLEY</t>
  </si>
  <si>
    <t>U,S. TREASURY</t>
  </si>
  <si>
    <t>VANGUARD FIDUCIARY TRUST CO.</t>
  </si>
  <si>
    <t>REC. 475446 INT. ON CD</t>
  </si>
  <si>
    <t>REC. 475447 INT. ON ACCT.</t>
  </si>
  <si>
    <t>REC. 475448 STATE REVENUE SHARING</t>
  </si>
  <si>
    <t>PUB. OF MARCH BOR NOTICE</t>
  </si>
  <si>
    <t>INV. 057618</t>
  </si>
  <si>
    <t>2014 BUDGET HEARING AD</t>
  </si>
  <si>
    <t>243-801 MARCH. 2014 BILLING</t>
  </si>
  <si>
    <t>POSTAGE FOR ASS. CHG. NOTICES</t>
  </si>
  <si>
    <t>265-850 TELEPHONE</t>
  </si>
  <si>
    <t>265-921</t>
  </si>
  <si>
    <t>(5) SNOWPLOWINGS</t>
  </si>
  <si>
    <t>INTERNET, MILEAGE, TONER, SALT</t>
  </si>
  <si>
    <t>MILEAGE</t>
  </si>
  <si>
    <t>INTERNET, POSTAGE</t>
  </si>
  <si>
    <t>VILLAGE ELECTION EXPENSES</t>
  </si>
  <si>
    <t>VOID:</t>
  </si>
  <si>
    <t>MED TAX</t>
  </si>
  <si>
    <t>pension</t>
  </si>
  <si>
    <t>Total Income $8,092.11</t>
  </si>
  <si>
    <t>Total Expenses $6,135.16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</si>
</sst>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;\-#,##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2" fillId="0" borderId="2" xfId="0" applyNumberFormat="1" applyFont="1" applyBorder="1"/>
    <xf numFmtId="164" fontId="1" fillId="0" borderId="3" xfId="0" applyNumberFormat="1" applyFont="1" applyBorder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6"/>
  <sheetViews>
    <sheetView tabSelected="1" workbookViewId="0">
      <pane xSplit="1" ySplit="2" topLeftCell="B19" activePane="bottomRight" state="frozenSplit"/>
      <selection pane="topRight" activeCell="C1" sqref="C1"/>
      <selection pane="bottomLeft" activeCell="A2" sqref="A2"/>
      <selection pane="bottomRight" activeCell="H36" sqref="H36"/>
    </sheetView>
  </sheetViews>
  <sheetFormatPr defaultRowHeight="15" x14ac:dyDescent="0.25"/>
  <cols>
    <col min="1" max="1" width="3" style="14" customWidth="1"/>
    <col min="2" max="2" width="9.42578125" style="14" bestFit="1" customWidth="1"/>
    <col min="3" max="3" width="2.28515625" style="14" customWidth="1"/>
    <col min="4" max="4" width="6.42578125" style="14" bestFit="1" customWidth="1"/>
    <col min="5" max="5" width="2.28515625" style="14" customWidth="1"/>
    <col min="6" max="6" width="30.7109375" style="14" customWidth="1"/>
    <col min="7" max="7" width="8.7109375" style="14" customWidth="1"/>
    <col min="8" max="8" width="30.7109375" style="14" customWidth="1"/>
    <col min="9" max="9" width="13.5703125" style="14" customWidth="1"/>
    <col min="10" max="10" width="15.42578125" style="14" bestFit="1" customWidth="1"/>
    <col min="11" max="11" width="2.28515625" style="14" customWidth="1"/>
    <col min="12" max="12" width="11.42578125" style="14" bestFit="1" customWidth="1"/>
  </cols>
  <sheetData>
    <row r="2" spans="1:12" s="13" customFormat="1" ht="16.5" thickBot="1" x14ac:dyDescent="0.3">
      <c r="A2" s="11"/>
      <c r="B2" s="12" t="s">
        <v>0</v>
      </c>
      <c r="C2" s="11"/>
      <c r="D2" s="12" t="s">
        <v>1</v>
      </c>
      <c r="E2" s="11"/>
      <c r="F2" s="12" t="s">
        <v>2</v>
      </c>
      <c r="G2" s="11"/>
      <c r="H2" s="12" t="s">
        <v>3</v>
      </c>
      <c r="I2" s="11"/>
      <c r="J2" s="12" t="s">
        <v>4</v>
      </c>
      <c r="K2" s="11"/>
      <c r="L2" s="12" t="s">
        <v>5</v>
      </c>
    </row>
    <row r="3" spans="1:12" ht="16.5" thickTop="1" x14ac:dyDescent="0.25">
      <c r="A3" s="1"/>
      <c r="B3" s="3"/>
      <c r="C3" s="1"/>
      <c r="D3" s="1"/>
      <c r="E3" s="1"/>
      <c r="F3" s="1"/>
      <c r="G3" s="1"/>
      <c r="H3" s="1"/>
      <c r="I3" s="1"/>
      <c r="J3" s="2"/>
      <c r="K3" s="1"/>
      <c r="L3" s="2">
        <v>83123.56</v>
      </c>
    </row>
    <row r="4" spans="1:12" ht="15.75" x14ac:dyDescent="0.25">
      <c r="A4" s="4"/>
      <c r="B4" s="5">
        <v>3468</v>
      </c>
      <c r="C4" s="4"/>
      <c r="D4" s="4"/>
      <c r="E4" s="4"/>
      <c r="F4" s="4" t="s">
        <v>33</v>
      </c>
      <c r="G4" s="4"/>
      <c r="H4" s="4" t="s">
        <v>60</v>
      </c>
      <c r="I4" s="4"/>
      <c r="J4" s="6">
        <v>17.21</v>
      </c>
      <c r="K4" s="4"/>
      <c r="L4" s="6">
        <f>ROUND(L3+J4,5)</f>
        <v>83140.77</v>
      </c>
    </row>
    <row r="5" spans="1:12" ht="15.75" x14ac:dyDescent="0.25">
      <c r="A5" s="4"/>
      <c r="B5" s="5">
        <v>3469</v>
      </c>
      <c r="C5" s="4"/>
      <c r="D5" s="4"/>
      <c r="E5" s="4"/>
      <c r="F5" s="4" t="s">
        <v>33</v>
      </c>
      <c r="G5" s="4"/>
      <c r="H5" s="4" t="s">
        <v>61</v>
      </c>
      <c r="I5" s="4"/>
      <c r="J5" s="6">
        <v>10.9</v>
      </c>
      <c r="K5" s="4"/>
      <c r="L5" s="6">
        <f>ROUND(L4+J5,5)</f>
        <v>83151.67</v>
      </c>
    </row>
    <row r="6" spans="1:12" ht="15.75" x14ac:dyDescent="0.25">
      <c r="A6" s="4"/>
      <c r="B6" s="5">
        <v>3470</v>
      </c>
      <c r="C6" s="4"/>
      <c r="D6" s="4"/>
      <c r="E6" s="4"/>
      <c r="F6" s="4" t="s">
        <v>34</v>
      </c>
      <c r="G6" s="4"/>
      <c r="H6" s="4" t="s">
        <v>62</v>
      </c>
      <c r="I6" s="4"/>
      <c r="J6" s="6">
        <v>8064</v>
      </c>
      <c r="K6" s="4"/>
      <c r="L6" s="6">
        <f>ROUND(L5+J6,5)</f>
        <v>91215.67</v>
      </c>
    </row>
    <row r="7" spans="1:12" ht="15.75" x14ac:dyDescent="0.25">
      <c r="A7" s="4"/>
      <c r="B7" s="5">
        <v>3471</v>
      </c>
      <c r="C7" s="4"/>
      <c r="D7" s="4" t="s">
        <v>7</v>
      </c>
      <c r="E7" s="4"/>
      <c r="F7" s="4" t="s">
        <v>35</v>
      </c>
      <c r="G7" s="4"/>
      <c r="H7" s="4" t="s">
        <v>63</v>
      </c>
      <c r="I7" s="4"/>
      <c r="J7" s="6">
        <v>-56.16</v>
      </c>
      <c r="K7" s="4"/>
      <c r="L7" s="6">
        <f>ROUND(L6+J7,5)</f>
        <v>91159.51</v>
      </c>
    </row>
    <row r="8" spans="1:12" ht="15.75" x14ac:dyDescent="0.25">
      <c r="A8" s="4"/>
      <c r="B8" s="5">
        <v>3472</v>
      </c>
      <c r="C8" s="4"/>
      <c r="D8" s="4" t="s">
        <v>8</v>
      </c>
      <c r="E8" s="4"/>
      <c r="F8" s="4" t="s">
        <v>36</v>
      </c>
      <c r="G8" s="4"/>
      <c r="H8" s="4" t="s">
        <v>64</v>
      </c>
      <c r="I8" s="4"/>
      <c r="J8" s="6">
        <v>-64</v>
      </c>
      <c r="K8" s="4"/>
      <c r="L8" s="6">
        <f>ROUND(L7+J8,5)</f>
        <v>91095.51</v>
      </c>
    </row>
    <row r="9" spans="1:12" ht="15.75" x14ac:dyDescent="0.25">
      <c r="A9" s="4"/>
      <c r="B9" s="5">
        <v>3473</v>
      </c>
      <c r="C9" s="4"/>
      <c r="D9" s="4" t="s">
        <v>9</v>
      </c>
      <c r="E9" s="4"/>
      <c r="F9" s="4" t="s">
        <v>37</v>
      </c>
      <c r="G9" s="4"/>
      <c r="H9" s="4" t="s">
        <v>65</v>
      </c>
      <c r="I9" s="4"/>
      <c r="J9" s="6">
        <v>-92.16</v>
      </c>
      <c r="K9" s="4"/>
      <c r="L9" s="6">
        <f>ROUND(L8+J9,5)</f>
        <v>91003.35</v>
      </c>
    </row>
    <row r="10" spans="1:12" ht="15.75" x14ac:dyDescent="0.25">
      <c r="A10" s="4"/>
      <c r="B10" s="5">
        <v>3474</v>
      </c>
      <c r="C10" s="4"/>
      <c r="D10" s="4" t="s">
        <v>10</v>
      </c>
      <c r="E10" s="4"/>
      <c r="F10" s="4" t="s">
        <v>38</v>
      </c>
      <c r="G10" s="4"/>
      <c r="H10" s="4" t="s">
        <v>66</v>
      </c>
      <c r="I10" s="4"/>
      <c r="J10" s="6">
        <v>-750</v>
      </c>
      <c r="K10" s="4"/>
      <c r="L10" s="6">
        <f>ROUND(L9+J10,5)</f>
        <v>90253.35</v>
      </c>
    </row>
    <row r="11" spans="1:12" ht="15.75" x14ac:dyDescent="0.25">
      <c r="A11" s="4"/>
      <c r="B11" s="5">
        <v>3475</v>
      </c>
      <c r="C11" s="4"/>
      <c r="D11" s="4" t="s">
        <v>11</v>
      </c>
      <c r="E11" s="4"/>
      <c r="F11" s="4" t="s">
        <v>38</v>
      </c>
      <c r="G11" s="4"/>
      <c r="H11" s="4" t="s">
        <v>67</v>
      </c>
      <c r="I11" s="4"/>
      <c r="J11" s="6">
        <v>-358.19</v>
      </c>
      <c r="K11" s="4"/>
      <c r="L11" s="6">
        <f>ROUND(L10+J11,5)</f>
        <v>89895.16</v>
      </c>
    </row>
    <row r="12" spans="1:12" ht="15.75" x14ac:dyDescent="0.25">
      <c r="A12" s="4"/>
      <c r="B12" s="5">
        <v>3476</v>
      </c>
      <c r="C12" s="4"/>
      <c r="D12" s="4" t="s">
        <v>12</v>
      </c>
      <c r="E12" s="4"/>
      <c r="F12" s="4" t="s">
        <v>39</v>
      </c>
      <c r="G12" s="4"/>
      <c r="H12" s="4" t="s">
        <v>68</v>
      </c>
      <c r="I12" s="4"/>
      <c r="J12" s="6">
        <v>-39.94</v>
      </c>
      <c r="K12" s="4"/>
      <c r="L12" s="6">
        <f>ROUND(L11+J12,5)</f>
        <v>89855.22</v>
      </c>
    </row>
    <row r="13" spans="1:12" ht="15.75" x14ac:dyDescent="0.25">
      <c r="A13" s="4"/>
      <c r="B13" s="5">
        <v>3477</v>
      </c>
      <c r="C13" s="4"/>
      <c r="D13" s="4" t="s">
        <v>13</v>
      </c>
      <c r="E13" s="4"/>
      <c r="F13" s="4" t="s">
        <v>40</v>
      </c>
      <c r="G13" s="4"/>
      <c r="H13" s="4" t="s">
        <v>69</v>
      </c>
      <c r="I13" s="4"/>
      <c r="J13" s="6">
        <v>-62.74</v>
      </c>
      <c r="K13" s="4"/>
      <c r="L13" s="6">
        <f>ROUND(L12+J13,5)</f>
        <v>89792.48</v>
      </c>
    </row>
    <row r="14" spans="1:12" ht="15.75" x14ac:dyDescent="0.25">
      <c r="A14" s="4"/>
      <c r="B14" s="5">
        <v>3478</v>
      </c>
      <c r="C14" s="4"/>
      <c r="D14" s="4" t="s">
        <v>14</v>
      </c>
      <c r="E14" s="4"/>
      <c r="F14" s="4" t="s">
        <v>41</v>
      </c>
      <c r="G14" s="4"/>
      <c r="H14" s="4" t="s">
        <v>70</v>
      </c>
      <c r="I14" s="4"/>
      <c r="J14" s="6">
        <v>-250</v>
      </c>
      <c r="K14" s="4"/>
      <c r="L14" s="6">
        <f>ROUND(L13+J14,5)</f>
        <v>89542.48</v>
      </c>
    </row>
    <row r="15" spans="1:12" ht="15.75" x14ac:dyDescent="0.25">
      <c r="A15" s="4"/>
      <c r="B15" s="5">
        <v>3479</v>
      </c>
      <c r="C15" s="4"/>
      <c r="D15" s="4" t="s">
        <v>15</v>
      </c>
      <c r="E15" s="4"/>
      <c r="F15" s="4" t="s">
        <v>42</v>
      </c>
      <c r="G15" s="4"/>
      <c r="H15" s="4" t="s">
        <v>71</v>
      </c>
      <c r="I15" s="4"/>
      <c r="J15" s="6">
        <v>-273.8</v>
      </c>
      <c r="K15" s="4"/>
      <c r="L15" s="6">
        <f>ROUND(L14+J15,5)</f>
        <v>89268.68</v>
      </c>
    </row>
    <row r="16" spans="1:12" ht="15.75" x14ac:dyDescent="0.25">
      <c r="A16" s="4"/>
      <c r="B16" s="5">
        <v>3480</v>
      </c>
      <c r="C16" s="4"/>
      <c r="D16" s="4" t="s">
        <v>16</v>
      </c>
      <c r="E16" s="4"/>
      <c r="F16" s="4" t="s">
        <v>43</v>
      </c>
      <c r="G16" s="4"/>
      <c r="H16" s="4" t="s">
        <v>72</v>
      </c>
      <c r="I16" s="4"/>
      <c r="J16" s="6">
        <v>-32</v>
      </c>
      <c r="K16" s="4"/>
      <c r="L16" s="6">
        <f>ROUND(L15+J16,5)</f>
        <v>89236.68</v>
      </c>
    </row>
    <row r="17" spans="1:12" ht="15.75" x14ac:dyDescent="0.25">
      <c r="A17" s="4"/>
      <c r="B17" s="5">
        <v>3481</v>
      </c>
      <c r="C17" s="4"/>
      <c r="D17" s="4" t="s">
        <v>17</v>
      </c>
      <c r="E17" s="4"/>
      <c r="F17" s="4" t="s">
        <v>44</v>
      </c>
      <c r="G17" s="4"/>
      <c r="H17" s="4" t="s">
        <v>73</v>
      </c>
      <c r="I17" s="4"/>
      <c r="J17" s="6">
        <v>-73.95</v>
      </c>
      <c r="K17" s="4"/>
      <c r="L17" s="6">
        <f>ROUND(L16+J17,5)</f>
        <v>89162.73</v>
      </c>
    </row>
    <row r="18" spans="1:12" ht="15.75" x14ac:dyDescent="0.25">
      <c r="A18" s="4"/>
      <c r="B18" s="5">
        <v>3482</v>
      </c>
      <c r="C18" s="4"/>
      <c r="D18" s="4" t="s">
        <v>18</v>
      </c>
      <c r="E18" s="4"/>
      <c r="F18" s="4" t="s">
        <v>45</v>
      </c>
      <c r="G18" s="4"/>
      <c r="H18" s="4" t="s">
        <v>74</v>
      </c>
      <c r="I18" s="4"/>
      <c r="J18" s="6">
        <v>-59</v>
      </c>
      <c r="K18" s="4"/>
      <c r="L18" s="6">
        <f>ROUND(L17+J18,5)</f>
        <v>89103.73</v>
      </c>
    </row>
    <row r="19" spans="1:12" ht="15.75" x14ac:dyDescent="0.25">
      <c r="A19" s="4"/>
      <c r="B19" s="5">
        <v>3483</v>
      </c>
      <c r="C19" s="4"/>
      <c r="D19" s="4" t="s">
        <v>19</v>
      </c>
      <c r="E19" s="4"/>
      <c r="F19" s="4" t="s">
        <v>46</v>
      </c>
      <c r="G19" s="4"/>
      <c r="H19" s="4"/>
      <c r="I19" s="4"/>
      <c r="J19" s="6">
        <v>-161.62</v>
      </c>
      <c r="K19" s="4"/>
      <c r="L19" s="6">
        <f>ROUND(L18+J19,5)</f>
        <v>88942.11</v>
      </c>
    </row>
    <row r="20" spans="1:12" ht="15.75" x14ac:dyDescent="0.25">
      <c r="A20" s="4"/>
      <c r="B20" s="5">
        <v>3484</v>
      </c>
      <c r="C20" s="4"/>
      <c r="D20" s="4" t="s">
        <v>20</v>
      </c>
      <c r="E20" s="4"/>
      <c r="F20" s="4" t="s">
        <v>47</v>
      </c>
      <c r="G20" s="4"/>
      <c r="H20" s="4"/>
      <c r="I20" s="4"/>
      <c r="J20" s="6">
        <v>-65</v>
      </c>
      <c r="K20" s="4"/>
      <c r="L20" s="6">
        <f>ROUND(L19+J20,5)</f>
        <v>88877.11</v>
      </c>
    </row>
    <row r="21" spans="1:12" ht="15.75" x14ac:dyDescent="0.25">
      <c r="A21" s="4"/>
      <c r="B21" s="5">
        <v>3485</v>
      </c>
      <c r="C21" s="4"/>
      <c r="D21" s="4" t="s">
        <v>21</v>
      </c>
      <c r="E21" s="4"/>
      <c r="F21" s="4" t="s">
        <v>48</v>
      </c>
      <c r="G21" s="4"/>
      <c r="H21" s="4"/>
      <c r="I21" s="4"/>
      <c r="J21" s="6">
        <v>-623.37</v>
      </c>
      <c r="K21" s="4"/>
      <c r="L21" s="6">
        <f>ROUND(L20+J21,5)</f>
        <v>88253.74</v>
      </c>
    </row>
    <row r="22" spans="1:12" ht="15.75" x14ac:dyDescent="0.25">
      <c r="A22" s="4"/>
      <c r="B22" s="5">
        <v>3486</v>
      </c>
      <c r="C22" s="4"/>
      <c r="D22" s="4" t="s">
        <v>22</v>
      </c>
      <c r="E22" s="4"/>
      <c r="F22" s="4" t="s">
        <v>49</v>
      </c>
      <c r="G22" s="4"/>
      <c r="H22" s="4"/>
      <c r="I22" s="4"/>
      <c r="J22" s="6">
        <v>-161.62</v>
      </c>
      <c r="K22" s="4"/>
      <c r="L22" s="6">
        <f>ROUND(L21+J22,5)</f>
        <v>88092.12</v>
      </c>
    </row>
    <row r="23" spans="1:12" ht="15.75" x14ac:dyDescent="0.25">
      <c r="A23" s="4"/>
      <c r="B23" s="5">
        <v>3487</v>
      </c>
      <c r="C23" s="4"/>
      <c r="D23" s="4" t="s">
        <v>23</v>
      </c>
      <c r="E23" s="4"/>
      <c r="F23" s="4" t="s">
        <v>50</v>
      </c>
      <c r="G23" s="4"/>
      <c r="H23" s="4"/>
      <c r="I23" s="4"/>
      <c r="J23" s="6">
        <v>-90</v>
      </c>
      <c r="K23" s="4"/>
      <c r="L23" s="6">
        <f>ROUND(L22+J23,5)</f>
        <v>88002.12</v>
      </c>
    </row>
    <row r="24" spans="1:12" ht="15.75" x14ac:dyDescent="0.25">
      <c r="A24" s="4"/>
      <c r="B24" s="5">
        <v>3488</v>
      </c>
      <c r="C24" s="4"/>
      <c r="D24" s="4" t="s">
        <v>24</v>
      </c>
      <c r="E24" s="4"/>
      <c r="F24" s="4" t="s">
        <v>51</v>
      </c>
      <c r="G24" s="4"/>
      <c r="H24" s="4"/>
      <c r="I24" s="4"/>
      <c r="J24" s="6">
        <v>-738.8</v>
      </c>
      <c r="K24" s="4"/>
      <c r="L24" s="6">
        <f>ROUND(L23+J24,5)</f>
        <v>87263.32</v>
      </c>
    </row>
    <row r="25" spans="1:12" ht="15.75" x14ac:dyDescent="0.25">
      <c r="A25" s="4"/>
      <c r="B25" s="5">
        <v>3489</v>
      </c>
      <c r="C25" s="4"/>
      <c r="D25" s="4" t="s">
        <v>25</v>
      </c>
      <c r="E25" s="4"/>
      <c r="F25" s="4" t="s">
        <v>52</v>
      </c>
      <c r="G25" s="4"/>
      <c r="H25" s="4"/>
      <c r="I25" s="4"/>
      <c r="J25" s="6">
        <v>-90</v>
      </c>
      <c r="K25" s="4"/>
      <c r="L25" s="6">
        <f>ROUND(L24+J25,5)</f>
        <v>87173.32</v>
      </c>
    </row>
    <row r="26" spans="1:12" ht="15.75" x14ac:dyDescent="0.25">
      <c r="A26" s="4"/>
      <c r="B26" s="5">
        <v>3490</v>
      </c>
      <c r="C26" s="4"/>
      <c r="D26" s="4" t="s">
        <v>26</v>
      </c>
      <c r="E26" s="4"/>
      <c r="F26" s="4" t="s">
        <v>53</v>
      </c>
      <c r="G26" s="4"/>
      <c r="H26" s="4"/>
      <c r="I26" s="4"/>
      <c r="J26" s="6">
        <v>-178</v>
      </c>
      <c r="K26" s="4"/>
      <c r="L26" s="6">
        <f>ROUND(L25+J26,5)</f>
        <v>86995.32</v>
      </c>
    </row>
    <row r="27" spans="1:12" ht="15.75" x14ac:dyDescent="0.25">
      <c r="A27" s="4"/>
      <c r="B27" s="5">
        <v>3491</v>
      </c>
      <c r="C27" s="4"/>
      <c r="D27" s="4" t="s">
        <v>27</v>
      </c>
      <c r="E27" s="4"/>
      <c r="F27" s="4" t="s">
        <v>54</v>
      </c>
      <c r="G27" s="4"/>
      <c r="H27" s="4" t="s">
        <v>75</v>
      </c>
      <c r="I27" s="4"/>
      <c r="J27" s="6">
        <v>0</v>
      </c>
      <c r="K27" s="4"/>
      <c r="L27" s="6">
        <f>ROUND(L26+J27,5)</f>
        <v>86995.32</v>
      </c>
    </row>
    <row r="28" spans="1:12" ht="15.75" x14ac:dyDescent="0.25">
      <c r="A28" s="4"/>
      <c r="B28" s="5">
        <v>3492</v>
      </c>
      <c r="C28" s="4"/>
      <c r="D28" s="4" t="s">
        <v>28</v>
      </c>
      <c r="E28" s="4"/>
      <c r="F28" s="4" t="s">
        <v>55</v>
      </c>
      <c r="G28" s="4"/>
      <c r="H28" s="4"/>
      <c r="I28" s="4"/>
      <c r="J28" s="6">
        <v>-623.37</v>
      </c>
      <c r="K28" s="4"/>
      <c r="L28" s="6">
        <f>ROUND(L27+J28,5)</f>
        <v>86371.95</v>
      </c>
    </row>
    <row r="29" spans="1:12" ht="15.75" x14ac:dyDescent="0.25">
      <c r="A29" s="4"/>
      <c r="B29" s="5">
        <v>3493</v>
      </c>
      <c r="C29" s="4"/>
      <c r="D29" s="4" t="s">
        <v>29</v>
      </c>
      <c r="E29" s="4"/>
      <c r="F29" s="4" t="s">
        <v>56</v>
      </c>
      <c r="G29" s="4"/>
      <c r="H29" s="4"/>
      <c r="I29" s="4"/>
      <c r="J29" s="6">
        <v>-130.5</v>
      </c>
      <c r="K29" s="4"/>
      <c r="L29" s="6">
        <f>ROUND(L28+J29,5)</f>
        <v>86241.45</v>
      </c>
    </row>
    <row r="30" spans="1:12" ht="15.75" x14ac:dyDescent="0.25">
      <c r="A30" s="4"/>
      <c r="B30" s="5">
        <v>3494</v>
      </c>
      <c r="C30" s="4"/>
      <c r="D30" s="4" t="s">
        <v>30</v>
      </c>
      <c r="E30" s="4"/>
      <c r="F30" s="4" t="s">
        <v>57</v>
      </c>
      <c r="G30" s="4"/>
      <c r="H30" s="4"/>
      <c r="I30" s="4"/>
      <c r="J30" s="6">
        <v>-130.5</v>
      </c>
      <c r="K30" s="4"/>
      <c r="L30" s="6">
        <f>ROUND(L29+J30,5)</f>
        <v>86110.95</v>
      </c>
    </row>
    <row r="31" spans="1:12" ht="15.75" x14ac:dyDescent="0.25">
      <c r="A31" s="4"/>
      <c r="B31" s="5">
        <v>3495</v>
      </c>
      <c r="C31" s="4"/>
      <c r="D31" s="4" t="s">
        <v>31</v>
      </c>
      <c r="E31" s="4"/>
      <c r="F31" s="4" t="s">
        <v>54</v>
      </c>
      <c r="G31" s="4"/>
      <c r="H31" s="4"/>
      <c r="I31" s="4"/>
      <c r="J31" s="6">
        <v>-90</v>
      </c>
      <c r="K31" s="4"/>
      <c r="L31" s="6">
        <f>ROUND(L30+J31,5)</f>
        <v>86020.95</v>
      </c>
    </row>
    <row r="32" spans="1:12" ht="15.75" x14ac:dyDescent="0.25">
      <c r="A32" s="4"/>
      <c r="B32" s="5">
        <v>3496</v>
      </c>
      <c r="C32" s="4"/>
      <c r="D32" s="4"/>
      <c r="E32" s="4"/>
      <c r="F32" s="4" t="s">
        <v>58</v>
      </c>
      <c r="G32" s="4"/>
      <c r="H32" s="4" t="s">
        <v>76</v>
      </c>
      <c r="I32" s="4"/>
      <c r="J32" s="6">
        <v>-72.44</v>
      </c>
      <c r="K32" s="4"/>
      <c r="L32" s="6">
        <f>ROUND(L31+J32,5)</f>
        <v>85948.51</v>
      </c>
    </row>
    <row r="33" spans="1:12" ht="16.5" thickBot="1" x14ac:dyDescent="0.3">
      <c r="A33" s="4"/>
      <c r="B33" s="5">
        <v>3498</v>
      </c>
      <c r="C33" s="4"/>
      <c r="D33" s="4" t="s">
        <v>32</v>
      </c>
      <c r="E33" s="4"/>
      <c r="F33" s="4" t="s">
        <v>59</v>
      </c>
      <c r="G33" s="4"/>
      <c r="H33" s="4" t="s">
        <v>77</v>
      </c>
      <c r="I33" s="4"/>
      <c r="J33" s="7">
        <v>-868</v>
      </c>
      <c r="K33" s="4"/>
      <c r="L33" s="7">
        <f>ROUND(L32+J33,5)</f>
        <v>85080.51</v>
      </c>
    </row>
    <row r="34" spans="1:12" ht="16.5" thickBot="1" x14ac:dyDescent="0.3">
      <c r="A34" s="4"/>
      <c r="B34" s="5"/>
      <c r="C34" s="4"/>
      <c r="D34" s="4"/>
      <c r="E34" s="4"/>
      <c r="F34" s="4"/>
      <c r="G34" s="4"/>
      <c r="H34" s="4"/>
      <c r="I34" s="4"/>
      <c r="J34" s="8">
        <f>ROUND(SUM(J3:J33),5)</f>
        <v>1956.95</v>
      </c>
      <c r="K34" s="4"/>
      <c r="L34" s="8">
        <f>L33</f>
        <v>85080.51</v>
      </c>
    </row>
    <row r="35" spans="1:12" s="10" customFormat="1" ht="30" customHeight="1" thickBot="1" x14ac:dyDescent="0.35">
      <c r="A35" s="1" t="s">
        <v>6</v>
      </c>
      <c r="B35" s="3"/>
      <c r="C35" s="1"/>
      <c r="D35" s="1"/>
      <c r="E35" s="1"/>
      <c r="F35" s="15" t="s">
        <v>78</v>
      </c>
      <c r="G35" s="1"/>
      <c r="H35" s="1"/>
      <c r="I35" s="1"/>
      <c r="J35" s="9">
        <f>J34</f>
        <v>1956.95</v>
      </c>
      <c r="K35" s="1"/>
      <c r="L35" s="9">
        <f>L34</f>
        <v>85080.51</v>
      </c>
    </row>
    <row r="36" spans="1:12" ht="19.5" thickTop="1" x14ac:dyDescent="0.3">
      <c r="F36" s="15" t="s">
        <v>79</v>
      </c>
    </row>
  </sheetData>
  <pageMargins left="0.7" right="0.7" top="0.75" bottom="0.75" header="0.25" footer="0.3"/>
  <pageSetup scale="87" fitToHeight="0" orientation="landscape" r:id="rId1"/>
  <headerFooter>
    <oddHeader>&amp;L&amp;"Arial,Bold"&amp;12 03/09/14&amp;C&amp;"Arial,Bold"&amp;12 Leavitt Township
&amp;"Arial,Bold"&amp;14 General Ledger
&amp;"Arial,Bold"&amp;12 As of March 10, 2014</oddHeader>
    <oddFooter>&amp;R&amp;"Arial,Bold"&amp;12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Leavitt Township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Kolbe</dc:creator>
  <cp:lastModifiedBy>Rich Kolbe</cp:lastModifiedBy>
  <cp:lastPrinted>2014-03-09T13:34:59Z</cp:lastPrinted>
  <dcterms:created xsi:type="dcterms:W3CDTF">2014-03-09T13:30:30Z</dcterms:created>
  <dcterms:modified xsi:type="dcterms:W3CDTF">2014-03-09T13:35:49Z</dcterms:modified>
</cp:coreProperties>
</file>