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QB_COLUMN_30" localSheetId="0" hidden="1">Sheet1!$F$2</definedName>
    <definedName name="QB_COLUMN_31" localSheetId="0" hidden="1">Sheet1!$H$2</definedName>
    <definedName name="QB_COLUMN_5" localSheetId="0" hidden="1">Sheet1!#REF!</definedName>
    <definedName name="QB_COLUMN_7" localSheetId="0" hidden="1">Sheet1!$B$2</definedName>
    <definedName name="QB_COLUMN_8" localSheetId="0" hidden="1">Sheet1!$D$2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</definedName>
    <definedName name="QB_FORMULA_0" localSheetId="0" hidden="1">Sheet1!$H$4,Sheet1!$H$5,Sheet1!$H$6,Sheet1!$H$7,Sheet1!$H$8,Sheet1!$H$9,Sheet1!$H$10,Sheet1!$H$11,Sheet1!$H$12,Sheet1!$H$13,Sheet1!$H$14,Sheet1!$H$15,Sheet1!$H$16,Sheet1!$H$17,Sheet1!$H$18,Sheet1!$H$19</definedName>
    <definedName name="QB_FORMULA_1" localSheetId="0" hidden="1">Sheet1!$H$20,Sheet1!$H$21,Sheet1!$H$22,Sheet1!$H$23,Sheet1!$H$24,Sheet1!$H$25,Sheet1!$H$26,Sheet1!$H$27,Sheet1!$H$28,Sheet1!$F$29,Sheet1!$H$29,Sheet1!$F$30,Sheet1!$H$30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20150713</definedName>
    <definedName name="QBHEADERSONSCREEN" localSheetId="0">FALSE</definedName>
    <definedName name="QBMETADATASIZE" localSheetId="0">7337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20150701</definedName>
  </definedNames>
  <calcPr calcId="145621"/>
</workbook>
</file>

<file path=xl/calcChain.xml><?xml version="1.0" encoding="utf-8"?>
<calcChain xmlns="http://schemas.openxmlformats.org/spreadsheetml/2006/main">
  <c r="F29" i="1" l="1"/>
  <c r="F30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l="1"/>
  <c r="H30" i="1" s="1"/>
</calcChain>
</file>

<file path=xl/sharedStrings.xml><?xml version="1.0" encoding="utf-8"?>
<sst xmlns="http://schemas.openxmlformats.org/spreadsheetml/2006/main" count="51" uniqueCount="49">
  <si>
    <t>Name</t>
  </si>
  <si>
    <t>Memo</t>
  </si>
  <si>
    <t>Paid Amount</t>
  </si>
  <si>
    <t>Balance</t>
  </si>
  <si>
    <t>Total General Fund</t>
  </si>
  <si>
    <t>CEMETERY LOT SOLD</t>
  </si>
  <si>
    <t>OCEANA COUNTY TREASURER</t>
  </si>
  <si>
    <t>WEST SHORE BANK</t>
  </si>
  <si>
    <t>STATE OF MICHIGAN</t>
  </si>
  <si>
    <t>LEAVITT TOWNSHIP TAX ACCOUNT</t>
  </si>
  <si>
    <t>AL'S SNOWPLOWING</t>
  </si>
  <si>
    <t>FRONTIER</t>
  </si>
  <si>
    <t>GREAT LAKES ENERGY</t>
  </si>
  <si>
    <t>JONS TO GO</t>
  </si>
  <si>
    <t>SOLID WASTE SOLUTIONS</t>
  </si>
  <si>
    <t>ELECTION SOURCE</t>
  </si>
  <si>
    <t>DARWIN APPRAISAL SERVICE INC.</t>
  </si>
  <si>
    <t>WALKERVILLE FIRE DEPT.</t>
  </si>
  <si>
    <t>JOHN HERREMANS-EXP SPVR</t>
  </si>
  <si>
    <t>DAVID KRUPPE-EXP.</t>
  </si>
  <si>
    <t>RICHARD  KOLBE-EXP.</t>
  </si>
  <si>
    <t>AL PURDY</t>
  </si>
  <si>
    <t>CARRIE KRUPPE</t>
  </si>
  <si>
    <t>DAVID KRUPPE</t>
  </si>
  <si>
    <t>ELEANOR S KRUPPE</t>
  </si>
  <si>
    <t>JOHN HERREMANS-SUPERVSR</t>
  </si>
  <si>
    <t>RICHARD M KOLBE</t>
  </si>
  <si>
    <t>U,S. TREASURY</t>
  </si>
  <si>
    <t>REC. 067611  ABSON CEM.-LOT 53</t>
  </si>
  <si>
    <t>REC. 067612 DEL. TAXES 2014 LEVY</t>
  </si>
  <si>
    <t>REC. 067613 INT. ON ACCT.</t>
  </si>
  <si>
    <t>REC. 067614 STATE REV. SHARING</t>
  </si>
  <si>
    <t>REC. 067615 SET &amp; INT. EARNED FROM TAX ACCT.</t>
  </si>
  <si>
    <t>REC. 067616 MANISTEE NAT'L. FOR.  MONIES</t>
  </si>
  <si>
    <t>(2) MOWINGS</t>
  </si>
  <si>
    <t>JUNE PARK MAINT.</t>
  </si>
  <si>
    <t>265-850 TELEPHONE</t>
  </si>
  <si>
    <t>265-921</t>
  </si>
  <si>
    <t>INV. 074707, 074708</t>
  </si>
  <si>
    <t>260-800 CLEAN-UP DAY INV. 3736</t>
  </si>
  <si>
    <t>262-801 INV. 28168</t>
  </si>
  <si>
    <t>JULY 2015 MONTHLY BILLING</t>
  </si>
  <si>
    <t>MILEAGE</t>
  </si>
  <si>
    <t>MILEAGE, INTERNET, POSTAGE</t>
  </si>
  <si>
    <t>INTERNET, POSTAGE</t>
  </si>
  <si>
    <t>MED TAX</t>
  </si>
  <si>
    <t>FIRE BOARD SHARE OF 2014 DELINQ TAXES COLLECTED</t>
  </si>
  <si>
    <t>Total Income $27,026.55</t>
  </si>
  <si>
    <t>Total Expenses $17,588.27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</si>
</sst>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762000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762000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H32"/>
  <sheetViews>
    <sheetView tabSelected="1" workbookViewId="0">
      <pane xSplit="1" ySplit="2" topLeftCell="B3" activePane="bottomRight" state="frozenSplit"/>
      <selection pane="topRight" activeCell="C1" sqref="C1"/>
      <selection pane="bottomLeft" activeCell="A2" sqref="A2"/>
      <selection pane="bottomRight" sqref="A1:A1048576"/>
    </sheetView>
  </sheetViews>
  <sheetFormatPr defaultRowHeight="15" x14ac:dyDescent="0.25"/>
  <cols>
    <col min="1" max="1" width="2.28515625" style="12" customWidth="1"/>
    <col min="2" max="2" width="36.42578125" style="12" customWidth="1"/>
    <col min="3" max="3" width="2.28515625" style="12" customWidth="1"/>
    <col min="4" max="4" width="53.28515625" style="12" customWidth="1"/>
    <col min="5" max="5" width="2.28515625" style="12" customWidth="1"/>
    <col min="6" max="6" width="15.42578125" style="12" bestFit="1" customWidth="1"/>
    <col min="7" max="7" width="2.28515625" style="12" customWidth="1"/>
    <col min="8" max="8" width="12.7109375" style="12" bestFit="1" customWidth="1"/>
  </cols>
  <sheetData>
    <row r="2" spans="1:8" s="11" customFormat="1" ht="16.5" thickBot="1" x14ac:dyDescent="0.3">
      <c r="A2" s="9"/>
      <c r="B2" s="10" t="s">
        <v>0</v>
      </c>
      <c r="C2" s="9"/>
      <c r="D2" s="10" t="s">
        <v>1</v>
      </c>
      <c r="E2" s="9"/>
      <c r="F2" s="10" t="s">
        <v>2</v>
      </c>
      <c r="G2" s="9"/>
      <c r="H2" s="10" t="s">
        <v>3</v>
      </c>
    </row>
    <row r="3" spans="1:8" ht="16.5" thickTop="1" x14ac:dyDescent="0.25">
      <c r="A3" s="1"/>
      <c r="B3" s="1"/>
      <c r="C3" s="1"/>
      <c r="D3" s="1"/>
      <c r="E3" s="1"/>
      <c r="F3" s="2"/>
      <c r="G3" s="1"/>
      <c r="H3" s="2">
        <v>111045.27</v>
      </c>
    </row>
    <row r="4" spans="1:8" ht="15.75" x14ac:dyDescent="0.25">
      <c r="A4" s="3"/>
      <c r="B4" s="3" t="s">
        <v>5</v>
      </c>
      <c r="C4" s="3"/>
      <c r="D4" s="3" t="s">
        <v>28</v>
      </c>
      <c r="E4" s="3"/>
      <c r="F4" s="4">
        <v>140</v>
      </c>
      <c r="G4" s="3"/>
      <c r="H4" s="4">
        <f>ROUND(H3+F4,5)</f>
        <v>111185.27</v>
      </c>
    </row>
    <row r="5" spans="1:8" ht="15.75" x14ac:dyDescent="0.25">
      <c r="A5" s="3"/>
      <c r="B5" s="3" t="s">
        <v>6</v>
      </c>
      <c r="C5" s="3"/>
      <c r="D5" s="3" t="s">
        <v>29</v>
      </c>
      <c r="E5" s="3"/>
      <c r="F5" s="4">
        <v>15609.41</v>
      </c>
      <c r="G5" s="3"/>
      <c r="H5" s="4">
        <f>ROUND(H4+F5,5)</f>
        <v>126794.68</v>
      </c>
    </row>
    <row r="6" spans="1:8" ht="15.75" x14ac:dyDescent="0.25">
      <c r="A6" s="3"/>
      <c r="B6" s="3" t="s">
        <v>7</v>
      </c>
      <c r="C6" s="3"/>
      <c r="D6" s="3" t="s">
        <v>30</v>
      </c>
      <c r="E6" s="3"/>
      <c r="F6" s="4">
        <v>19.5</v>
      </c>
      <c r="G6" s="3"/>
      <c r="H6" s="4">
        <f>ROUND(H5+F6,5)</f>
        <v>126814.18</v>
      </c>
    </row>
    <row r="7" spans="1:8" ht="15.75" x14ac:dyDescent="0.25">
      <c r="A7" s="3"/>
      <c r="B7" s="3" t="s">
        <v>8</v>
      </c>
      <c r="C7" s="3"/>
      <c r="D7" s="3" t="s">
        <v>31</v>
      </c>
      <c r="E7" s="3"/>
      <c r="F7" s="4">
        <v>7597</v>
      </c>
      <c r="G7" s="3"/>
      <c r="H7" s="4">
        <f>ROUND(H6+F7,5)</f>
        <v>134411.18</v>
      </c>
    </row>
    <row r="8" spans="1:8" ht="15.75" x14ac:dyDescent="0.25">
      <c r="A8" s="3"/>
      <c r="B8" s="3" t="s">
        <v>9</v>
      </c>
      <c r="C8" s="3"/>
      <c r="D8" s="3" t="s">
        <v>32</v>
      </c>
      <c r="E8" s="3"/>
      <c r="F8" s="4">
        <v>3615.94</v>
      </c>
      <c r="G8" s="3"/>
      <c r="H8" s="4">
        <f>ROUND(H7+F8,5)</f>
        <v>138027.12</v>
      </c>
    </row>
    <row r="9" spans="1:8" ht="15.75" x14ac:dyDescent="0.25">
      <c r="A9" s="3"/>
      <c r="B9" s="3" t="s">
        <v>6</v>
      </c>
      <c r="C9" s="3"/>
      <c r="D9" s="3" t="s">
        <v>33</v>
      </c>
      <c r="E9" s="3"/>
      <c r="F9" s="4">
        <v>44.7</v>
      </c>
      <c r="G9" s="3"/>
      <c r="H9" s="4">
        <f>ROUND(H8+F9,5)</f>
        <v>138071.82</v>
      </c>
    </row>
    <row r="10" spans="1:8" ht="15.75" x14ac:dyDescent="0.25">
      <c r="A10" s="3"/>
      <c r="B10" s="3" t="s">
        <v>10</v>
      </c>
      <c r="C10" s="3"/>
      <c r="D10" s="3" t="s">
        <v>34</v>
      </c>
      <c r="E10" s="3"/>
      <c r="F10" s="4">
        <v>-750</v>
      </c>
      <c r="G10" s="3"/>
      <c r="H10" s="4">
        <f>ROUND(H9+F10,5)</f>
        <v>137321.82</v>
      </c>
    </row>
    <row r="11" spans="1:8" ht="15.75" x14ac:dyDescent="0.25">
      <c r="A11" s="3"/>
      <c r="B11" s="3" t="s">
        <v>10</v>
      </c>
      <c r="C11" s="3"/>
      <c r="D11" s="3" t="s">
        <v>35</v>
      </c>
      <c r="E11" s="3"/>
      <c r="F11" s="4">
        <v>-100</v>
      </c>
      <c r="G11" s="3"/>
      <c r="H11" s="4">
        <f>ROUND(H10+F11,5)</f>
        <v>137221.82</v>
      </c>
    </row>
    <row r="12" spans="1:8" ht="15.75" x14ac:dyDescent="0.25">
      <c r="A12" s="3"/>
      <c r="B12" s="3" t="s">
        <v>11</v>
      </c>
      <c r="C12" s="3"/>
      <c r="D12" s="3" t="s">
        <v>36</v>
      </c>
      <c r="E12" s="3"/>
      <c r="F12" s="4">
        <v>-41.01</v>
      </c>
      <c r="G12" s="3"/>
      <c r="H12" s="4">
        <f>ROUND(H11+F12,5)</f>
        <v>137180.81</v>
      </c>
    </row>
    <row r="13" spans="1:8" ht="15.75" x14ac:dyDescent="0.25">
      <c r="A13" s="3"/>
      <c r="B13" s="3" t="s">
        <v>12</v>
      </c>
      <c r="C13" s="3"/>
      <c r="D13" s="3" t="s">
        <v>37</v>
      </c>
      <c r="E13" s="3"/>
      <c r="F13" s="4">
        <v>-48.07</v>
      </c>
      <c r="G13" s="3"/>
      <c r="H13" s="4">
        <f>ROUND(H12+F13,5)</f>
        <v>137132.74</v>
      </c>
    </row>
    <row r="14" spans="1:8" ht="15.75" x14ac:dyDescent="0.25">
      <c r="A14" s="3"/>
      <c r="B14" s="3" t="s">
        <v>13</v>
      </c>
      <c r="C14" s="3"/>
      <c r="D14" s="3" t="s">
        <v>38</v>
      </c>
      <c r="E14" s="3"/>
      <c r="F14" s="4">
        <v>-134</v>
      </c>
      <c r="G14" s="3"/>
      <c r="H14" s="4">
        <f>ROUND(H13+F14,5)</f>
        <v>136998.74</v>
      </c>
    </row>
    <row r="15" spans="1:8" ht="15.75" x14ac:dyDescent="0.25">
      <c r="A15" s="3"/>
      <c r="B15" s="3" t="s">
        <v>14</v>
      </c>
      <c r="C15" s="3"/>
      <c r="D15" s="3" t="s">
        <v>39</v>
      </c>
      <c r="E15" s="3"/>
      <c r="F15" s="4">
        <v>-927.85</v>
      </c>
      <c r="G15" s="3"/>
      <c r="H15" s="4">
        <f>ROUND(H14+F15,5)</f>
        <v>136070.89000000001</v>
      </c>
    </row>
    <row r="16" spans="1:8" ht="15.75" x14ac:dyDescent="0.25">
      <c r="A16" s="3"/>
      <c r="B16" s="3" t="s">
        <v>15</v>
      </c>
      <c r="C16" s="3"/>
      <c r="D16" s="3" t="s">
        <v>40</v>
      </c>
      <c r="E16" s="3"/>
      <c r="F16" s="4">
        <v>-245</v>
      </c>
      <c r="G16" s="3"/>
      <c r="H16" s="4">
        <f>ROUND(H15+F16,5)</f>
        <v>135825.89000000001</v>
      </c>
    </row>
    <row r="17" spans="1:8" ht="15.75" x14ac:dyDescent="0.25">
      <c r="A17" s="3"/>
      <c r="B17" s="3" t="s">
        <v>16</v>
      </c>
      <c r="C17" s="3"/>
      <c r="D17" s="3" t="s">
        <v>41</v>
      </c>
      <c r="E17" s="3"/>
      <c r="F17" s="4">
        <v>-750</v>
      </c>
      <c r="G17" s="3"/>
      <c r="H17" s="4">
        <f>ROUND(H16+F17,5)</f>
        <v>135075.89000000001</v>
      </c>
    </row>
    <row r="18" spans="1:8" ht="15.75" x14ac:dyDescent="0.25">
      <c r="A18" s="3"/>
      <c r="B18" s="3" t="s">
        <v>17</v>
      </c>
      <c r="C18" s="3"/>
      <c r="D18" s="3" t="s">
        <v>46</v>
      </c>
      <c r="E18" s="3"/>
      <c r="F18" s="4">
        <v>-11099.7</v>
      </c>
      <c r="G18" s="3"/>
      <c r="H18" s="4">
        <f>ROUND(H17+F18,5)</f>
        <v>123976.19</v>
      </c>
    </row>
    <row r="19" spans="1:8" ht="15.75" x14ac:dyDescent="0.25">
      <c r="A19" s="3"/>
      <c r="B19" s="3" t="s">
        <v>18</v>
      </c>
      <c r="C19" s="3"/>
      <c r="D19" s="3" t="s">
        <v>42</v>
      </c>
      <c r="E19" s="3"/>
      <c r="F19" s="4">
        <v>-72</v>
      </c>
      <c r="G19" s="3"/>
      <c r="H19" s="4">
        <f>ROUND(H18+F19,5)</f>
        <v>123904.19</v>
      </c>
    </row>
    <row r="20" spans="1:8" ht="15.75" x14ac:dyDescent="0.25">
      <c r="A20" s="3"/>
      <c r="B20" s="3" t="s">
        <v>19</v>
      </c>
      <c r="C20" s="3"/>
      <c r="D20" s="3" t="s">
        <v>43</v>
      </c>
      <c r="E20" s="3"/>
      <c r="F20" s="4">
        <v>-1079.95</v>
      </c>
      <c r="G20" s="3"/>
      <c r="H20" s="4">
        <f>ROUND(H19+F20,5)</f>
        <v>122824.24</v>
      </c>
    </row>
    <row r="21" spans="1:8" ht="15.75" x14ac:dyDescent="0.25">
      <c r="A21" s="3"/>
      <c r="B21" s="3" t="s">
        <v>20</v>
      </c>
      <c r="C21" s="3"/>
      <c r="D21" s="3" t="s">
        <v>44</v>
      </c>
      <c r="E21" s="3"/>
      <c r="F21" s="4">
        <v>-74.95</v>
      </c>
      <c r="G21" s="3"/>
      <c r="H21" s="4">
        <f>ROUND(H20+F21,5)</f>
        <v>122749.29</v>
      </c>
    </row>
    <row r="22" spans="1:8" ht="15.75" x14ac:dyDescent="0.25">
      <c r="A22" s="3"/>
      <c r="B22" s="3" t="s">
        <v>21</v>
      </c>
      <c r="C22" s="3"/>
      <c r="D22" s="3"/>
      <c r="E22" s="3"/>
      <c r="F22" s="4">
        <v>-115.44</v>
      </c>
      <c r="G22" s="3"/>
      <c r="H22" s="4">
        <f>ROUND(H21+F22,5)</f>
        <v>122633.85</v>
      </c>
    </row>
    <row r="23" spans="1:8" ht="15.75" x14ac:dyDescent="0.25">
      <c r="A23" s="3"/>
      <c r="B23" s="3" t="s">
        <v>22</v>
      </c>
      <c r="C23" s="3"/>
      <c r="D23" s="3"/>
      <c r="E23" s="3"/>
      <c r="F23" s="4">
        <v>-75</v>
      </c>
      <c r="G23" s="3"/>
      <c r="H23" s="4">
        <f>ROUND(H22+F23,5)</f>
        <v>122558.85</v>
      </c>
    </row>
    <row r="24" spans="1:8" ht="15.75" x14ac:dyDescent="0.25">
      <c r="A24" s="3"/>
      <c r="B24" s="3" t="s">
        <v>23</v>
      </c>
      <c r="C24" s="3"/>
      <c r="D24" s="3"/>
      <c r="E24" s="3"/>
      <c r="F24" s="4">
        <v>-577.19000000000005</v>
      </c>
      <c r="G24" s="3"/>
      <c r="H24" s="4">
        <f>ROUND(H23+F24,5)</f>
        <v>121981.66</v>
      </c>
    </row>
    <row r="25" spans="1:8" ht="15.75" x14ac:dyDescent="0.25">
      <c r="A25" s="3"/>
      <c r="B25" s="3" t="s">
        <v>24</v>
      </c>
      <c r="C25" s="3"/>
      <c r="D25" s="3"/>
      <c r="E25" s="3"/>
      <c r="F25" s="4">
        <v>-115.44</v>
      </c>
      <c r="G25" s="3"/>
      <c r="H25" s="4">
        <f>ROUND(H24+F25,5)</f>
        <v>121866.22</v>
      </c>
    </row>
    <row r="26" spans="1:8" ht="15.75" x14ac:dyDescent="0.25">
      <c r="A26" s="3"/>
      <c r="B26" s="3" t="s">
        <v>25</v>
      </c>
      <c r="C26" s="3"/>
      <c r="D26" s="3"/>
      <c r="E26" s="3"/>
      <c r="F26" s="4">
        <v>-738.8</v>
      </c>
      <c r="G26" s="3"/>
      <c r="H26" s="4">
        <f>ROUND(H25+F26,5)</f>
        <v>121127.42</v>
      </c>
    </row>
    <row r="27" spans="1:8" ht="15.75" x14ac:dyDescent="0.25">
      <c r="A27" s="3"/>
      <c r="B27" s="3" t="s">
        <v>26</v>
      </c>
      <c r="C27" s="3"/>
      <c r="D27" s="3"/>
      <c r="E27" s="3"/>
      <c r="F27" s="4">
        <v>-577.19000000000005</v>
      </c>
      <c r="G27" s="3"/>
      <c r="H27" s="4">
        <f>ROUND(H26+F27,5)</f>
        <v>120550.23</v>
      </c>
    </row>
    <row r="28" spans="1:8" ht="16.5" thickBot="1" x14ac:dyDescent="0.3">
      <c r="A28" s="3"/>
      <c r="B28" s="3" t="s">
        <v>27</v>
      </c>
      <c r="C28" s="3"/>
      <c r="D28" s="3" t="s">
        <v>45</v>
      </c>
      <c r="E28" s="3"/>
      <c r="F28" s="5">
        <v>-66.680000000000007</v>
      </c>
      <c r="G28" s="3"/>
      <c r="H28" s="5">
        <f>ROUND(H27+F28,5)</f>
        <v>120483.55</v>
      </c>
    </row>
    <row r="29" spans="1:8" ht="16.5" thickBot="1" x14ac:dyDescent="0.3">
      <c r="A29" s="3"/>
      <c r="B29" s="3"/>
      <c r="C29" s="3"/>
      <c r="D29" s="3"/>
      <c r="E29" s="3"/>
      <c r="F29" s="6">
        <f>ROUND(SUM(F3:F28),5)</f>
        <v>9438.2800000000007</v>
      </c>
      <c r="G29" s="3"/>
      <c r="H29" s="6">
        <f>H28</f>
        <v>120483.55</v>
      </c>
    </row>
    <row r="30" spans="1:8" s="8" customFormat="1" ht="30" customHeight="1" thickBot="1" x14ac:dyDescent="0.3">
      <c r="A30" s="1"/>
      <c r="B30" s="1" t="s">
        <v>4</v>
      </c>
      <c r="C30" s="1"/>
      <c r="D30" s="1"/>
      <c r="E30" s="1"/>
      <c r="F30" s="7">
        <f>F29</f>
        <v>9438.2800000000007</v>
      </c>
      <c r="G30" s="1"/>
      <c r="H30" s="7">
        <f>H29</f>
        <v>120483.55</v>
      </c>
    </row>
    <row r="31" spans="1:8" ht="15.75" thickTop="1" x14ac:dyDescent="0.25">
      <c r="D31" s="12" t="s">
        <v>47</v>
      </c>
    </row>
    <row r="32" spans="1:8" x14ac:dyDescent="0.25">
      <c r="D32" s="12" t="s">
        <v>48</v>
      </c>
    </row>
  </sheetData>
  <pageMargins left="0.25" right="0.25" top="0.75" bottom="0.75" header="0.3" footer="0.3"/>
  <pageSetup orientation="landscape" r:id="rId1"/>
  <headerFooter>
    <oddHeader>&amp;L&amp;"Arial,Bold"&amp;12 07/12/15&amp;C&amp;"Arial,Bold"&amp;12 Leavitt Township
&amp;"Arial,Bold"&amp;14 General Ledger
&amp;"Arial,Bold"&amp;12 As of July 13, 2015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762000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762000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2015-07-13T01:52:25Z</cp:lastPrinted>
  <dcterms:created xsi:type="dcterms:W3CDTF">2015-07-13T01:44:36Z</dcterms:created>
  <dcterms:modified xsi:type="dcterms:W3CDTF">2015-07-13T01:53:10Z</dcterms:modified>
</cp:coreProperties>
</file>