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30" localSheetId="0" hidden="1">Sheet1!$G$2</definedName>
    <definedName name="QB_COLUMN_31" localSheetId="0" hidden="1">Sheet1!$I$2</definedName>
    <definedName name="QB_COLUMN_5" localSheetId="0" hidden="1">Sheet1!$A$2</definedName>
    <definedName name="QB_COLUMN_7" localSheetId="0" hidden="1">Sheet1!$C$2</definedName>
    <definedName name="QB_COLUMN_8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</definedName>
    <definedName name="QB_FORMULA_0" localSheetId="0" hidden="1">Sheet1!$I$4,Sheet1!$I$5,Sheet1!$I$6,Sheet1!$I$7,Sheet1!$I$8,Sheet1!$I$9,Sheet1!$I$10,Sheet1!$I$11,Sheet1!$I$12,Sheet1!$I$13,Sheet1!$I$14,Sheet1!$I$15,Sheet1!$I$16,Sheet1!$I$17,Sheet1!$I$18,Sheet1!$I$19</definedName>
    <definedName name="QB_FORMULA_1" localSheetId="0" hidden="1">Sheet1!$I$20,Sheet1!$I$21,Sheet1!$I$22,Sheet1!$I$23,Sheet1!$I$24,Sheet1!$G$25,Sheet1!$I$25,Sheet1!$G$26,Sheet1!$I$26</definedName>
    <definedName name="QB_ROW_25301" localSheetId="0" hidden="1">Sheet1!$C$26</definedName>
    <definedName name="QB_ROW_58010" localSheetId="0" hidden="1">Sheet1!$C$3</definedName>
    <definedName name="QB_ROW_58310" localSheetId="0" hidden="1">Sheet1!$C$25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20160208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20160112</definedName>
  </definedNames>
  <calcPr calcId="145621"/>
</workbook>
</file>

<file path=xl/calcChain.xml><?xml version="1.0" encoding="utf-8"?>
<calcChain xmlns="http://schemas.openxmlformats.org/spreadsheetml/2006/main">
  <c r="G25" i="1" l="1"/>
  <c r="G2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4" i="1"/>
</calcChain>
</file>

<file path=xl/sharedStrings.xml><?xml version="1.0" encoding="utf-8"?>
<sst xmlns="http://schemas.openxmlformats.org/spreadsheetml/2006/main" count="64" uniqueCount="63">
  <si>
    <t>Num</t>
  </si>
  <si>
    <t>Name</t>
  </si>
  <si>
    <t>Memo</t>
  </si>
  <si>
    <t>Paid Amount</t>
  </si>
  <si>
    <t>Balance</t>
  </si>
  <si>
    <t>General Fund</t>
  </si>
  <si>
    <t>Total General Fund</t>
  </si>
  <si>
    <t>TOTAL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</si>
  <si>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</si>
  <si>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</si>
  <si>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</si>
  <si>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</si>
  <si>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</si>
  <si>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</si>
  <si>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</si>
  <si>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</si>
  <si>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</si>
  <si>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</si>
  <si>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</si>
  <si>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</si>
  <si>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</si>
  <si>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</si>
  <si>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</si>
  <si>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</si>
  <si>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</si>
  <si>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</si>
  <si>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</si>
  <si>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ACCIDENT FUND COMPANY</t>
  </si>
  <si>
    <t>OCEANA COUNTY MTA</t>
  </si>
  <si>
    <t>WEST SHORE BANK</t>
  </si>
  <si>
    <t>DARWIN APPRAISAL SERVICE INC.</t>
  </si>
  <si>
    <t>JONS TO GO</t>
  </si>
  <si>
    <t>AL'S SNOWPLOWING</t>
  </si>
  <si>
    <t>GREAT LAKES ENERGY</t>
  </si>
  <si>
    <t>FRONTIER</t>
  </si>
  <si>
    <t>BERENDS HENDRICKS STUIT INS. AGENCY, INC.</t>
  </si>
  <si>
    <t>RICHARD  KOLBE-EXP.</t>
  </si>
  <si>
    <t>DAVID KRUPPE-EXP.</t>
  </si>
  <si>
    <t>JOHN HERREMANS-EXP SPVR</t>
  </si>
  <si>
    <t>AL PURDY</t>
  </si>
  <si>
    <t>DAVID KRUPPE</t>
  </si>
  <si>
    <t>ELEANOR S KRUPPE</t>
  </si>
  <si>
    <t>JAMES YANCEY</t>
  </si>
  <si>
    <t>JOHN HERREMANS-SUPERVSR</t>
  </si>
  <si>
    <t>MARIA TRIVISONNO</t>
  </si>
  <si>
    <t>RICHARD M KOLBE</t>
  </si>
  <si>
    <t>U,S. TREASURY</t>
  </si>
  <si>
    <t>260-910 INSURANCE</t>
  </si>
  <si>
    <t>BOARD OF REVIEW SCHOOL (5)</t>
  </si>
  <si>
    <t>REC. 067636 INT. ON  ACCT.</t>
  </si>
  <si>
    <t>FEB. 2016 MONTHLY BILLING</t>
  </si>
  <si>
    <t>INV. 082082</t>
  </si>
  <si>
    <t>(7)  SNOWPLOWINGS</t>
  </si>
  <si>
    <t>265-921</t>
  </si>
  <si>
    <t>265-850 TELEPHONE</t>
  </si>
  <si>
    <t>INV. 21749</t>
  </si>
  <si>
    <t>INTERNET</t>
  </si>
  <si>
    <t>MILEAGE, INTERNET, PAPER</t>
  </si>
  <si>
    <t>MILEAGE, MEALS</t>
  </si>
  <si>
    <t>VOID:</t>
  </si>
  <si>
    <t>MED TAX</t>
  </si>
  <si>
    <t>Total Income $17.35</t>
  </si>
  <si>
    <t>Total Expenses $9,289.48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</si>
</sst>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29"/>
  <sheetViews>
    <sheetView tabSelected="1" workbookViewId="0">
      <pane xSplit="1" ySplit="2" topLeftCell="B3" activePane="bottomRight" state="frozenSplit"/>
      <selection pane="topRight" activeCell="C1" sqref="C1"/>
      <selection pane="bottomLeft" activeCell="A2" sqref="A2"/>
      <selection pane="bottomRight" activeCell="D29" sqref="D29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2" spans="1:9" s="11" customFormat="1" ht="16.5" thickBot="1" x14ac:dyDescent="0.3">
      <c r="A2" s="10" t="s">
        <v>0</v>
      </c>
      <c r="B2" s="9"/>
      <c r="C2" s="10" t="s">
        <v>1</v>
      </c>
      <c r="D2" s="9"/>
      <c r="E2" s="10" t="s">
        <v>2</v>
      </c>
      <c r="F2" s="9"/>
      <c r="G2" s="10" t="s">
        <v>3</v>
      </c>
      <c r="H2" s="9"/>
      <c r="I2" s="10" t="s">
        <v>4</v>
      </c>
    </row>
    <row r="3" spans="1:9" ht="16.5" thickTop="1" x14ac:dyDescent="0.25">
      <c r="A3" s="1"/>
      <c r="B3" s="1"/>
      <c r="C3" s="1" t="s">
        <v>5</v>
      </c>
      <c r="D3" s="1"/>
      <c r="E3" s="1"/>
      <c r="F3" s="1"/>
      <c r="G3" s="2"/>
      <c r="H3" s="1"/>
      <c r="I3" s="2">
        <v>111046.52</v>
      </c>
    </row>
    <row r="4" spans="1:9" ht="15.75" x14ac:dyDescent="0.25">
      <c r="A4" s="3" t="s">
        <v>8</v>
      </c>
      <c r="B4" s="3"/>
      <c r="C4" s="3" t="s">
        <v>27</v>
      </c>
      <c r="D4" s="3"/>
      <c r="E4" s="3" t="s">
        <v>47</v>
      </c>
      <c r="F4" s="3"/>
      <c r="G4" s="4">
        <v>-758</v>
      </c>
      <c r="H4" s="3"/>
      <c r="I4" s="4">
        <f>ROUND(I3+G4,5)</f>
        <v>110288.52</v>
      </c>
    </row>
    <row r="5" spans="1:9" ht="15.75" x14ac:dyDescent="0.25">
      <c r="A5" s="3" t="s">
        <v>9</v>
      </c>
      <c r="B5" s="3"/>
      <c r="C5" s="3" t="s">
        <v>28</v>
      </c>
      <c r="D5" s="3"/>
      <c r="E5" s="3" t="s">
        <v>48</v>
      </c>
      <c r="F5" s="3"/>
      <c r="G5" s="4">
        <v>-75</v>
      </c>
      <c r="H5" s="3"/>
      <c r="I5" s="4">
        <f>ROUND(I4+G5,5)</f>
        <v>110213.52</v>
      </c>
    </row>
    <row r="6" spans="1:9" ht="15.75" x14ac:dyDescent="0.25">
      <c r="A6" s="3"/>
      <c r="B6" s="3"/>
      <c r="C6" s="3" t="s">
        <v>29</v>
      </c>
      <c r="D6" s="3"/>
      <c r="E6" s="3" t="s">
        <v>49</v>
      </c>
      <c r="F6" s="3"/>
      <c r="G6" s="4">
        <v>17.350000000000001</v>
      </c>
      <c r="H6" s="3"/>
      <c r="I6" s="4">
        <f>ROUND(I5+G6,5)</f>
        <v>110230.87</v>
      </c>
    </row>
    <row r="7" spans="1:9" ht="15.75" x14ac:dyDescent="0.25">
      <c r="A7" s="3" t="s">
        <v>10</v>
      </c>
      <c r="B7" s="3"/>
      <c r="C7" s="3" t="s">
        <v>30</v>
      </c>
      <c r="D7" s="3"/>
      <c r="E7" s="3" t="s">
        <v>50</v>
      </c>
      <c r="F7" s="3"/>
      <c r="G7" s="4">
        <v>-750</v>
      </c>
      <c r="H7" s="3"/>
      <c r="I7" s="4">
        <f>ROUND(I6+G7,5)</f>
        <v>109480.87</v>
      </c>
    </row>
    <row r="8" spans="1:9" ht="15.75" x14ac:dyDescent="0.25">
      <c r="A8" s="3" t="s">
        <v>11</v>
      </c>
      <c r="B8" s="3"/>
      <c r="C8" s="3" t="s">
        <v>31</v>
      </c>
      <c r="D8" s="3"/>
      <c r="E8" s="3" t="s">
        <v>51</v>
      </c>
      <c r="F8" s="3"/>
      <c r="G8" s="4">
        <v>-67</v>
      </c>
      <c r="H8" s="3"/>
      <c r="I8" s="4">
        <f>ROUND(I7+G8,5)</f>
        <v>109413.87</v>
      </c>
    </row>
    <row r="9" spans="1:9" ht="15.75" x14ac:dyDescent="0.25">
      <c r="A9" s="3" t="s">
        <v>12</v>
      </c>
      <c r="B9" s="3"/>
      <c r="C9" s="3" t="s">
        <v>32</v>
      </c>
      <c r="D9" s="3"/>
      <c r="E9" s="3" t="s">
        <v>52</v>
      </c>
      <c r="F9" s="3"/>
      <c r="G9" s="4">
        <v>-350</v>
      </c>
      <c r="H9" s="3"/>
      <c r="I9" s="4">
        <f>ROUND(I8+G9,5)</f>
        <v>109063.87</v>
      </c>
    </row>
    <row r="10" spans="1:9" ht="15.75" x14ac:dyDescent="0.25">
      <c r="A10" s="3" t="s">
        <v>13</v>
      </c>
      <c r="B10" s="3"/>
      <c r="C10" s="3" t="s">
        <v>33</v>
      </c>
      <c r="D10" s="3"/>
      <c r="E10" s="3" t="s">
        <v>53</v>
      </c>
      <c r="F10" s="3"/>
      <c r="G10" s="4">
        <v>-57.32</v>
      </c>
      <c r="H10" s="3"/>
      <c r="I10" s="4">
        <f>ROUND(I9+G10,5)</f>
        <v>109006.55</v>
      </c>
    </row>
    <row r="11" spans="1:9" ht="15.75" x14ac:dyDescent="0.25">
      <c r="A11" s="3" t="s">
        <v>14</v>
      </c>
      <c r="B11" s="3"/>
      <c r="C11" s="3" t="s">
        <v>34</v>
      </c>
      <c r="D11" s="3"/>
      <c r="E11" s="3" t="s">
        <v>54</v>
      </c>
      <c r="F11" s="3"/>
      <c r="G11" s="4">
        <v>-41.19</v>
      </c>
      <c r="H11" s="3"/>
      <c r="I11" s="4">
        <f>ROUND(I10+G11,5)</f>
        <v>108965.36</v>
      </c>
    </row>
    <row r="12" spans="1:9" ht="15.75" x14ac:dyDescent="0.25">
      <c r="A12" s="3" t="s">
        <v>15</v>
      </c>
      <c r="B12" s="3"/>
      <c r="C12" s="3" t="s">
        <v>35</v>
      </c>
      <c r="D12" s="3"/>
      <c r="E12" s="3" t="s">
        <v>55</v>
      </c>
      <c r="F12" s="3"/>
      <c r="G12" s="4">
        <v>-4612</v>
      </c>
      <c r="H12" s="3"/>
      <c r="I12" s="4">
        <f>ROUND(I11+G12,5)</f>
        <v>104353.36</v>
      </c>
    </row>
    <row r="13" spans="1:9" ht="15.75" x14ac:dyDescent="0.25">
      <c r="A13" s="3" t="s">
        <v>16</v>
      </c>
      <c r="B13" s="3"/>
      <c r="C13" s="3" t="s">
        <v>36</v>
      </c>
      <c r="D13" s="3"/>
      <c r="E13" s="3" t="s">
        <v>56</v>
      </c>
      <c r="F13" s="3"/>
      <c r="G13" s="4">
        <v>-39.950000000000003</v>
      </c>
      <c r="H13" s="3"/>
      <c r="I13" s="4">
        <f>ROUND(I12+G13,5)</f>
        <v>104313.41</v>
      </c>
    </row>
    <row r="14" spans="1:9" ht="15.75" x14ac:dyDescent="0.25">
      <c r="A14" s="3" t="s">
        <v>17</v>
      </c>
      <c r="B14" s="3"/>
      <c r="C14" s="3" t="s">
        <v>37</v>
      </c>
      <c r="D14" s="3"/>
      <c r="E14" s="3" t="s">
        <v>57</v>
      </c>
      <c r="F14" s="3"/>
      <c r="G14" s="4">
        <v>-172.93</v>
      </c>
      <c r="H14" s="3"/>
      <c r="I14" s="4">
        <f>ROUND(I13+G14,5)</f>
        <v>104140.48</v>
      </c>
    </row>
    <row r="15" spans="1:9" ht="15.75" x14ac:dyDescent="0.25">
      <c r="A15" s="3" t="s">
        <v>18</v>
      </c>
      <c r="B15" s="3"/>
      <c r="C15" s="3" t="s">
        <v>38</v>
      </c>
      <c r="D15" s="3"/>
      <c r="E15" s="3" t="s">
        <v>58</v>
      </c>
      <c r="F15" s="3"/>
      <c r="G15" s="4">
        <v>-95.32</v>
      </c>
      <c r="H15" s="3"/>
      <c r="I15" s="4">
        <f>ROUND(I14+G15,5)</f>
        <v>104045.16</v>
      </c>
    </row>
    <row r="16" spans="1:9" ht="15.75" x14ac:dyDescent="0.25">
      <c r="A16" s="3" t="s">
        <v>19</v>
      </c>
      <c r="B16" s="3"/>
      <c r="C16" s="3" t="s">
        <v>39</v>
      </c>
      <c r="D16" s="3"/>
      <c r="E16" s="3"/>
      <c r="F16" s="3"/>
      <c r="G16" s="4">
        <v>-115.43</v>
      </c>
      <c r="H16" s="3"/>
      <c r="I16" s="4">
        <f>ROUND(I15+G16,5)</f>
        <v>103929.73</v>
      </c>
    </row>
    <row r="17" spans="1:9" ht="15.75" x14ac:dyDescent="0.25">
      <c r="A17" s="3" t="s">
        <v>20</v>
      </c>
      <c r="B17" s="3"/>
      <c r="C17" s="3" t="s">
        <v>40</v>
      </c>
      <c r="D17" s="3"/>
      <c r="E17" s="3"/>
      <c r="F17" s="3"/>
      <c r="G17" s="4">
        <v>-577.19000000000005</v>
      </c>
      <c r="H17" s="3"/>
      <c r="I17" s="4">
        <f>ROUND(I16+G17,5)</f>
        <v>103352.54</v>
      </c>
    </row>
    <row r="18" spans="1:9" ht="15.75" x14ac:dyDescent="0.25">
      <c r="A18" s="3" t="s">
        <v>21</v>
      </c>
      <c r="B18" s="3"/>
      <c r="C18" s="3" t="s">
        <v>41</v>
      </c>
      <c r="D18" s="3"/>
      <c r="E18" s="3"/>
      <c r="F18" s="3"/>
      <c r="G18" s="4">
        <v>-115.43</v>
      </c>
      <c r="H18" s="3"/>
      <c r="I18" s="4">
        <f>ROUND(I17+G18,5)</f>
        <v>103237.11</v>
      </c>
    </row>
    <row r="19" spans="1:9" ht="15.75" x14ac:dyDescent="0.25">
      <c r="A19" s="3" t="s">
        <v>22</v>
      </c>
      <c r="B19" s="3"/>
      <c r="C19" s="3" t="s">
        <v>42</v>
      </c>
      <c r="D19" s="3"/>
      <c r="E19" s="3"/>
      <c r="F19" s="3"/>
      <c r="G19" s="4">
        <v>-40</v>
      </c>
      <c r="H19" s="3"/>
      <c r="I19" s="4">
        <f>ROUND(I18+G19,5)</f>
        <v>103197.11</v>
      </c>
    </row>
    <row r="20" spans="1:9" ht="15.75" x14ac:dyDescent="0.25">
      <c r="A20" s="3" t="s">
        <v>23</v>
      </c>
      <c r="B20" s="3"/>
      <c r="C20" s="3" t="s">
        <v>43</v>
      </c>
      <c r="D20" s="3"/>
      <c r="E20" s="3"/>
      <c r="F20" s="3"/>
      <c r="G20" s="4">
        <v>-738.8</v>
      </c>
      <c r="H20" s="3"/>
      <c r="I20" s="4">
        <f>ROUND(I19+G20,5)</f>
        <v>102458.31</v>
      </c>
    </row>
    <row r="21" spans="1:9" ht="15.75" x14ac:dyDescent="0.25">
      <c r="A21" s="3" t="s">
        <v>24</v>
      </c>
      <c r="B21" s="3"/>
      <c r="C21" s="3" t="s">
        <v>44</v>
      </c>
      <c r="D21" s="3"/>
      <c r="E21" s="3" t="s">
        <v>59</v>
      </c>
      <c r="F21" s="3"/>
      <c r="G21" s="4">
        <v>0</v>
      </c>
      <c r="H21" s="3"/>
      <c r="I21" s="4">
        <f>ROUND(I20+G21,5)</f>
        <v>102458.31</v>
      </c>
    </row>
    <row r="22" spans="1:9" ht="15.75" x14ac:dyDescent="0.25">
      <c r="A22" s="3" t="s">
        <v>25</v>
      </c>
      <c r="B22" s="3"/>
      <c r="C22" s="3" t="s">
        <v>45</v>
      </c>
      <c r="D22" s="3"/>
      <c r="E22" s="3"/>
      <c r="F22" s="3"/>
      <c r="G22" s="4">
        <v>-577.17999999999995</v>
      </c>
      <c r="H22" s="3"/>
      <c r="I22" s="4">
        <f>ROUND(I21+G22,5)</f>
        <v>101881.13</v>
      </c>
    </row>
    <row r="23" spans="1:9" ht="15.75" x14ac:dyDescent="0.25">
      <c r="A23" s="3" t="s">
        <v>26</v>
      </c>
      <c r="B23" s="3"/>
      <c r="C23" s="3" t="s">
        <v>44</v>
      </c>
      <c r="D23" s="3"/>
      <c r="E23" s="3"/>
      <c r="F23" s="3"/>
      <c r="G23" s="4">
        <v>-40</v>
      </c>
      <c r="H23" s="3"/>
      <c r="I23" s="4">
        <f>ROUND(I22+G23,5)</f>
        <v>101841.13</v>
      </c>
    </row>
    <row r="24" spans="1:9" ht="16.5" thickBot="1" x14ac:dyDescent="0.3">
      <c r="A24" s="3"/>
      <c r="B24" s="3"/>
      <c r="C24" s="3" t="s">
        <v>46</v>
      </c>
      <c r="D24" s="3"/>
      <c r="E24" s="3" t="s">
        <v>60</v>
      </c>
      <c r="F24" s="3"/>
      <c r="G24" s="5">
        <v>-66.739999999999995</v>
      </c>
      <c r="H24" s="3"/>
      <c r="I24" s="5">
        <f>ROUND(I23+G24,5)</f>
        <v>101774.39</v>
      </c>
    </row>
    <row r="25" spans="1:9" ht="16.5" thickBot="1" x14ac:dyDescent="0.3">
      <c r="A25" s="3"/>
      <c r="B25" s="3"/>
      <c r="C25" s="3" t="s">
        <v>6</v>
      </c>
      <c r="D25" s="3"/>
      <c r="E25" s="3"/>
      <c r="F25" s="3"/>
      <c r="G25" s="6">
        <f>ROUND(SUM(G3:G24),5)</f>
        <v>-9272.1299999999992</v>
      </c>
      <c r="H25" s="3"/>
      <c r="I25" s="6">
        <f>I24</f>
        <v>101774.39</v>
      </c>
    </row>
    <row r="26" spans="1:9" s="8" customFormat="1" ht="30" customHeight="1" thickBot="1" x14ac:dyDescent="0.3">
      <c r="A26" s="1"/>
      <c r="B26" s="1"/>
      <c r="C26" s="1" t="s">
        <v>7</v>
      </c>
      <c r="D26" s="1"/>
      <c r="E26" s="1"/>
      <c r="F26" s="1"/>
      <c r="G26" s="7">
        <f>G25</f>
        <v>-9272.1299999999992</v>
      </c>
      <c r="H26" s="1"/>
      <c r="I26" s="7">
        <f>I25</f>
        <v>101774.39</v>
      </c>
    </row>
    <row r="27" spans="1:9" ht="15.75" thickTop="1" x14ac:dyDescent="0.25"/>
    <row r="28" spans="1:9" ht="15.75" x14ac:dyDescent="0.25">
      <c r="C28" s="3" t="s">
        <v>61</v>
      </c>
    </row>
    <row r="29" spans="1:9" ht="15.75" x14ac:dyDescent="0.25">
      <c r="C29" s="3" t="s">
        <v>62</v>
      </c>
    </row>
  </sheetData>
  <pageMargins left="0.7" right="0.7" top="0.75" bottom="0.75" header="0.1" footer="0.3"/>
  <pageSetup orientation="landscape" r:id="rId1"/>
  <headerFooter>
    <oddHeader>&amp;L&amp;"Arial,Bold"&amp;12 02/06/16&amp;C&amp;"Arial,Bold"&amp;12 Leavitt Township
&amp;"Arial,Bold"&amp;14 General Ledger
&amp;"Arial,Bold"&amp;12 As of February 8, 2016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2016-02-06T17:51:58Z</dcterms:created>
  <dcterms:modified xsi:type="dcterms:W3CDTF">2016-02-06T17:58:10Z</dcterms:modified>
</cp:coreProperties>
</file>