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xr:revisionPtr revIDLastSave="0" documentId="12_ncr:500000_{005A09C6-D82B-47A8-A65F-58388CBC0F17}" xr6:coauthVersionLast="31" xr6:coauthVersionMax="31" xr10:uidLastSave="{00000000-0000-0000-0000-000000000000}"/>
  <bookViews>
    <workbookView xWindow="240" yWindow="60" windowWidth="20115" windowHeight="10050" xr2:uid="{00000000-000D-0000-FFFF-FFFF00000000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Sheet1!$I$19,Sheet1!$I$20,Sheet1!$I$21,Sheet1!$I$22,Sheet1!$I$23,Sheet1!$I$24,Sheet1!$I$25,Sheet1!$I$26,Sheet1!$G$27,Sheet1!$I$27,Sheet1!$G$28,Sheet1!$I$28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20170410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20170314</definedName>
  </definedNames>
  <calcPr calcId="162913"/>
</workbook>
</file>

<file path=xl/calcChain.xml><?xml version="1.0" encoding="utf-8"?>
<calcChain xmlns="http://schemas.openxmlformats.org/spreadsheetml/2006/main">
  <c r="G27" i="1" l="1"/>
  <c r="G2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</calcChain>
</file>

<file path=xl/sharedStrings.xml><?xml version="1.0" encoding="utf-8"?>
<sst xmlns="http://schemas.openxmlformats.org/spreadsheetml/2006/main" count="75" uniqueCount="72">
  <si>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</si>
  <si>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</si>
  <si>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</si>
  <si>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</si>
  <si>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</si>
  <si>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</si>
  <si>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</si>
  <si>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</si>
  <si>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R</t>
  </si>
  <si>
    <t>6623</t>
  </si>
  <si>
    <t>6624</t>
  </si>
  <si>
    <t>DEP</t>
  </si>
  <si>
    <t>dep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</si>
  <si>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</si>
  <si>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</si>
  <si>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</si>
  <si>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</si>
  <si>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</si>
  <si>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</si>
  <si>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</si>
  <si>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</si>
  <si>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</si>
  <si>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</si>
  <si>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</si>
  <si>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</si>
  <si>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</si>
  <si>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</si>
  <si>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</si>
  <si>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</si>
  <si>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</si>
  <si>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EFT</t>
  </si>
  <si>
    <t>6662</t>
  </si>
  <si>
    <t>DAN KIRWIN</t>
  </si>
  <si>
    <t>NAOMI L OOMEN</t>
  </si>
  <si>
    <t>OCEANA COUNTY TREASURER</t>
  </si>
  <si>
    <t>WEST SHORE BANK</t>
  </si>
  <si>
    <t>CASAIR, INC.</t>
  </si>
  <si>
    <t>DARWIN APPRAISAL SERVICE INC.</t>
  </si>
  <si>
    <t>GREAT LAKES ENERGY</t>
  </si>
  <si>
    <t>FAHEY SCHULTZ BURZYCH RHODES</t>
  </si>
  <si>
    <t>RICHARD  KOLBE-EXP.</t>
  </si>
  <si>
    <t>FRONTIER</t>
  </si>
  <si>
    <t>KRUPPE BUSINESS SERVICE</t>
  </si>
  <si>
    <t>DAVID KRUPPE-EXP.</t>
  </si>
  <si>
    <t>NAOMI OOMEN EXP</t>
  </si>
  <si>
    <t>JONS TO GO</t>
  </si>
  <si>
    <t>DAVID KRUPPE</t>
  </si>
  <si>
    <t>EMMA KIRWIN</t>
  </si>
  <si>
    <t>JAMES YANCEY</t>
  </si>
  <si>
    <t>MARIA TRIVISONNO</t>
  </si>
  <si>
    <t>MICHAEL BOND</t>
  </si>
  <si>
    <t>RAYMOND DORNBUSH</t>
  </si>
  <si>
    <t>U,S. TREASURY</t>
  </si>
  <si>
    <t>LUDINGTON DAILY NEWS</t>
  </si>
  <si>
    <t>Reverse of GJE  -- For CHK 6627 voided on 04/02/2017</t>
  </si>
  <si>
    <t>VOID:</t>
  </si>
  <si>
    <t>rec 623201 Manistee National Forest</t>
  </si>
  <si>
    <t>rec 623202 int on acct savings</t>
  </si>
  <si>
    <t>260-800 INTERNET SERVICE INV. 340841</t>
  </si>
  <si>
    <t>POSTAGE</t>
  </si>
  <si>
    <t>265-921</t>
  </si>
  <si>
    <t>INV 35948 FEB LEGAL FEES</t>
  </si>
  <si>
    <t>MILEAGE &amp; CONF CALL</t>
  </si>
  <si>
    <t>265-850 TELEPHONE</t>
  </si>
  <si>
    <t>INV 1042</t>
  </si>
  <si>
    <t>MILEAGE, INTERNET, ANTIVIRUS, AND OFFICE SUPPLIES</t>
  </si>
  <si>
    <t>INTERNET AND RECORDER</t>
  </si>
  <si>
    <t>INV 097074</t>
  </si>
  <si>
    <t>MED TAX</t>
  </si>
  <si>
    <t>PUBLIC BUDGET HEARING AND SPECIAL MEETING AD</t>
  </si>
  <si>
    <t>TOTAL INCOME $890.48</t>
  </si>
  <si>
    <t>TOTAL EXPENSES $5375.02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</si>
</sst>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workbookViewId="0">
      <pane xSplit="1" ySplit="1" topLeftCell="B11" activePane="bottomRight" state="frozenSplit"/>
      <selection pane="topRight" activeCell="C1" sqref="C1"/>
      <selection pane="bottomLeft" activeCell="A2" sqref="A2"/>
      <selection pane="bottomRight" activeCell="B1" sqref="A1:B1048576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114559.49</v>
      </c>
    </row>
    <row r="3" spans="1:9" ht="15.75" x14ac:dyDescent="0.25">
      <c r="A3" s="3" t="s">
        <v>8</v>
      </c>
      <c r="B3" s="3"/>
      <c r="C3" s="3" t="s">
        <v>32</v>
      </c>
      <c r="D3" s="3"/>
      <c r="E3" s="3" t="s">
        <v>54</v>
      </c>
      <c r="F3" s="3"/>
      <c r="G3" s="4">
        <v>346.92</v>
      </c>
      <c r="H3" s="3"/>
      <c r="I3" s="4">
        <f t="shared" ref="I3:I26" si="0">ROUND(I2+G3,5)</f>
        <v>114906.41</v>
      </c>
    </row>
    <row r="4" spans="1:9" ht="15.75" x14ac:dyDescent="0.25">
      <c r="A4" s="3" t="s">
        <v>9</v>
      </c>
      <c r="B4" s="3"/>
      <c r="C4" s="3" t="s">
        <v>33</v>
      </c>
      <c r="D4" s="3"/>
      <c r="E4" s="3" t="s">
        <v>55</v>
      </c>
      <c r="F4" s="3"/>
      <c r="G4" s="4">
        <v>0</v>
      </c>
      <c r="H4" s="3"/>
      <c r="I4" s="4">
        <f t="shared" si="0"/>
        <v>114906.41</v>
      </c>
    </row>
    <row r="5" spans="1:9" ht="15.75" x14ac:dyDescent="0.25">
      <c r="A5" s="3" t="s">
        <v>10</v>
      </c>
      <c r="B5" s="3"/>
      <c r="C5" s="3" t="s">
        <v>33</v>
      </c>
      <c r="D5" s="3"/>
      <c r="E5" s="3" t="s">
        <v>55</v>
      </c>
      <c r="F5" s="3"/>
      <c r="G5" s="4">
        <v>0</v>
      </c>
      <c r="H5" s="3"/>
      <c r="I5" s="4">
        <f t="shared" si="0"/>
        <v>114906.41</v>
      </c>
    </row>
    <row r="6" spans="1:9" ht="15.75" x14ac:dyDescent="0.25">
      <c r="A6" s="3" t="s">
        <v>11</v>
      </c>
      <c r="B6" s="3"/>
      <c r="C6" s="3" t="s">
        <v>34</v>
      </c>
      <c r="D6" s="3"/>
      <c r="E6" s="3" t="s">
        <v>56</v>
      </c>
      <c r="F6" s="3"/>
      <c r="G6" s="4">
        <v>524.23</v>
      </c>
      <c r="H6" s="3"/>
      <c r="I6" s="4">
        <f t="shared" si="0"/>
        <v>115430.64</v>
      </c>
    </row>
    <row r="7" spans="1:9" ht="15.75" x14ac:dyDescent="0.25">
      <c r="A7" s="3" t="s">
        <v>12</v>
      </c>
      <c r="B7" s="3"/>
      <c r="C7" s="3" t="s">
        <v>35</v>
      </c>
      <c r="D7" s="3"/>
      <c r="E7" s="3" t="s">
        <v>57</v>
      </c>
      <c r="F7" s="3"/>
      <c r="G7" s="4">
        <v>19.329999999999998</v>
      </c>
      <c r="H7" s="3"/>
      <c r="I7" s="4">
        <f t="shared" si="0"/>
        <v>115449.97</v>
      </c>
    </row>
    <row r="8" spans="1:9" ht="15.75" x14ac:dyDescent="0.25">
      <c r="A8" s="3" t="s">
        <v>13</v>
      </c>
      <c r="B8" s="3"/>
      <c r="C8" s="3" t="s">
        <v>36</v>
      </c>
      <c r="D8" s="3"/>
      <c r="E8" s="3" t="s">
        <v>58</v>
      </c>
      <c r="F8" s="3"/>
      <c r="G8" s="4">
        <v>-120</v>
      </c>
      <c r="H8" s="3"/>
      <c r="I8" s="4">
        <f t="shared" si="0"/>
        <v>115329.97</v>
      </c>
    </row>
    <row r="9" spans="1:9" ht="15.75" x14ac:dyDescent="0.25">
      <c r="A9" s="3" t="s">
        <v>14</v>
      </c>
      <c r="B9" s="3"/>
      <c r="C9" s="3" t="s">
        <v>37</v>
      </c>
      <c r="D9" s="3"/>
      <c r="E9" s="3" t="s">
        <v>59</v>
      </c>
      <c r="F9" s="3"/>
      <c r="G9" s="4">
        <v>-346.92</v>
      </c>
      <c r="H9" s="3"/>
      <c r="I9" s="4">
        <f t="shared" si="0"/>
        <v>114983.05</v>
      </c>
    </row>
    <row r="10" spans="1:9" ht="15.75" x14ac:dyDescent="0.25">
      <c r="A10" s="3" t="s">
        <v>15</v>
      </c>
      <c r="B10" s="3"/>
      <c r="C10" s="3" t="s">
        <v>38</v>
      </c>
      <c r="D10" s="3"/>
      <c r="E10" s="3" t="s">
        <v>60</v>
      </c>
      <c r="F10" s="3"/>
      <c r="G10" s="4">
        <v>-76.06</v>
      </c>
      <c r="H10" s="3"/>
      <c r="I10" s="4">
        <f t="shared" si="0"/>
        <v>114906.99</v>
      </c>
    </row>
    <row r="11" spans="1:9" ht="15.75" x14ac:dyDescent="0.25">
      <c r="A11" s="3" t="s">
        <v>16</v>
      </c>
      <c r="B11" s="3"/>
      <c r="C11" s="3" t="s">
        <v>39</v>
      </c>
      <c r="D11" s="3"/>
      <c r="E11" s="3" t="s">
        <v>61</v>
      </c>
      <c r="F11" s="3"/>
      <c r="G11" s="4">
        <v>-1638.94</v>
      </c>
      <c r="H11" s="3"/>
      <c r="I11" s="4">
        <f t="shared" si="0"/>
        <v>113268.05</v>
      </c>
    </row>
    <row r="12" spans="1:9" ht="15.75" x14ac:dyDescent="0.25">
      <c r="A12" s="3" t="s">
        <v>17</v>
      </c>
      <c r="B12" s="3"/>
      <c r="C12" s="3" t="s">
        <v>40</v>
      </c>
      <c r="D12" s="3"/>
      <c r="E12" s="3" t="s">
        <v>62</v>
      </c>
      <c r="F12" s="3"/>
      <c r="G12" s="4">
        <v>-29.28</v>
      </c>
      <c r="H12" s="3"/>
      <c r="I12" s="4">
        <f t="shared" si="0"/>
        <v>113238.77</v>
      </c>
    </row>
    <row r="13" spans="1:9" ht="15.75" x14ac:dyDescent="0.25">
      <c r="A13" s="3" t="s">
        <v>18</v>
      </c>
      <c r="B13" s="3"/>
      <c r="C13" s="3" t="s">
        <v>41</v>
      </c>
      <c r="D13" s="3"/>
      <c r="E13" s="3" t="s">
        <v>63</v>
      </c>
      <c r="F13" s="3"/>
      <c r="G13" s="4">
        <v>-41.87</v>
      </c>
      <c r="H13" s="3"/>
      <c r="I13" s="4">
        <f t="shared" si="0"/>
        <v>113196.9</v>
      </c>
    </row>
    <row r="14" spans="1:9" ht="15.75" x14ac:dyDescent="0.25">
      <c r="A14" s="3" t="s">
        <v>19</v>
      </c>
      <c r="B14" s="3"/>
      <c r="C14" s="3" t="s">
        <v>42</v>
      </c>
      <c r="D14" s="3"/>
      <c r="E14" s="3" t="s">
        <v>64</v>
      </c>
      <c r="F14" s="3"/>
      <c r="G14" s="4">
        <v>-598.9</v>
      </c>
      <c r="H14" s="3"/>
      <c r="I14" s="4">
        <f t="shared" si="0"/>
        <v>112598</v>
      </c>
    </row>
    <row r="15" spans="1:9" ht="15.75" x14ac:dyDescent="0.25">
      <c r="A15" s="3" t="s">
        <v>20</v>
      </c>
      <c r="B15" s="3"/>
      <c r="C15" s="3" t="s">
        <v>43</v>
      </c>
      <c r="D15" s="3"/>
      <c r="E15" s="3" t="s">
        <v>65</v>
      </c>
      <c r="F15" s="3"/>
      <c r="G15" s="4">
        <v>-280.98</v>
      </c>
      <c r="H15" s="3"/>
      <c r="I15" s="4">
        <f t="shared" si="0"/>
        <v>112317.02</v>
      </c>
    </row>
    <row r="16" spans="1:9" ht="15.75" x14ac:dyDescent="0.25">
      <c r="A16" s="3" t="s">
        <v>21</v>
      </c>
      <c r="B16" s="3"/>
      <c r="C16" s="3" t="s">
        <v>44</v>
      </c>
      <c r="D16" s="3"/>
      <c r="E16" s="3" t="s">
        <v>66</v>
      </c>
      <c r="F16" s="3"/>
      <c r="G16" s="4">
        <v>-129.79</v>
      </c>
      <c r="H16" s="3"/>
      <c r="I16" s="4">
        <f t="shared" si="0"/>
        <v>112187.23</v>
      </c>
    </row>
    <row r="17" spans="1:9" ht="15.75" x14ac:dyDescent="0.25">
      <c r="A17" s="3" t="s">
        <v>22</v>
      </c>
      <c r="B17" s="3"/>
      <c r="C17" s="3" t="s">
        <v>45</v>
      </c>
      <c r="D17" s="3"/>
      <c r="E17" s="3" t="s">
        <v>67</v>
      </c>
      <c r="F17" s="3"/>
      <c r="G17" s="4">
        <v>-70</v>
      </c>
      <c r="H17" s="3"/>
      <c r="I17" s="4">
        <f t="shared" si="0"/>
        <v>112117.23</v>
      </c>
    </row>
    <row r="18" spans="1:9" ht="15.75" x14ac:dyDescent="0.25">
      <c r="A18" s="3" t="s">
        <v>23</v>
      </c>
      <c r="B18" s="3"/>
      <c r="C18" s="3" t="s">
        <v>46</v>
      </c>
      <c r="D18" s="3"/>
      <c r="E18" s="3"/>
      <c r="F18" s="3"/>
      <c r="G18" s="4">
        <v>-577.19000000000005</v>
      </c>
      <c r="H18" s="3"/>
      <c r="I18" s="4">
        <f t="shared" si="0"/>
        <v>111540.04</v>
      </c>
    </row>
    <row r="19" spans="1:9" ht="15.75" x14ac:dyDescent="0.25">
      <c r="A19" s="3" t="s">
        <v>24</v>
      </c>
      <c r="B19" s="3"/>
      <c r="C19" s="3" t="s">
        <v>47</v>
      </c>
      <c r="D19" s="3"/>
      <c r="E19" s="3"/>
      <c r="F19" s="3"/>
      <c r="G19" s="4">
        <v>-115.44</v>
      </c>
      <c r="H19" s="3"/>
      <c r="I19" s="4">
        <f t="shared" si="0"/>
        <v>111424.6</v>
      </c>
    </row>
    <row r="20" spans="1:9" ht="15.75" x14ac:dyDescent="0.25">
      <c r="A20" s="3" t="s">
        <v>25</v>
      </c>
      <c r="B20" s="3"/>
      <c r="C20" s="3" t="s">
        <v>48</v>
      </c>
      <c r="D20" s="3"/>
      <c r="E20" s="3"/>
      <c r="F20" s="3"/>
      <c r="G20" s="4">
        <v>-150</v>
      </c>
      <c r="H20" s="3"/>
      <c r="I20" s="4">
        <f t="shared" si="0"/>
        <v>111274.6</v>
      </c>
    </row>
    <row r="21" spans="1:9" ht="15.75" x14ac:dyDescent="0.25">
      <c r="A21" s="3" t="s">
        <v>26</v>
      </c>
      <c r="B21" s="3"/>
      <c r="C21" s="3" t="s">
        <v>49</v>
      </c>
      <c r="D21" s="3"/>
      <c r="E21" s="3"/>
      <c r="F21" s="3"/>
      <c r="G21" s="4">
        <v>-150</v>
      </c>
      <c r="H21" s="3"/>
      <c r="I21" s="4">
        <f t="shared" si="0"/>
        <v>111124.6</v>
      </c>
    </row>
    <row r="22" spans="1:9" ht="15.75" x14ac:dyDescent="0.25">
      <c r="A22" s="3" t="s">
        <v>27</v>
      </c>
      <c r="B22" s="3"/>
      <c r="C22" s="3" t="s">
        <v>50</v>
      </c>
      <c r="D22" s="3"/>
      <c r="E22" s="3"/>
      <c r="F22" s="3"/>
      <c r="G22" s="4">
        <v>-150</v>
      </c>
      <c r="H22" s="3"/>
      <c r="I22" s="4">
        <f t="shared" si="0"/>
        <v>110974.6</v>
      </c>
    </row>
    <row r="23" spans="1:9" ht="15.75" x14ac:dyDescent="0.25">
      <c r="A23" s="3" t="s">
        <v>28</v>
      </c>
      <c r="B23" s="3"/>
      <c r="C23" s="3" t="s">
        <v>33</v>
      </c>
      <c r="D23" s="3"/>
      <c r="E23" s="3"/>
      <c r="F23" s="3"/>
      <c r="G23" s="4">
        <v>-577.19000000000005</v>
      </c>
      <c r="H23" s="3"/>
      <c r="I23" s="4">
        <f t="shared" si="0"/>
        <v>110397.41</v>
      </c>
    </row>
    <row r="24" spans="1:9" ht="15.75" x14ac:dyDescent="0.25">
      <c r="A24" s="3" t="s">
        <v>29</v>
      </c>
      <c r="B24" s="3"/>
      <c r="C24" s="3" t="s">
        <v>51</v>
      </c>
      <c r="D24" s="3"/>
      <c r="E24" s="3"/>
      <c r="F24" s="3"/>
      <c r="G24" s="4">
        <v>-115.44</v>
      </c>
      <c r="H24" s="3"/>
      <c r="I24" s="4">
        <f t="shared" si="0"/>
        <v>110281.97</v>
      </c>
    </row>
    <row r="25" spans="1:9" ht="15.75" x14ac:dyDescent="0.25">
      <c r="A25" s="3" t="s">
        <v>30</v>
      </c>
      <c r="B25" s="3"/>
      <c r="C25" s="3" t="s">
        <v>52</v>
      </c>
      <c r="D25" s="3"/>
      <c r="E25" s="3" t="s">
        <v>68</v>
      </c>
      <c r="F25" s="3"/>
      <c r="G25" s="4">
        <v>-43.48</v>
      </c>
      <c r="H25" s="3"/>
      <c r="I25" s="4">
        <f t="shared" si="0"/>
        <v>110238.49</v>
      </c>
    </row>
    <row r="26" spans="1:9" ht="16.5" thickBot="1" x14ac:dyDescent="0.3">
      <c r="A26" s="3" t="s">
        <v>31</v>
      </c>
      <c r="B26" s="3"/>
      <c r="C26" s="3" t="s">
        <v>53</v>
      </c>
      <c r="D26" s="3"/>
      <c r="E26" s="3" t="s">
        <v>69</v>
      </c>
      <c r="F26" s="3"/>
      <c r="G26" s="5">
        <v>-163.54</v>
      </c>
      <c r="H26" s="3"/>
      <c r="I26" s="5">
        <f t="shared" si="0"/>
        <v>110074.95</v>
      </c>
    </row>
    <row r="27" spans="1:9" ht="16.5" thickBot="1" x14ac:dyDescent="0.3">
      <c r="A27" s="3" t="s">
        <v>6</v>
      </c>
      <c r="B27" s="3"/>
      <c r="C27" s="3"/>
      <c r="D27" s="3"/>
      <c r="E27" s="3"/>
      <c r="F27" s="3"/>
      <c r="G27" s="6">
        <f>ROUND(SUM(G2:G26),5)</f>
        <v>-4484.54</v>
      </c>
      <c r="H27" s="3"/>
      <c r="I27" s="6">
        <f>I26</f>
        <v>110074.95</v>
      </c>
    </row>
    <row r="28" spans="1:9" s="8" customFormat="1" ht="30" customHeight="1" thickBot="1" x14ac:dyDescent="0.3">
      <c r="A28" s="1" t="s">
        <v>7</v>
      </c>
      <c r="B28" s="1"/>
      <c r="C28" s="1"/>
      <c r="D28" s="1"/>
      <c r="E28" s="1"/>
      <c r="F28" s="1"/>
      <c r="G28" s="7">
        <f>G27</f>
        <v>-4484.54</v>
      </c>
      <c r="H28" s="1"/>
      <c r="I28" s="7">
        <f>I27</f>
        <v>110074.95</v>
      </c>
    </row>
    <row r="29" spans="1:9" ht="15.75" thickTop="1" x14ac:dyDescent="0.25"/>
    <row r="30" spans="1:9" ht="15.75" x14ac:dyDescent="0.25">
      <c r="A30" s="3" t="s">
        <v>70</v>
      </c>
    </row>
    <row r="31" spans="1:9" ht="15.75" x14ac:dyDescent="0.25">
      <c r="A31" s="3" t="s">
        <v>71</v>
      </c>
    </row>
  </sheetData>
  <pageMargins left="0.7" right="0.7" top="0.75" bottom="0.75" header="0.1" footer="0.3"/>
  <pageSetup orientation="landscape" r:id="rId1"/>
  <headerFooter>
    <oddHeader>&amp;L&amp;"Arial,Bold"&amp;12 04/06/17&amp;C&amp;"Arial,Bold"&amp;12 Leavitt Township
&amp;"Arial,Bold"&amp;14 General Ledger
&amp;"Arial,Bold"&amp;12 As of April 10,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Leavitt Clerk</cp:lastModifiedBy>
  <cp:lastPrinted>2017-04-07T01:54:39Z</cp:lastPrinted>
  <dcterms:created xsi:type="dcterms:W3CDTF">2017-04-07T01:52:00Z</dcterms:created>
  <dcterms:modified xsi:type="dcterms:W3CDTF">2018-05-01T13:26:40Z</dcterms:modified>
</cp:coreProperties>
</file>