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</definedName>
    <definedName name="QB_FORMULA_0" localSheetId="0" hidden="1">Sheet1!$I$3,Sheet1!$I$4,Sheet1!$I$5,Sheet1!$I$6,Sheet1!$I$7,Sheet1!$I$8,Sheet1!$I$9,Sheet1!$I$10,Sheet1!$I$11,Sheet1!$I$12,Sheet1!$I$13,Sheet1!$I$14,Sheet1!$I$15,Sheet1!$G$16,Sheet1!$I$16,Sheet1!$G$17</definedName>
    <definedName name="QB_FORMULA_1" localSheetId="0" hidden="1">Sheet1!$I$17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20170509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20170411</definedName>
  </definedNames>
  <calcPr calcId="145621"/>
</workbook>
</file>

<file path=xl/calcChain.xml><?xml version="1.0" encoding="utf-8"?>
<calcChain xmlns="http://schemas.openxmlformats.org/spreadsheetml/2006/main">
  <c r="G16" i="1" l="1"/>
  <c r="G17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3" i="1"/>
</calcChain>
</file>

<file path=xl/sharedStrings.xml><?xml version="1.0" encoding="utf-8"?>
<sst xmlns="http://schemas.openxmlformats.org/spreadsheetml/2006/main" count="43" uniqueCount="42">
  <si>
    <t>Num</t>
  </si>
  <si>
    <t>Name</t>
  </si>
  <si>
    <t>Memo</t>
  </si>
  <si>
    <t>Paid Amount</t>
  </si>
  <si>
    <t>Balance</t>
  </si>
  <si>
    <t>DEP</t>
  </si>
  <si>
    <t>6663</t>
  </si>
  <si>
    <t>6664</t>
  </si>
  <si>
    <t>6665</t>
  </si>
  <si>
    <t>6666</t>
  </si>
  <si>
    <t>6667</t>
  </si>
  <si>
    <t>EFT</t>
  </si>
  <si>
    <t>6668</t>
  </si>
  <si>
    <t>6669</t>
  </si>
  <si>
    <t>6670</t>
  </si>
  <si>
    <t>6671</t>
  </si>
  <si>
    <t>6672</t>
  </si>
  <si>
    <t>OCEANA COUNTY TREASURER</t>
  </si>
  <si>
    <t>LEAVITT TOWNSHIP</t>
  </si>
  <si>
    <t>DARWIN APPRAISAL SERVICE INC.</t>
  </si>
  <si>
    <t>GBS</t>
  </si>
  <si>
    <t>GREAT LAKES ENERGY</t>
  </si>
  <si>
    <t>FRONTIER</t>
  </si>
  <si>
    <t>DAVID KRUPPE-EXP.</t>
  </si>
  <si>
    <t>U,S. TREASURY</t>
  </si>
  <si>
    <t>void</t>
  </si>
  <si>
    <t>DAVID KRUPPE</t>
  </si>
  <si>
    <t>EMMA KIRWIN</t>
  </si>
  <si>
    <t>NAOMI L OOMEN</t>
  </si>
  <si>
    <t>RAYMOND DORNBUSH</t>
  </si>
  <si>
    <t>REC 623203 PREBILL INT MONIES AND ADM/HOMESTEAD DEN P 3/30/17</t>
  </si>
  <si>
    <t>REC 623204 TY 2016 BATCH 1-16, TY 2016 PENALTY REC</t>
  </si>
  <si>
    <t>APRIL 2017 AND MAY 2017 APPRAISAL SERVICES</t>
  </si>
  <si>
    <t>INV # 17-29749</t>
  </si>
  <si>
    <t>265-921</t>
  </si>
  <si>
    <t>265-850 TELEPHONE</t>
  </si>
  <si>
    <t>MILEAGE</t>
  </si>
  <si>
    <t>MED TAX</t>
  </si>
  <si>
    <t>VOID</t>
  </si>
  <si>
    <t>2 General Fund</t>
  </si>
  <si>
    <t>TOTAL INCOME $23,078.96</t>
  </si>
  <si>
    <t>TOTAL EXPENSES $3,132.77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</si>
</sst>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Border="1"/>
    <xf numFmtId="164" fontId="3" fillId="0" borderId="2" xfId="0" applyNumberFormat="1" applyFont="1" applyBorder="1"/>
    <xf numFmtId="164" fontId="2" fillId="0" borderId="3" xfId="0" applyNumberFormat="1" applyFont="1" applyBorder="1"/>
    <xf numFmtId="0" fontId="2" fillId="0" borderId="0" xfId="0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C19" sqref="C19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39</v>
      </c>
      <c r="B2" s="1"/>
      <c r="C2" s="1"/>
      <c r="D2" s="1"/>
      <c r="E2" s="1"/>
      <c r="F2" s="1"/>
      <c r="G2" s="2"/>
      <c r="H2" s="1"/>
      <c r="I2" s="2">
        <v>110074.95</v>
      </c>
    </row>
    <row r="3" spans="1:9" ht="15.75" x14ac:dyDescent="0.25">
      <c r="A3" s="3" t="s">
        <v>5</v>
      </c>
      <c r="B3" s="3"/>
      <c r="C3" s="3" t="s">
        <v>17</v>
      </c>
      <c r="D3" s="3"/>
      <c r="E3" s="3" t="s">
        <v>30</v>
      </c>
      <c r="F3" s="3"/>
      <c r="G3" s="4">
        <v>4.4400000000000004</v>
      </c>
      <c r="H3" s="3"/>
      <c r="I3" s="4">
        <f>ROUND(I2+G3,5)</f>
        <v>110079.39</v>
      </c>
    </row>
    <row r="4" spans="1:9" ht="15.75" x14ac:dyDescent="0.25">
      <c r="A4" s="3" t="s">
        <v>5</v>
      </c>
      <c r="B4" s="3"/>
      <c r="C4" s="3" t="s">
        <v>18</v>
      </c>
      <c r="D4" s="3"/>
      <c r="E4" s="3" t="s">
        <v>31</v>
      </c>
      <c r="F4" s="3"/>
      <c r="G4" s="4">
        <v>23074.52</v>
      </c>
      <c r="H4" s="3"/>
      <c r="I4" s="4">
        <f>ROUND(I3+G4,5)</f>
        <v>133153.91</v>
      </c>
    </row>
    <row r="5" spans="1:9" ht="15.75" x14ac:dyDescent="0.25">
      <c r="A5" s="3" t="s">
        <v>6</v>
      </c>
      <c r="B5" s="3"/>
      <c r="C5" s="3" t="s">
        <v>19</v>
      </c>
      <c r="D5" s="3"/>
      <c r="E5" s="3" t="s">
        <v>32</v>
      </c>
      <c r="F5" s="3"/>
      <c r="G5" s="4">
        <v>-1500</v>
      </c>
      <c r="H5" s="3"/>
      <c r="I5" s="4">
        <f>ROUND(I4+G5,5)</f>
        <v>131653.91</v>
      </c>
    </row>
    <row r="6" spans="1:9" ht="15.75" x14ac:dyDescent="0.25">
      <c r="A6" s="3" t="s">
        <v>7</v>
      </c>
      <c r="B6" s="3"/>
      <c r="C6" s="3" t="s">
        <v>20</v>
      </c>
      <c r="D6" s="3"/>
      <c r="E6" s="3" t="s">
        <v>33</v>
      </c>
      <c r="F6" s="3"/>
      <c r="G6" s="4">
        <v>-32.69</v>
      </c>
      <c r="H6" s="3"/>
      <c r="I6" s="4">
        <f>ROUND(I5+G6,5)</f>
        <v>131621.22</v>
      </c>
    </row>
    <row r="7" spans="1:9" ht="15.75" x14ac:dyDescent="0.25">
      <c r="A7" s="3" t="s">
        <v>8</v>
      </c>
      <c r="B7" s="3"/>
      <c r="C7" s="3" t="s">
        <v>21</v>
      </c>
      <c r="D7" s="3"/>
      <c r="E7" s="3" t="s">
        <v>34</v>
      </c>
      <c r="F7" s="3"/>
      <c r="G7" s="4">
        <v>-50.84</v>
      </c>
      <c r="H7" s="3"/>
      <c r="I7" s="4">
        <f>ROUND(I6+G7,5)</f>
        <v>131570.38</v>
      </c>
    </row>
    <row r="8" spans="1:9" ht="15.75" x14ac:dyDescent="0.25">
      <c r="A8" s="3" t="s">
        <v>9</v>
      </c>
      <c r="B8" s="3"/>
      <c r="C8" s="3" t="s">
        <v>22</v>
      </c>
      <c r="D8" s="3"/>
      <c r="E8" s="3" t="s">
        <v>35</v>
      </c>
      <c r="F8" s="3"/>
      <c r="G8" s="4">
        <v>-41.87</v>
      </c>
      <c r="H8" s="3"/>
      <c r="I8" s="4">
        <f>ROUND(I7+G8,5)</f>
        <v>131528.51</v>
      </c>
    </row>
    <row r="9" spans="1:9" ht="15.75" x14ac:dyDescent="0.25">
      <c r="A9" s="3" t="s">
        <v>10</v>
      </c>
      <c r="B9" s="3"/>
      <c r="C9" s="3" t="s">
        <v>23</v>
      </c>
      <c r="D9" s="3"/>
      <c r="E9" s="3" t="s">
        <v>36</v>
      </c>
      <c r="F9" s="3"/>
      <c r="G9" s="4">
        <v>-31</v>
      </c>
      <c r="H9" s="3"/>
      <c r="I9" s="4">
        <f>ROUND(I8+G9,5)</f>
        <v>131497.51</v>
      </c>
    </row>
    <row r="10" spans="1:9" ht="15.75" x14ac:dyDescent="0.25">
      <c r="A10" s="3" t="s">
        <v>11</v>
      </c>
      <c r="B10" s="3"/>
      <c r="C10" s="3" t="s">
        <v>24</v>
      </c>
      <c r="D10" s="3"/>
      <c r="E10" s="3" t="s">
        <v>37</v>
      </c>
      <c r="F10" s="3"/>
      <c r="G10" s="4">
        <v>-44.94</v>
      </c>
      <c r="H10" s="3"/>
      <c r="I10" s="4">
        <f>ROUND(I9+G10,5)</f>
        <v>131452.57</v>
      </c>
    </row>
    <row r="11" spans="1:9" ht="15.75" x14ac:dyDescent="0.25">
      <c r="A11" s="3" t="s">
        <v>12</v>
      </c>
      <c r="B11" s="3"/>
      <c r="C11" s="3" t="s">
        <v>25</v>
      </c>
      <c r="D11" s="3"/>
      <c r="E11" s="3" t="s">
        <v>38</v>
      </c>
      <c r="F11" s="3"/>
      <c r="G11" s="4"/>
      <c r="H11" s="3"/>
      <c r="I11" s="4">
        <f>ROUND(I10+G11,5)</f>
        <v>131452.57</v>
      </c>
    </row>
    <row r="12" spans="1:9" ht="15.75" x14ac:dyDescent="0.25">
      <c r="A12" s="3" t="s">
        <v>13</v>
      </c>
      <c r="B12" s="3"/>
      <c r="C12" s="3" t="s">
        <v>26</v>
      </c>
      <c r="D12" s="3"/>
      <c r="E12" s="3"/>
      <c r="F12" s="3"/>
      <c r="G12" s="4">
        <v>-623.36</v>
      </c>
      <c r="H12" s="3"/>
      <c r="I12" s="4">
        <f>ROUND(I11+G12,5)</f>
        <v>130829.21</v>
      </c>
    </row>
    <row r="13" spans="1:9" ht="15.75" x14ac:dyDescent="0.25">
      <c r="A13" s="3" t="s">
        <v>14</v>
      </c>
      <c r="B13" s="3"/>
      <c r="C13" s="3" t="s">
        <v>27</v>
      </c>
      <c r="D13" s="3"/>
      <c r="E13" s="3"/>
      <c r="F13" s="3"/>
      <c r="G13" s="4">
        <v>-115.44</v>
      </c>
      <c r="H13" s="3"/>
      <c r="I13" s="4">
        <f>ROUND(I12+G13,5)</f>
        <v>130713.77</v>
      </c>
    </row>
    <row r="14" spans="1:9" ht="15.75" x14ac:dyDescent="0.25">
      <c r="A14" s="3" t="s">
        <v>15</v>
      </c>
      <c r="B14" s="3"/>
      <c r="C14" s="3" t="s">
        <v>28</v>
      </c>
      <c r="D14" s="3"/>
      <c r="E14" s="3"/>
      <c r="F14" s="3"/>
      <c r="G14" s="4">
        <v>-577.19000000000005</v>
      </c>
      <c r="H14" s="3"/>
      <c r="I14" s="4">
        <f>ROUND(I13+G14,5)</f>
        <v>130136.58</v>
      </c>
    </row>
    <row r="15" spans="1:9" ht="16.5" thickBot="1" x14ac:dyDescent="0.3">
      <c r="A15" s="3" t="s">
        <v>16</v>
      </c>
      <c r="B15" s="3"/>
      <c r="C15" s="3" t="s">
        <v>29</v>
      </c>
      <c r="D15" s="3"/>
      <c r="E15" s="3"/>
      <c r="F15" s="3"/>
      <c r="G15" s="5">
        <v>-115.44</v>
      </c>
      <c r="H15" s="3"/>
      <c r="I15" s="5">
        <f>ROUND(I14+G15,5)</f>
        <v>130021.14</v>
      </c>
    </row>
    <row r="16" spans="1:9" ht="16.5" thickBot="1" x14ac:dyDescent="0.3">
      <c r="A16" s="3"/>
      <c r="B16" s="3"/>
      <c r="C16" s="3"/>
      <c r="D16" s="3"/>
      <c r="E16" s="3"/>
      <c r="F16" s="3"/>
      <c r="G16" s="6">
        <f>ROUND(SUM(G2:G15),5)</f>
        <v>19946.189999999999</v>
      </c>
      <c r="H16" s="3"/>
      <c r="I16" s="6">
        <f>I15</f>
        <v>130021.14</v>
      </c>
    </row>
    <row r="17" spans="1:9" s="8" customFormat="1" ht="30" customHeight="1" thickBot="1" x14ac:dyDescent="0.3">
      <c r="A17" s="1"/>
      <c r="B17" s="1"/>
      <c r="C17" s="1"/>
      <c r="D17" s="1"/>
      <c r="E17" s="1"/>
      <c r="F17" s="1"/>
      <c r="G17" s="7">
        <f>G16</f>
        <v>19946.189999999999</v>
      </c>
      <c r="H17" s="1"/>
      <c r="I17" s="7">
        <f>I16</f>
        <v>130021.14</v>
      </c>
    </row>
    <row r="18" spans="1:9" ht="15.75" thickTop="1" x14ac:dyDescent="0.25"/>
    <row r="19" spans="1:9" x14ac:dyDescent="0.25">
      <c r="A19" s="13" t="s">
        <v>40</v>
      </c>
    </row>
    <row r="20" spans="1:9" x14ac:dyDescent="0.25">
      <c r="A20" s="13" t="s">
        <v>41</v>
      </c>
    </row>
  </sheetData>
  <pageMargins left="0.7" right="0.7" top="0.75" bottom="0.75" header="0.1" footer="0.3"/>
  <pageSetup orientation="landscape" r:id="rId1"/>
  <headerFooter>
    <oddHeader>&amp;L&amp;"Arial,Bold"&amp;12 04/30/17&amp;C&amp;"Arial,Bold"&amp;12 Leavitt Township
&amp;"Arial,Bold"&amp;14 General Ledger
&amp;"Arial,Bold"&amp;12 As of May 9,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2017-04-30T22:27:59Z</cp:lastPrinted>
  <dcterms:created xsi:type="dcterms:W3CDTF">2017-04-30T22:25:56Z</dcterms:created>
  <dcterms:modified xsi:type="dcterms:W3CDTF">2017-04-30T22:28:06Z</dcterms:modified>
</cp:coreProperties>
</file>