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9030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Sheet1!$G$19,Sheet1!$I$19,Sheet1!$G$20,Sheet1!$I$20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20170911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20170815</definedName>
  </definedNames>
  <calcPr calcId="145621"/>
</workbook>
</file>

<file path=xl/calcChain.xml><?xml version="1.0" encoding="utf-8"?>
<calcChain xmlns="http://schemas.openxmlformats.org/spreadsheetml/2006/main">
  <c r="G19" i="1" l="1"/>
  <c r="G20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</calcChain>
</file>

<file path=xl/sharedStrings.xml><?xml version="1.0" encoding="utf-8"?>
<sst xmlns="http://schemas.openxmlformats.org/spreadsheetml/2006/main" count="51" uniqueCount="49">
  <si>
    <t>Num</t>
  </si>
  <si>
    <t>Name</t>
  </si>
  <si>
    <t>Memo</t>
  </si>
  <si>
    <t>Paid Amount</t>
  </si>
  <si>
    <t>Balance</t>
  </si>
  <si>
    <t>Total 001 General Fund</t>
  </si>
  <si>
    <t>TOTAL</t>
  </si>
  <si>
    <t>dep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</si>
  <si>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</si>
  <si>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</si>
  <si>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</si>
  <si>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</si>
  <si>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</si>
  <si>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</si>
  <si>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</si>
  <si>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</si>
  <si>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</si>
  <si>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</si>
  <si>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</si>
  <si>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</si>
  <si>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</si>
  <si>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EFT</t>
  </si>
  <si>
    <t>WEST SHORE BANK</t>
  </si>
  <si>
    <t>JONS TO GO</t>
  </si>
  <si>
    <t>GREAT LAKES ENERGY</t>
  </si>
  <si>
    <t>FRONTIER</t>
  </si>
  <si>
    <t>OCEANA COUNTY ROAD COMMISSION</t>
  </si>
  <si>
    <t>DARWIN APPRAISAL SERVICE INC.</t>
  </si>
  <si>
    <t>AL'S SNOWPLOWING</t>
  </si>
  <si>
    <t>DAVID KRUPPE</t>
  </si>
  <si>
    <t>EMMA KIRWIN</t>
  </si>
  <si>
    <t>JAMES YANCEY</t>
  </si>
  <si>
    <t>LEVI PORTER</t>
  </si>
  <si>
    <t>MARIA TRIVISONNO</t>
  </si>
  <si>
    <t>NAOMI L OOMEN</t>
  </si>
  <si>
    <t>RAYMOND DORNBUSH</t>
  </si>
  <si>
    <t>U,S. TREASURY</t>
  </si>
  <si>
    <t>Rec 623221 int on acct</t>
  </si>
  <si>
    <t>Rec 623222 Int on CD</t>
  </si>
  <si>
    <t>INV 104072  AND INV 104073</t>
  </si>
  <si>
    <t>265-921</t>
  </si>
  <si>
    <t>265-850 TELEPHONE</t>
  </si>
  <si>
    <t>2ND BRINE</t>
  </si>
  <si>
    <t>SEPT ASSESSMENT AND CENSUS TRACT DATA</t>
  </si>
  <si>
    <t>Mowing, removal of tree limb @ Carpenter Cemetery</t>
  </si>
  <si>
    <t>MED TAX</t>
  </si>
  <si>
    <t>2 General Fund</t>
  </si>
  <si>
    <t>TOTAL INCOME $ 36.10</t>
  </si>
  <si>
    <t>TOTAL EXPENSES $ 10,742.64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</si>
</sst>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3"/>
  <sheetViews>
    <sheetView tabSelected="1" workbookViewId="0">
      <pane xSplit="1" ySplit="1" topLeftCell="B2" activePane="bottomRight" state="frozenSplit"/>
      <selection pane="topRight" activeCell="C1" sqref="C1"/>
      <selection pane="bottomLeft" activeCell="A2" sqref="A2"/>
      <selection pane="bottomRight" activeCell="L3" sqref="L3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46</v>
      </c>
      <c r="B2" s="1"/>
      <c r="C2" s="1"/>
      <c r="D2" s="1"/>
      <c r="E2" s="1"/>
      <c r="F2" s="1"/>
      <c r="G2" s="2"/>
      <c r="H2" s="1"/>
      <c r="I2" s="2">
        <v>132451.01</v>
      </c>
    </row>
    <row r="3" spans="1:9" ht="15.75" x14ac:dyDescent="0.25">
      <c r="A3" s="3" t="s">
        <v>7</v>
      </c>
      <c r="B3" s="3"/>
      <c r="C3" s="3" t="s">
        <v>22</v>
      </c>
      <c r="D3" s="3"/>
      <c r="E3" s="3" t="s">
        <v>37</v>
      </c>
      <c r="F3" s="3"/>
      <c r="G3" s="4">
        <v>22.22</v>
      </c>
      <c r="H3" s="3"/>
      <c r="I3" s="4">
        <f>ROUND(I2+G3,5)</f>
        <v>132473.23000000001</v>
      </c>
    </row>
    <row r="4" spans="1:9" ht="15.75" x14ac:dyDescent="0.25">
      <c r="A4" s="3" t="s">
        <v>7</v>
      </c>
      <c r="B4" s="3"/>
      <c r="C4" s="3" t="s">
        <v>22</v>
      </c>
      <c r="D4" s="3"/>
      <c r="E4" s="3" t="s">
        <v>38</v>
      </c>
      <c r="F4" s="3"/>
      <c r="G4" s="4">
        <v>13.88</v>
      </c>
      <c r="H4" s="3"/>
      <c r="I4" s="4">
        <f>ROUND(I3+G4,5)</f>
        <v>132487.10999999999</v>
      </c>
    </row>
    <row r="5" spans="1:9" ht="15.75" x14ac:dyDescent="0.25">
      <c r="A5" s="3" t="s">
        <v>8</v>
      </c>
      <c r="B5" s="3"/>
      <c r="C5" s="3" t="s">
        <v>23</v>
      </c>
      <c r="D5" s="3"/>
      <c r="E5" s="3" t="s">
        <v>39</v>
      </c>
      <c r="F5" s="3"/>
      <c r="G5" s="4">
        <v>-140</v>
      </c>
      <c r="H5" s="3"/>
      <c r="I5" s="4">
        <f>ROUND(I4+G5,5)</f>
        <v>132347.10999999999</v>
      </c>
    </row>
    <row r="6" spans="1:9" ht="15.75" x14ac:dyDescent="0.25">
      <c r="A6" s="3" t="s">
        <v>9</v>
      </c>
      <c r="B6" s="3"/>
      <c r="C6" s="3" t="s">
        <v>24</v>
      </c>
      <c r="D6" s="3"/>
      <c r="E6" s="3" t="s">
        <v>40</v>
      </c>
      <c r="F6" s="3"/>
      <c r="G6" s="4">
        <v>-48.2</v>
      </c>
      <c r="H6" s="3"/>
      <c r="I6" s="4">
        <f>ROUND(I5+G6,5)</f>
        <v>132298.91</v>
      </c>
    </row>
    <row r="7" spans="1:9" ht="15.75" x14ac:dyDescent="0.25">
      <c r="A7" s="3" t="s">
        <v>10</v>
      </c>
      <c r="B7" s="3"/>
      <c r="C7" s="3" t="s">
        <v>25</v>
      </c>
      <c r="D7" s="3"/>
      <c r="E7" s="3" t="s">
        <v>41</v>
      </c>
      <c r="F7" s="3"/>
      <c r="G7" s="4">
        <v>-44.04</v>
      </c>
      <c r="H7" s="3"/>
      <c r="I7" s="4">
        <f>ROUND(I6+G7,5)</f>
        <v>132254.87</v>
      </c>
    </row>
    <row r="8" spans="1:9" ht="15.75" x14ac:dyDescent="0.25">
      <c r="A8" s="3" t="s">
        <v>11</v>
      </c>
      <c r="B8" s="3"/>
      <c r="C8" s="3" t="s">
        <v>26</v>
      </c>
      <c r="D8" s="3"/>
      <c r="E8" s="3" t="s">
        <v>42</v>
      </c>
      <c r="F8" s="3"/>
      <c r="G8" s="4">
        <v>-5484.88</v>
      </c>
      <c r="H8" s="3"/>
      <c r="I8" s="4">
        <f>ROUND(I7+G8,5)</f>
        <v>126769.99</v>
      </c>
    </row>
    <row r="9" spans="1:9" ht="15.75" x14ac:dyDescent="0.25">
      <c r="A9" s="3" t="s">
        <v>12</v>
      </c>
      <c r="B9" s="3"/>
      <c r="C9" s="3" t="s">
        <v>27</v>
      </c>
      <c r="D9" s="3"/>
      <c r="E9" s="3" t="s">
        <v>43</v>
      </c>
      <c r="F9" s="3"/>
      <c r="G9" s="4">
        <v>-900</v>
      </c>
      <c r="H9" s="3"/>
      <c r="I9" s="4">
        <f>ROUND(I8+G9,5)</f>
        <v>125869.99</v>
      </c>
    </row>
    <row r="10" spans="1:9" ht="15.75" x14ac:dyDescent="0.25">
      <c r="A10" s="3" t="s">
        <v>13</v>
      </c>
      <c r="B10" s="3"/>
      <c r="C10" s="3" t="s">
        <v>28</v>
      </c>
      <c r="D10" s="3"/>
      <c r="E10" s="3" t="s">
        <v>44</v>
      </c>
      <c r="F10" s="3"/>
      <c r="G10" s="4">
        <v>-1525</v>
      </c>
      <c r="H10" s="3"/>
      <c r="I10" s="4">
        <f>ROUND(I9+G10,5)</f>
        <v>124344.99</v>
      </c>
    </row>
    <row r="11" spans="1:9" ht="15.75" x14ac:dyDescent="0.25">
      <c r="A11" s="3" t="s">
        <v>14</v>
      </c>
      <c r="B11" s="3"/>
      <c r="C11" s="3" t="s">
        <v>29</v>
      </c>
      <c r="D11" s="3"/>
      <c r="E11" s="3"/>
      <c r="F11" s="3"/>
      <c r="G11" s="4">
        <v>-757.09</v>
      </c>
      <c r="H11" s="3"/>
      <c r="I11" s="4">
        <f>ROUND(I10+G11,5)</f>
        <v>123587.9</v>
      </c>
    </row>
    <row r="12" spans="1:9" ht="15.75" x14ac:dyDescent="0.25">
      <c r="A12" s="3" t="s">
        <v>15</v>
      </c>
      <c r="B12" s="3"/>
      <c r="C12" s="3" t="s">
        <v>30</v>
      </c>
      <c r="D12" s="3"/>
      <c r="E12" s="3"/>
      <c r="F12" s="3"/>
      <c r="G12" s="4">
        <v>-110.13</v>
      </c>
      <c r="H12" s="3"/>
      <c r="I12" s="4">
        <f>ROUND(I11+G12,5)</f>
        <v>123477.77</v>
      </c>
    </row>
    <row r="13" spans="1:9" ht="15.75" x14ac:dyDescent="0.25">
      <c r="A13" s="3" t="s">
        <v>16</v>
      </c>
      <c r="B13" s="3"/>
      <c r="C13" s="3" t="s">
        <v>31</v>
      </c>
      <c r="D13" s="3"/>
      <c r="E13" s="3"/>
      <c r="F13" s="3"/>
      <c r="G13" s="4">
        <v>-30</v>
      </c>
      <c r="H13" s="3"/>
      <c r="I13" s="4">
        <f>ROUND(I12+G13,5)</f>
        <v>123447.77</v>
      </c>
    </row>
    <row r="14" spans="1:9" ht="15.75" x14ac:dyDescent="0.25">
      <c r="A14" s="3" t="s">
        <v>17</v>
      </c>
      <c r="B14" s="3"/>
      <c r="C14" s="3" t="s">
        <v>32</v>
      </c>
      <c r="D14" s="3"/>
      <c r="E14" s="3"/>
      <c r="F14" s="3"/>
      <c r="G14" s="4">
        <v>-554.1</v>
      </c>
      <c r="H14" s="3"/>
      <c r="I14" s="4">
        <f>ROUND(I13+G14,5)</f>
        <v>122893.67</v>
      </c>
    </row>
    <row r="15" spans="1:9" ht="15.75" x14ac:dyDescent="0.25">
      <c r="A15" s="3" t="s">
        <v>18</v>
      </c>
      <c r="B15" s="3"/>
      <c r="C15" s="3" t="s">
        <v>33</v>
      </c>
      <c r="D15" s="3"/>
      <c r="E15" s="3"/>
      <c r="F15" s="3"/>
      <c r="G15" s="4">
        <v>-30</v>
      </c>
      <c r="H15" s="3"/>
      <c r="I15" s="4">
        <f>ROUND(I14+G15,5)</f>
        <v>122863.67</v>
      </c>
    </row>
    <row r="16" spans="1:9" ht="15.75" x14ac:dyDescent="0.25">
      <c r="A16" s="3" t="s">
        <v>19</v>
      </c>
      <c r="B16" s="3"/>
      <c r="C16" s="3" t="s">
        <v>34</v>
      </c>
      <c r="D16" s="3"/>
      <c r="E16" s="3"/>
      <c r="F16" s="3"/>
      <c r="G16" s="4">
        <v>-946.73</v>
      </c>
      <c r="H16" s="3"/>
      <c r="I16" s="4">
        <f>ROUND(I15+G16,5)</f>
        <v>121916.94</v>
      </c>
    </row>
    <row r="17" spans="1:9" ht="15.75" x14ac:dyDescent="0.25">
      <c r="A17" s="3" t="s">
        <v>20</v>
      </c>
      <c r="B17" s="3"/>
      <c r="C17" s="3" t="s">
        <v>35</v>
      </c>
      <c r="D17" s="3"/>
      <c r="E17" s="3"/>
      <c r="F17" s="3"/>
      <c r="G17" s="4">
        <v>-110.13</v>
      </c>
      <c r="H17" s="3"/>
      <c r="I17" s="4">
        <f>ROUND(I16+G17,5)</f>
        <v>121806.81</v>
      </c>
    </row>
    <row r="18" spans="1:9" ht="16.5" thickBot="1" x14ac:dyDescent="0.3">
      <c r="A18" s="3" t="s">
        <v>21</v>
      </c>
      <c r="B18" s="3"/>
      <c r="C18" s="3" t="s">
        <v>36</v>
      </c>
      <c r="D18" s="3"/>
      <c r="E18" s="3" t="s">
        <v>45</v>
      </c>
      <c r="F18" s="3"/>
      <c r="G18" s="5">
        <v>-62.34</v>
      </c>
      <c r="H18" s="3"/>
      <c r="I18" s="5">
        <f>ROUND(I17+G18,5)</f>
        <v>121744.47</v>
      </c>
    </row>
    <row r="19" spans="1:9" ht="16.5" thickBot="1" x14ac:dyDescent="0.3">
      <c r="A19" s="3" t="s">
        <v>5</v>
      </c>
      <c r="B19" s="3"/>
      <c r="C19" s="3"/>
      <c r="D19" s="3"/>
      <c r="E19" s="3"/>
      <c r="F19" s="3"/>
      <c r="G19" s="6">
        <f>ROUND(SUM(G2:G18),5)</f>
        <v>-10706.54</v>
      </c>
      <c r="H19" s="3"/>
      <c r="I19" s="6">
        <f>I18</f>
        <v>121744.47</v>
      </c>
    </row>
    <row r="20" spans="1:9" s="8" customFormat="1" ht="16.5" thickBot="1" x14ac:dyDescent="0.3">
      <c r="A20" s="1" t="s">
        <v>6</v>
      </c>
      <c r="B20" s="1"/>
      <c r="C20" s="1"/>
      <c r="D20" s="1"/>
      <c r="E20" s="1"/>
      <c r="F20" s="1"/>
      <c r="G20" s="7">
        <f>G19</f>
        <v>-10706.54</v>
      </c>
      <c r="H20" s="1"/>
      <c r="I20" s="7">
        <f>I19</f>
        <v>121744.47</v>
      </c>
    </row>
    <row r="21" spans="1:9" ht="15.75" thickTop="1" x14ac:dyDescent="0.25"/>
    <row r="22" spans="1:9" ht="15.75" x14ac:dyDescent="0.25">
      <c r="A22" s="3" t="s">
        <v>47</v>
      </c>
    </row>
    <row r="23" spans="1:9" ht="15.75" x14ac:dyDescent="0.25">
      <c r="A23" s="3" t="s">
        <v>48</v>
      </c>
    </row>
  </sheetData>
  <pageMargins left="0.7" right="0.7" top="0.75" bottom="0.75" header="0.1" footer="0.3"/>
  <pageSetup orientation="landscape" r:id="rId1"/>
  <headerFooter>
    <oddHeader>&amp;L&amp;"Arial,Bold"&amp;12 09/08/17&amp;C&amp;"Arial,Bold"&amp;12 Leavitt Township
&amp;"Arial,Bold"&amp;14 General Ledger
&amp;"Arial,Bold"&amp;12 As of September 11,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Oomen</dc:creator>
  <cp:lastModifiedBy>Naomi Oomen</cp:lastModifiedBy>
  <cp:lastPrinted>2017-09-09T02:20:09Z</cp:lastPrinted>
  <dcterms:created xsi:type="dcterms:W3CDTF">2017-09-09T02:14:33Z</dcterms:created>
  <dcterms:modified xsi:type="dcterms:W3CDTF">2017-09-09T02:20:18Z</dcterms:modified>
</cp:coreProperties>
</file>