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F16AFEFF-D557-4066-B844-EEED0DF4904F}" xr6:coauthVersionLast="43" xr6:coauthVersionMax="43" xr10:uidLastSave="{00000000-0000-0000-0000-000000000000}"/>
  <bookViews>
    <workbookView xWindow="-120" yWindow="-120" windowWidth="20730" windowHeight="11160" xr2:uid="{65B636D0-872F-4AF5-B59B-85BE81C154F1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Sheet1!$5:$5,Sheet1!$6:$6,Sheet1!$7:$7,Sheet1!$8:$8,Sheet1!$17:$17,Sheet1!$18:$18,Sheet1!$19:$19,Sheet1!$20:$20,Sheet1!$21:$21,Sheet1!$27:$27,Sheet1!$28:$28,Sheet1!$29:$29</definedName>
    <definedName name="QB_FORMULA_0" localSheetId="0" hidden="1">Sheet1!$G$9,Sheet1!$G$10,Sheet1!$G$11,Sheet1!$G$22,Sheet1!$G$23,Sheet1!$G$24,Sheet1!$G$25,Sheet1!$G$30,Sheet1!$G$31</definedName>
    <definedName name="QB_ROW_1" localSheetId="0" hidden="1">Sheet1!$A$2</definedName>
    <definedName name="QB_ROW_1011" localSheetId="0" hidden="1">Sheet1!$B$3</definedName>
    <definedName name="QB_ROW_12031" localSheetId="0" hidden="1">Sheet1!$D$15</definedName>
    <definedName name="QB_ROW_1220" localSheetId="0" hidden="1">Sheet1!$C$28</definedName>
    <definedName name="QB_ROW_12331" localSheetId="0" hidden="1">Sheet1!$D$23</definedName>
    <definedName name="QB_ROW_1311" localSheetId="0" hidden="1">Sheet1!$B$10</definedName>
    <definedName name="QB_ROW_14011" localSheetId="0" hidden="1">Sheet1!$B$26</definedName>
    <definedName name="QB_ROW_14311" localSheetId="0" hidden="1">Sheet1!$B$30</definedName>
    <definedName name="QB_ROW_17221" localSheetId="0" hidden="1">Sheet1!$C$29</definedName>
    <definedName name="QB_ROW_17250" localSheetId="0" hidden="1">Sheet1!$F$19</definedName>
    <definedName name="QB_ROW_2021" localSheetId="0" hidden="1">Sheet1!$C$4</definedName>
    <definedName name="QB_ROW_207250" localSheetId="0" hidden="1">Sheet1!$F$18</definedName>
    <definedName name="QB_ROW_208250" localSheetId="0" hidden="1">Sheet1!$F$17</definedName>
    <definedName name="QB_ROW_214230" localSheetId="0" hidden="1">Sheet1!$D$7</definedName>
    <definedName name="QB_ROW_215230" localSheetId="0" hidden="1">Sheet1!$D$6</definedName>
    <definedName name="QB_ROW_216230" localSheetId="0" hidden="1">Sheet1!$D$5</definedName>
    <definedName name="QB_ROW_2321" localSheetId="0" hidden="1">Sheet1!$C$9</definedName>
    <definedName name="QB_ROW_301" localSheetId="0" hidden="1">Sheet1!$A$11</definedName>
    <definedName name="QB_ROW_57220" localSheetId="0" hidden="1">Sheet1!$C$27</definedName>
    <definedName name="QB_ROW_58230" localSheetId="0" hidden="1">Sheet1!$D$8</definedName>
    <definedName name="QB_ROW_59040" localSheetId="0" hidden="1">Sheet1!$E$16</definedName>
    <definedName name="QB_ROW_59250" localSheetId="0" hidden="1">Sheet1!$F$21</definedName>
    <definedName name="QB_ROW_59340" localSheetId="0" hidden="1">Sheet1!$E$22</definedName>
    <definedName name="QB_ROW_7001" localSheetId="0" hidden="1">Sheet1!$A$12</definedName>
    <definedName name="QB_ROW_71250" localSheetId="0" hidden="1">Sheet1!$F$20</definedName>
    <definedName name="QB_ROW_7301" localSheetId="0" hidden="1">Sheet1!$A$31</definedName>
    <definedName name="QB_ROW_8011" localSheetId="0" hidden="1">Sheet1!$B$13</definedName>
    <definedName name="QB_ROW_8311" localSheetId="0" hidden="1">Sheet1!$B$25</definedName>
    <definedName name="QB_ROW_9021" localSheetId="0" hidden="1">Sheet1!$C$14</definedName>
    <definedName name="QB_ROW_9321" localSheetId="0" hidden="1">Sheet1!$C$24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20190513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20190513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5" i="1"/>
  <c r="G24" i="1"/>
  <c r="G23" i="1"/>
  <c r="G22" i="1"/>
  <c r="G11" i="1"/>
  <c r="G10" i="1"/>
  <c r="G9" i="1"/>
</calcChain>
</file>

<file path=xl/sharedStrings.xml><?xml version="1.0" encoding="utf-8"?>
<sst xmlns="http://schemas.openxmlformats.org/spreadsheetml/2006/main" count="31" uniqueCount="31">
  <si>
    <t>May 13, 19</t>
  </si>
  <si>
    <t>ASSETS</t>
  </si>
  <si>
    <t>Current Assets</t>
  </si>
  <si>
    <t>Checking/Savings</t>
  </si>
  <si>
    <t>LOSB General Checking</t>
  </si>
  <si>
    <t>Certificates of Deposit</t>
  </si>
  <si>
    <t>WSB Savings</t>
  </si>
  <si>
    <t>WSB Checking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</si>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</sst>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C19F3B3-CA17-469B-9951-402559B47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5983E25-EA1D-43BE-B956-9CF09DBFF5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B02E-9437-4F23-B51D-D02F8A66DC01}">
  <sheetPr codeName="Sheet1"/>
  <dimension ref="A1:G32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54052.56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27524.36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102528.02</v>
      </c>
    </row>
    <row r="8" spans="1:7" ht="16.5" thickBot="1" x14ac:dyDescent="0.3">
      <c r="A8" s="1"/>
      <c r="B8" s="1"/>
      <c r="C8" s="1"/>
      <c r="D8" s="1" t="s">
        <v>7</v>
      </c>
      <c r="E8" s="1"/>
      <c r="F8" s="1"/>
      <c r="G8" s="3">
        <v>-15025.2</v>
      </c>
    </row>
    <row r="9" spans="1:7" ht="16.5" thickBot="1" x14ac:dyDescent="0.3">
      <c r="A9" s="1"/>
      <c r="B9" s="1"/>
      <c r="C9" s="1" t="s">
        <v>8</v>
      </c>
      <c r="D9" s="1"/>
      <c r="E9" s="1"/>
      <c r="F9" s="1"/>
      <c r="G9" s="4">
        <f>ROUND(SUM(G4:G8),5)</f>
        <v>169079.74</v>
      </c>
    </row>
    <row r="10" spans="1:7" ht="16.5" thickBot="1" x14ac:dyDescent="0.3">
      <c r="A10" s="1"/>
      <c r="B10" s="1" t="s">
        <v>9</v>
      </c>
      <c r="C10" s="1"/>
      <c r="D10" s="1"/>
      <c r="E10" s="1"/>
      <c r="F10" s="1"/>
      <c r="G10" s="4">
        <f>ROUND(G3+G9,5)</f>
        <v>169079.74</v>
      </c>
    </row>
    <row r="11" spans="1:7" s="6" customFormat="1" ht="16.5" thickBot="1" x14ac:dyDescent="0.3">
      <c r="A11" s="1" t="s">
        <v>10</v>
      </c>
      <c r="B11" s="1"/>
      <c r="C11" s="1"/>
      <c r="D11" s="1"/>
      <c r="E11" s="1"/>
      <c r="F11" s="1"/>
      <c r="G11" s="5">
        <f>ROUND(G2+G10,5)</f>
        <v>169079.74</v>
      </c>
    </row>
    <row r="12" spans="1:7" ht="16.5" thickTop="1" x14ac:dyDescent="0.25">
      <c r="A12" s="1" t="s">
        <v>11</v>
      </c>
      <c r="B12" s="1"/>
      <c r="C12" s="1"/>
      <c r="D12" s="1"/>
      <c r="E12" s="1"/>
      <c r="F12" s="1"/>
      <c r="G12" s="2"/>
    </row>
    <row r="13" spans="1:7" x14ac:dyDescent="0.25">
      <c r="A13" s="1"/>
      <c r="B13" s="1" t="s">
        <v>12</v>
      </c>
      <c r="C13" s="1"/>
      <c r="D13" s="1"/>
      <c r="E13" s="1"/>
      <c r="F13" s="1"/>
      <c r="G13" s="2"/>
    </row>
    <row r="14" spans="1:7" x14ac:dyDescent="0.25">
      <c r="A14" s="1"/>
      <c r="B14" s="1"/>
      <c r="C14" s="1" t="s">
        <v>13</v>
      </c>
      <c r="D14" s="1"/>
      <c r="E14" s="1"/>
      <c r="F14" s="1"/>
      <c r="G14" s="2"/>
    </row>
    <row r="15" spans="1:7" x14ac:dyDescent="0.25">
      <c r="A15" s="1"/>
      <c r="B15" s="1"/>
      <c r="C15" s="1"/>
      <c r="D15" s="1" t="s">
        <v>14</v>
      </c>
      <c r="E15" s="1"/>
      <c r="F15" s="1"/>
      <c r="G15" s="2"/>
    </row>
    <row r="16" spans="1:7" x14ac:dyDescent="0.25">
      <c r="A16" s="1"/>
      <c r="B16" s="1"/>
      <c r="C16" s="1"/>
      <c r="D16" s="1"/>
      <c r="E16" s="1" t="s">
        <v>15</v>
      </c>
      <c r="F16" s="1"/>
      <c r="G16" s="2"/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710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859.65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-1.64</v>
      </c>
    </row>
    <row r="20" spans="1:7" x14ac:dyDescent="0.25">
      <c r="A20" s="1"/>
      <c r="B20" s="1"/>
      <c r="C20" s="1"/>
      <c r="D20" s="1"/>
      <c r="E20" s="1"/>
      <c r="F20" s="1" t="s">
        <v>19</v>
      </c>
      <c r="G20" s="2">
        <v>-964.22</v>
      </c>
    </row>
    <row r="21" spans="1:7" ht="16.5" thickBot="1" x14ac:dyDescent="0.3">
      <c r="A21" s="1"/>
      <c r="B21" s="1"/>
      <c r="C21" s="1"/>
      <c r="D21" s="1"/>
      <c r="E21" s="1"/>
      <c r="F21" s="1" t="s">
        <v>20</v>
      </c>
      <c r="G21" s="3">
        <v>488.92</v>
      </c>
    </row>
    <row r="22" spans="1:7" ht="16.5" thickBot="1" x14ac:dyDescent="0.3">
      <c r="A22" s="1"/>
      <c r="B22" s="1"/>
      <c r="C22" s="1"/>
      <c r="D22" s="1"/>
      <c r="E22" s="1" t="s">
        <v>21</v>
      </c>
      <c r="F22" s="1"/>
      <c r="G22" s="4">
        <f>ROUND(SUM(G16:G21),5)</f>
        <v>1092.71</v>
      </c>
    </row>
    <row r="23" spans="1:7" ht="16.5" thickBot="1" x14ac:dyDescent="0.3">
      <c r="A23" s="1"/>
      <c r="B23" s="1"/>
      <c r="C23" s="1"/>
      <c r="D23" s="1" t="s">
        <v>22</v>
      </c>
      <c r="E23" s="1"/>
      <c r="F23" s="1"/>
      <c r="G23" s="4">
        <f>ROUND(G15+G22,5)</f>
        <v>1092.71</v>
      </c>
    </row>
    <row r="24" spans="1:7" ht="16.5" thickBot="1" x14ac:dyDescent="0.3">
      <c r="A24" s="1"/>
      <c r="B24" s="1"/>
      <c r="C24" s="1" t="s">
        <v>23</v>
      </c>
      <c r="D24" s="1"/>
      <c r="E24" s="1"/>
      <c r="F24" s="1"/>
      <c r="G24" s="7">
        <f>ROUND(G14+G23,5)</f>
        <v>1092.71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>
        <f>ROUND(G13+G24,5)</f>
        <v>1092.71</v>
      </c>
    </row>
    <row r="26" spans="1:7" x14ac:dyDescent="0.25">
      <c r="A26" s="1"/>
      <c r="B26" s="1" t="s">
        <v>25</v>
      </c>
      <c r="C26" s="1"/>
      <c r="D26" s="1"/>
      <c r="E26" s="1"/>
      <c r="F26" s="1"/>
      <c r="G26" s="2"/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61956.88</v>
      </c>
    </row>
    <row r="28" spans="1:7" x14ac:dyDescent="0.25">
      <c r="A28" s="1"/>
      <c r="B28" s="1"/>
      <c r="C28" s="1" t="s">
        <v>27</v>
      </c>
      <c r="D28" s="1"/>
      <c r="E28" s="1"/>
      <c r="F28" s="1"/>
      <c r="G28" s="2">
        <v>116331.49</v>
      </c>
    </row>
    <row r="29" spans="1:7" ht="16.5" thickBot="1" x14ac:dyDescent="0.3">
      <c r="A29" s="1"/>
      <c r="B29" s="1"/>
      <c r="C29" s="1" t="s">
        <v>28</v>
      </c>
      <c r="D29" s="1"/>
      <c r="E29" s="1"/>
      <c r="F29" s="1"/>
      <c r="G29" s="3">
        <v>-10301.34</v>
      </c>
    </row>
    <row r="30" spans="1:7" ht="16.5" thickBot="1" x14ac:dyDescent="0.3">
      <c r="A30" s="1"/>
      <c r="B30" s="1" t="s">
        <v>29</v>
      </c>
      <c r="C30" s="1"/>
      <c r="D30" s="1"/>
      <c r="E30" s="1"/>
      <c r="F30" s="1"/>
      <c r="G30" s="4">
        <f>ROUND(SUM(G26:G29),5)</f>
        <v>167987.03</v>
      </c>
    </row>
    <row r="31" spans="1:7" s="6" customFormat="1" ht="16.5" thickBot="1" x14ac:dyDescent="0.3">
      <c r="A31" s="1" t="s">
        <v>30</v>
      </c>
      <c r="B31" s="1"/>
      <c r="C31" s="1"/>
      <c r="D31" s="1"/>
      <c r="E31" s="1"/>
      <c r="F31" s="1"/>
      <c r="G31" s="5">
        <f>ROUND(G12+G25+G30,5)</f>
        <v>169079.74</v>
      </c>
    </row>
    <row r="32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9:34 AM
&amp;"Arial,Bold"&amp;12 05/03/19
&amp;"Arial,Bold"&amp;8 Cash Basis&amp;C&amp;"Arial,Bold"&amp;12 Leavitt Township
&amp;"Arial,Bold"&amp;14 Balance Sheet
&amp;"Arial,Bold"&amp;12 As of May 13,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2019-05-03T13:39:15Z</cp:lastPrinted>
  <dcterms:created xsi:type="dcterms:W3CDTF">2019-05-03T13:34:29Z</dcterms:created>
  <dcterms:modified xsi:type="dcterms:W3CDTF">2019-05-03T13:39:26Z</dcterms:modified>
</cp:coreProperties>
</file>