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13_ncr:1_{795BBE8E-CC87-4AFC-B991-FB73CBE2F733}" xr6:coauthVersionLast="45" xr6:coauthVersionMax="45" xr10:uidLastSave="{00000000-0000-0000-0000-000000000000}"/>
  <bookViews>
    <workbookView xWindow="-120" yWindow="-120" windowWidth="20730" windowHeight="11160" xr2:uid="{D460B24D-E059-4D75-86A0-B953F0CC60A5}"/>
  </bookViews>
  <sheets>
    <sheet name="Sheet1" sheetId="1" r:id="rId1"/>
  </sheets>
  <definedNames>
    <definedName name="_xlnm.Print_Titles" localSheetId="0">Sheet1!$A:$C,Sheet1!$1:$1</definedName>
    <definedName name="QB_COLUMN_29" localSheetId="0" hidden="1">Sheet1!$D$1</definedName>
    <definedName name="QB_DATA_0" localSheetId="0" hidden="1">Sheet1!$2:$2,Sheet1!$5:$5,Sheet1!$8:$8,Sheet1!$11:$11,Sheet1!$12:$12,Sheet1!$15:$15,Sheet1!$18:$18,Sheet1!$19:$19,Sheet1!$20:$20,Sheet1!$23:$23,Sheet1!$26:$26,Sheet1!$27:$27,Sheet1!$28:$28,Sheet1!$29:$29,Sheet1!$32:$32,Sheet1!$35:$35</definedName>
    <definedName name="QB_DATA_1" localSheetId="0" hidden="1">Sheet1!$37:$37</definedName>
    <definedName name="QB_FORMULA_0" localSheetId="0" hidden="1">Sheet1!$D$6,Sheet1!$D$9,Sheet1!$D$13,Sheet1!$D$16,Sheet1!$D$21,Sheet1!$D$24,Sheet1!$D$30,Sheet1!$D$33,Sheet1!$D$36,Sheet1!$D$38,Sheet1!$D$39</definedName>
    <definedName name="QB_ROW_107230" localSheetId="0" hidden="1">Sheet1!$C$23</definedName>
    <definedName name="QB_ROW_112020" localSheetId="0" hidden="1">Sheet1!$B$7</definedName>
    <definedName name="QB_ROW_112320" localSheetId="0" hidden="1">Sheet1!$B$9</definedName>
    <definedName name="QB_ROW_113230" localSheetId="0" hidden="1">Sheet1!$C$8</definedName>
    <definedName name="QB_ROW_133020" localSheetId="0" hidden="1">Sheet1!$B$14</definedName>
    <definedName name="QB_ROW_133320" localSheetId="0" hidden="1">Sheet1!$B$16</definedName>
    <definedName name="QB_ROW_134230" localSheetId="0" hidden="1">Sheet1!$C$15</definedName>
    <definedName name="QB_ROW_14230" localSheetId="0" hidden="1">Sheet1!$C$35</definedName>
    <definedName name="QB_ROW_147020" localSheetId="0" hidden="1">Sheet1!$B$10</definedName>
    <definedName name="QB_ROW_147320" localSheetId="0" hidden="1">Sheet1!$B$13</definedName>
    <definedName name="QB_ROW_148230" localSheetId="0" hidden="1">Sheet1!$C$11</definedName>
    <definedName name="QB_ROW_153230" localSheetId="0" hidden="1">Sheet1!$C$12</definedName>
    <definedName name="QB_ROW_167020" localSheetId="0" hidden="1">Sheet1!$B$17</definedName>
    <definedName name="QB_ROW_167320" localSheetId="0" hidden="1">Sheet1!$B$21</definedName>
    <definedName name="QB_ROW_168230" localSheetId="0" hidden="1">Sheet1!$C$18</definedName>
    <definedName name="QB_ROW_173230" localSheetId="0" hidden="1">Sheet1!$C$19</definedName>
    <definedName name="QB_ROW_177230" localSheetId="0" hidden="1">Sheet1!$C$20</definedName>
    <definedName name="QB_ROW_18301" localSheetId="0" hidden="1">Sheet1!#REF!</definedName>
    <definedName name="QB_ROW_188020" localSheetId="0" hidden="1">Sheet1!$B$25</definedName>
    <definedName name="QB_ROW_188320" localSheetId="0" hidden="1">Sheet1!$B$30</definedName>
    <definedName name="QB_ROW_191230" localSheetId="0" hidden="1">Sheet1!$C$26</definedName>
    <definedName name="QB_ROW_192230" localSheetId="0" hidden="1">Sheet1!$C$27</definedName>
    <definedName name="QB_ROW_194230" localSheetId="0" hidden="1">Sheet1!$C$29</definedName>
    <definedName name="QB_ROW_198020" localSheetId="0" hidden="1">Sheet1!$B$31</definedName>
    <definedName name="QB_ROW_198320" localSheetId="0" hidden="1">Sheet1!$B$33</definedName>
    <definedName name="QB_ROW_199230" localSheetId="0" hidden="1">Sheet1!$C$32</definedName>
    <definedName name="QB_ROW_201020" localSheetId="0" hidden="1">Sheet1!$B$34</definedName>
    <definedName name="QB_ROW_201320" localSheetId="0" hidden="1">Sheet1!$B$36</definedName>
    <definedName name="QB_ROW_20312" localSheetId="0" hidden="1">Sheet1!$A$2</definedName>
    <definedName name="QB_ROW_21012" localSheetId="0" hidden="1">Sheet1!$A$3</definedName>
    <definedName name="QB_ROW_21312" localSheetId="0" hidden="1">Sheet1!$A$38</definedName>
    <definedName name="QB_ROW_30020" localSheetId="0" hidden="1">Sheet1!$B$22</definedName>
    <definedName name="QB_ROW_30320" localSheetId="0" hidden="1">Sheet1!$B$24</definedName>
    <definedName name="QB_ROW_60220" localSheetId="0" hidden="1">Sheet1!$B$37</definedName>
    <definedName name="QB_ROW_8230" localSheetId="0" hidden="1">Sheet1!$C$28</definedName>
    <definedName name="QB_ROW_94020" localSheetId="0" hidden="1">Sheet1!$B$4</definedName>
    <definedName name="QB_ROW_94320" localSheetId="0" hidden="1">Sheet1!$B$6</definedName>
    <definedName name="QB_ROW_95230" localSheetId="0" hidden="1">Sheet1!$C$5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20191112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4</definedName>
    <definedName name="QBSTARTDATE" localSheetId="0">20191015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3" i="1"/>
  <c r="D30" i="1"/>
  <c r="D24" i="1"/>
  <c r="D21" i="1"/>
  <c r="D16" i="1"/>
  <c r="D13" i="1"/>
  <c r="D9" i="1"/>
  <c r="D6" i="1"/>
  <c r="D38" i="1" s="1"/>
  <c r="D39" i="1" s="1"/>
</calcChain>
</file>

<file path=xl/sharedStrings.xml><?xml version="1.0" encoding="utf-8"?>
<sst xmlns="http://schemas.openxmlformats.org/spreadsheetml/2006/main" count="39" uniqueCount="39">
  <si>
    <t>Oct 15 - Nov 12, 19</t>
  </si>
  <si>
    <t>Income</t>
  </si>
  <si>
    <t>Expense</t>
  </si>
  <si>
    <t>101 TRUSTEES</t>
  </si>
  <si>
    <t>101-702 Salaries-wages</t>
  </si>
  <si>
    <t>Total 101 TRUSTEES</t>
  </si>
  <si>
    <t>171 SUPERVISOR</t>
  </si>
  <si>
    <t>171-702 Salaries-wages</t>
  </si>
  <si>
    <t>Total 171 SUPERVISOR</t>
  </si>
  <si>
    <t>215 CLERK</t>
  </si>
  <si>
    <t>215-702 Salaries/Wages</t>
  </si>
  <si>
    <t>215-727 Office Supplies</t>
  </si>
  <si>
    <t>Total 215 CLERK</t>
  </si>
  <si>
    <t>243 ASSESSOR</t>
  </si>
  <si>
    <t>243-702 Salaries/Wages</t>
  </si>
  <si>
    <t>Total 243 ASSESSOR</t>
  </si>
  <si>
    <t>253 TREASURER</t>
  </si>
  <si>
    <t>253-702 Salaries/Wages</t>
  </si>
  <si>
    <t>253-729 Postage</t>
  </si>
  <si>
    <t>253-860 Travel/Mileage</t>
  </si>
  <si>
    <t>Total 253 TREASURER</t>
  </si>
  <si>
    <t>260 GENERAL GOVERNMENT</t>
  </si>
  <si>
    <t>260-900 Printing &amp; Publication</t>
  </si>
  <si>
    <t>Total 260 GENERAL GOVERNMENT</t>
  </si>
  <si>
    <t>265 HALL &amp; GROUNDS</t>
  </si>
  <si>
    <t>265-775 repair/maint. supplies</t>
  </si>
  <si>
    <t>265-800 Charges for Services</t>
  </si>
  <si>
    <t>265-850 Telephone</t>
  </si>
  <si>
    <t>265-921 Utilities</t>
  </si>
  <si>
    <t>Total 265 HALL &amp; GROUNDS</t>
  </si>
  <si>
    <t>449 ROADS</t>
  </si>
  <si>
    <t>449-930 Repairs/Maintenance</t>
  </si>
  <si>
    <t>Total 449 ROADS</t>
  </si>
  <si>
    <t>751 RECREATION/PARKS</t>
  </si>
  <si>
    <t>751-800 Charges for Services</t>
  </si>
  <si>
    <t>Total 751 RECREATION/PARKS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</si>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</sst>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2689E5E-C8E7-4DEA-A8A0-3696065B5D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1DDD172-264A-4A9C-B3CD-B7637F54A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2C6D-673A-4EC7-963B-B7F86421D245}">
  <sheetPr codeName="Sheet1"/>
  <dimension ref="A1:D40"/>
  <sheetViews>
    <sheetView tabSelected="1" workbookViewId="0">
      <pane xSplit="3" ySplit="1" topLeftCell="D34" activePane="bottomRight" state="frozenSplit"/>
      <selection pane="topRight" activeCell="E1" sqref="E1"/>
      <selection pane="bottomLeft" activeCell="A2" sqref="A2"/>
      <selection pane="bottomRight" sqref="A1:A1048576"/>
    </sheetView>
  </sheetViews>
  <sheetFormatPr defaultRowHeight="15.75" x14ac:dyDescent="0.25"/>
  <cols>
    <col min="1" max="2" width="3" style="11" customWidth="1"/>
    <col min="3" max="3" width="38.85546875" style="11" customWidth="1"/>
    <col min="4" max="4" width="21.7109375" style="12" bestFit="1" customWidth="1"/>
  </cols>
  <sheetData>
    <row r="1" spans="1:4" s="10" customFormat="1" ht="16.5" thickBot="1" x14ac:dyDescent="0.3">
      <c r="A1" s="8"/>
      <c r="B1" s="8"/>
      <c r="C1" s="8"/>
      <c r="D1" s="9" t="s">
        <v>0</v>
      </c>
    </row>
    <row r="2" spans="1:4" ht="16.5" thickTop="1" x14ac:dyDescent="0.25">
      <c r="A2" s="1" t="s">
        <v>1</v>
      </c>
      <c r="B2" s="1"/>
      <c r="C2" s="1"/>
      <c r="D2" s="2">
        <v>0</v>
      </c>
    </row>
    <row r="3" spans="1:4" x14ac:dyDescent="0.25">
      <c r="A3" s="1" t="s">
        <v>2</v>
      </c>
      <c r="B3" s="1"/>
      <c r="C3" s="1"/>
      <c r="D3" s="2"/>
    </row>
    <row r="4" spans="1:4" x14ac:dyDescent="0.25">
      <c r="A4" s="1"/>
      <c r="B4" s="1" t="s">
        <v>3</v>
      </c>
      <c r="C4" s="1"/>
      <c r="D4" s="2"/>
    </row>
    <row r="5" spans="1:4" ht="16.5" thickBot="1" x14ac:dyDescent="0.3">
      <c r="A5" s="1"/>
      <c r="B5" s="1"/>
      <c r="C5" s="1" t="s">
        <v>4</v>
      </c>
      <c r="D5" s="3">
        <v>250</v>
      </c>
    </row>
    <row r="6" spans="1:4" x14ac:dyDescent="0.25">
      <c r="A6" s="1"/>
      <c r="B6" s="1" t="s">
        <v>5</v>
      </c>
      <c r="C6" s="1"/>
      <c r="D6" s="2">
        <f>ROUND(SUM(D4:D5),5)</f>
        <v>250</v>
      </c>
    </row>
    <row r="7" spans="1:4" x14ac:dyDescent="0.25">
      <c r="A7" s="1"/>
      <c r="B7" s="1" t="s">
        <v>6</v>
      </c>
      <c r="C7" s="1"/>
      <c r="D7" s="2"/>
    </row>
    <row r="8" spans="1:4" ht="16.5" thickBot="1" x14ac:dyDescent="0.3">
      <c r="A8" s="1"/>
      <c r="B8" s="1"/>
      <c r="C8" s="1" t="s">
        <v>7</v>
      </c>
      <c r="D8" s="3">
        <v>600</v>
      </c>
    </row>
    <row r="9" spans="1:4" x14ac:dyDescent="0.25">
      <c r="A9" s="1"/>
      <c r="B9" s="1" t="s">
        <v>8</v>
      </c>
      <c r="C9" s="1"/>
      <c r="D9" s="2">
        <f>ROUND(SUM(D7:D8),5)</f>
        <v>600</v>
      </c>
    </row>
    <row r="10" spans="1:4" x14ac:dyDescent="0.25">
      <c r="A10" s="1"/>
      <c r="B10" s="1" t="s">
        <v>9</v>
      </c>
      <c r="C10" s="1"/>
      <c r="D10" s="2"/>
    </row>
    <row r="11" spans="1:4" x14ac:dyDescent="0.25">
      <c r="A11" s="1"/>
      <c r="B11" s="1"/>
      <c r="C11" s="1" t="s">
        <v>10</v>
      </c>
      <c r="D11" s="2">
        <v>687.5</v>
      </c>
    </row>
    <row r="12" spans="1:4" ht="16.5" thickBot="1" x14ac:dyDescent="0.3">
      <c r="A12" s="1"/>
      <c r="B12" s="1"/>
      <c r="C12" s="1" t="s">
        <v>11</v>
      </c>
      <c r="D12" s="3">
        <v>50.55</v>
      </c>
    </row>
    <row r="13" spans="1:4" x14ac:dyDescent="0.25">
      <c r="A13" s="1"/>
      <c r="B13" s="1" t="s">
        <v>12</v>
      </c>
      <c r="C13" s="1"/>
      <c r="D13" s="2">
        <f>ROUND(SUM(D10:D12),5)</f>
        <v>738.05</v>
      </c>
    </row>
    <row r="14" spans="1:4" x14ac:dyDescent="0.25">
      <c r="A14" s="1"/>
      <c r="B14" s="1" t="s">
        <v>13</v>
      </c>
      <c r="C14" s="1"/>
      <c r="D14" s="2"/>
    </row>
    <row r="15" spans="1:4" ht="16.5" thickBot="1" x14ac:dyDescent="0.3">
      <c r="A15" s="1"/>
      <c r="B15" s="1"/>
      <c r="C15" s="1" t="s">
        <v>14</v>
      </c>
      <c r="D15" s="3">
        <v>750</v>
      </c>
    </row>
    <row r="16" spans="1:4" x14ac:dyDescent="0.25">
      <c r="A16" s="1"/>
      <c r="B16" s="1" t="s">
        <v>15</v>
      </c>
      <c r="C16" s="1"/>
      <c r="D16" s="2">
        <f>ROUND(SUM(D14:D15),5)</f>
        <v>750</v>
      </c>
    </row>
    <row r="17" spans="1:4" x14ac:dyDescent="0.25">
      <c r="A17" s="1"/>
      <c r="B17" s="1" t="s">
        <v>16</v>
      </c>
      <c r="C17" s="1"/>
      <c r="D17" s="2"/>
    </row>
    <row r="18" spans="1:4" x14ac:dyDescent="0.25">
      <c r="A18" s="1"/>
      <c r="B18" s="1"/>
      <c r="C18" s="1" t="s">
        <v>17</v>
      </c>
      <c r="D18" s="2">
        <v>687.5</v>
      </c>
    </row>
    <row r="19" spans="1:4" x14ac:dyDescent="0.25">
      <c r="A19" s="1"/>
      <c r="B19" s="1"/>
      <c r="C19" s="1" t="s">
        <v>18</v>
      </c>
      <c r="D19" s="2">
        <v>305</v>
      </c>
    </row>
    <row r="20" spans="1:4" ht="16.5" thickBot="1" x14ac:dyDescent="0.3">
      <c r="A20" s="1"/>
      <c r="B20" s="1"/>
      <c r="C20" s="1" t="s">
        <v>19</v>
      </c>
      <c r="D20" s="3">
        <v>20</v>
      </c>
    </row>
    <row r="21" spans="1:4" x14ac:dyDescent="0.25">
      <c r="A21" s="1"/>
      <c r="B21" s="1" t="s">
        <v>20</v>
      </c>
      <c r="C21" s="1"/>
      <c r="D21" s="2">
        <f>ROUND(SUM(D17:D20),5)</f>
        <v>1012.5</v>
      </c>
    </row>
    <row r="22" spans="1:4" x14ac:dyDescent="0.25">
      <c r="A22" s="1"/>
      <c r="B22" s="1" t="s">
        <v>21</v>
      </c>
      <c r="C22" s="1"/>
      <c r="D22" s="2"/>
    </row>
    <row r="23" spans="1:4" ht="16.5" thickBot="1" x14ac:dyDescent="0.3">
      <c r="A23" s="1"/>
      <c r="B23" s="1"/>
      <c r="C23" s="1" t="s">
        <v>22</v>
      </c>
      <c r="D23" s="3">
        <v>108</v>
      </c>
    </row>
    <row r="24" spans="1:4" x14ac:dyDescent="0.25">
      <c r="A24" s="1"/>
      <c r="B24" s="1" t="s">
        <v>23</v>
      </c>
      <c r="C24" s="1"/>
      <c r="D24" s="2">
        <f>ROUND(SUM(D22:D23),5)</f>
        <v>108</v>
      </c>
    </row>
    <row r="25" spans="1:4" x14ac:dyDescent="0.25">
      <c r="A25" s="1"/>
      <c r="B25" s="1" t="s">
        <v>24</v>
      </c>
      <c r="C25" s="1"/>
      <c r="D25" s="2"/>
    </row>
    <row r="26" spans="1:4" x14ac:dyDescent="0.25">
      <c r="A26" s="1"/>
      <c r="B26" s="1"/>
      <c r="C26" s="1" t="s">
        <v>25</v>
      </c>
      <c r="D26" s="2">
        <v>38.049999999999997</v>
      </c>
    </row>
    <row r="27" spans="1:4" x14ac:dyDescent="0.25">
      <c r="A27" s="1"/>
      <c r="B27" s="1"/>
      <c r="C27" s="1" t="s">
        <v>26</v>
      </c>
      <c r="D27" s="2">
        <v>73</v>
      </c>
    </row>
    <row r="28" spans="1:4" x14ac:dyDescent="0.25">
      <c r="A28" s="1"/>
      <c r="B28" s="1"/>
      <c r="C28" s="1" t="s">
        <v>27</v>
      </c>
      <c r="D28" s="2">
        <v>45.81</v>
      </c>
    </row>
    <row r="29" spans="1:4" ht="16.5" thickBot="1" x14ac:dyDescent="0.3">
      <c r="A29" s="1"/>
      <c r="B29" s="1"/>
      <c r="C29" s="1" t="s">
        <v>28</v>
      </c>
      <c r="D29" s="3">
        <v>65.209999999999994</v>
      </c>
    </row>
    <row r="30" spans="1:4" x14ac:dyDescent="0.25">
      <c r="A30" s="1"/>
      <c r="B30" s="1" t="s">
        <v>29</v>
      </c>
      <c r="C30" s="1"/>
      <c r="D30" s="2">
        <f>ROUND(SUM(D25:D29),5)</f>
        <v>222.07</v>
      </c>
    </row>
    <row r="31" spans="1:4" x14ac:dyDescent="0.25">
      <c r="A31" s="1"/>
      <c r="B31" s="1" t="s">
        <v>30</v>
      </c>
      <c r="C31" s="1"/>
      <c r="D31" s="2"/>
    </row>
    <row r="32" spans="1:4" ht="16.5" thickBot="1" x14ac:dyDescent="0.3">
      <c r="A32" s="1"/>
      <c r="B32" s="1"/>
      <c r="C32" s="1" t="s">
        <v>31</v>
      </c>
      <c r="D32" s="3">
        <v>170.04</v>
      </c>
    </row>
    <row r="33" spans="1:4" x14ac:dyDescent="0.25">
      <c r="A33" s="1"/>
      <c r="B33" s="1" t="s">
        <v>32</v>
      </c>
      <c r="C33" s="1"/>
      <c r="D33" s="2">
        <f>ROUND(SUM(D31:D32),5)</f>
        <v>170.04</v>
      </c>
    </row>
    <row r="34" spans="1:4" x14ac:dyDescent="0.25">
      <c r="A34" s="1"/>
      <c r="B34" s="1" t="s">
        <v>33</v>
      </c>
      <c r="C34" s="1"/>
      <c r="D34" s="2"/>
    </row>
    <row r="35" spans="1:4" ht="16.5" thickBot="1" x14ac:dyDescent="0.3">
      <c r="A35" s="1"/>
      <c r="B35" s="1"/>
      <c r="C35" s="1" t="s">
        <v>34</v>
      </c>
      <c r="D35" s="3">
        <v>73</v>
      </c>
    </row>
    <row r="36" spans="1:4" x14ac:dyDescent="0.25">
      <c r="A36" s="1"/>
      <c r="B36" s="1" t="s">
        <v>35</v>
      </c>
      <c r="C36" s="1"/>
      <c r="D36" s="2">
        <f>ROUND(SUM(D34:D35),5)</f>
        <v>73</v>
      </c>
    </row>
    <row r="37" spans="1:4" ht="16.5" thickBot="1" x14ac:dyDescent="0.3">
      <c r="A37" s="1"/>
      <c r="B37" s="1" t="s">
        <v>36</v>
      </c>
      <c r="C37" s="1"/>
      <c r="D37" s="4">
        <v>0</v>
      </c>
    </row>
    <row r="38" spans="1:4" ht="16.5" thickBot="1" x14ac:dyDescent="0.3">
      <c r="A38" s="1" t="s">
        <v>37</v>
      </c>
      <c r="B38" s="1"/>
      <c r="C38" s="1"/>
      <c r="D38" s="5">
        <f>ROUND(D3+D6+D9+D13+D16+D21+D24+D30+D33+SUM(D36:D37),5)</f>
        <v>3923.66</v>
      </c>
    </row>
    <row r="39" spans="1:4" s="7" customFormat="1" ht="16.5" thickBot="1" x14ac:dyDescent="0.3">
      <c r="A39" s="1" t="s">
        <v>38</v>
      </c>
      <c r="B39" s="1"/>
      <c r="C39" s="1"/>
      <c r="D39" s="6">
        <f>ROUND(D2-D38,5)</f>
        <v>-3923.66</v>
      </c>
    </row>
    <row r="40" spans="1:4" ht="16.5" thickTop="1" x14ac:dyDescent="0.25"/>
  </sheetData>
  <pageMargins left="0.7" right="0.7" top="0.75" bottom="0.75" header="0.1" footer="0.3"/>
  <pageSetup orientation="portrait" r:id="rId1"/>
  <headerFooter>
    <oddHeader>&amp;L&amp;"Arial,Bold"&amp;8 12:38 PM
&amp;"Arial,Bold"&amp;12 11/12/19
&amp;"Arial,Bold"&amp;8 Cash Basis&amp;C&amp;"Arial,Bold"&amp;12 Leavitt Township
&amp;"Arial,Bold"&amp;14 Profit &amp;&amp; Loss
&amp;"Arial,Bold"&amp;12 October 15 through November 12,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2019-11-12T17:39:42Z</cp:lastPrinted>
  <dcterms:created xsi:type="dcterms:W3CDTF">2019-11-12T17:38:14Z</dcterms:created>
  <dcterms:modified xsi:type="dcterms:W3CDTF">2019-11-12T17:39:59Z</dcterms:modified>
</cp:coreProperties>
</file>