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9-MARCH 2020 MINUTES AND FIANCIALS\"/>
    </mc:Choice>
  </mc:AlternateContent>
  <xr:revisionPtr revIDLastSave="0" documentId="8_{70385182-2ABF-4A75-A19B-2A56DD9FD25A}" xr6:coauthVersionLast="44" xr6:coauthVersionMax="44" xr10:uidLastSave="{00000000-0000-0000-0000-000000000000}"/>
  <bookViews>
    <workbookView xWindow="-120" yWindow="-120" windowWidth="20730" windowHeight="11160" xr2:uid="{7107DFCB-CDF0-415B-85B8-4B2DFB6E85E7}"/>
  </bookViews>
  <sheets>
    <sheet name="Sheet1" sheetId="1" r:id="rId1"/>
  </sheets>
  <definedNames>
    <definedName name="_xlnm.Print_Titles" localSheetId="0">Sheet1!$A:$F,Sheet1!$1:$1</definedName>
    <definedName name="QB_COLUMN_29" localSheetId="0" hidden="1">Sheet1!$G$1</definedName>
    <definedName name="QB_DATA_0" localSheetId="0" hidden="1">Sheet1!$5:$5,Sheet1!$6:$6,Sheet1!$7:$7,Sheet1!$16:$16,Sheet1!$17:$17,Sheet1!$18:$18,Sheet1!$19:$19,Sheet1!$20:$20,Sheet1!$26:$26,Sheet1!$27:$27,Sheet1!$28:$28</definedName>
    <definedName name="QB_FORMULA_0" localSheetId="0" hidden="1">Sheet1!$G$8,Sheet1!$G$9,Sheet1!$G$10,Sheet1!$G$21,Sheet1!$G$22,Sheet1!$G$23,Sheet1!$G$24,Sheet1!$G$29,Sheet1!$G$30</definedName>
    <definedName name="QB_ROW_1" localSheetId="0" hidden="1">Sheet1!$A$2</definedName>
    <definedName name="QB_ROW_1011" localSheetId="0" hidden="1">Sheet1!$B$3</definedName>
    <definedName name="QB_ROW_12031" localSheetId="0" hidden="1">Sheet1!$D$14</definedName>
    <definedName name="QB_ROW_1220" localSheetId="0" hidden="1">Sheet1!$C$27</definedName>
    <definedName name="QB_ROW_12331" localSheetId="0" hidden="1">Sheet1!$D$22</definedName>
    <definedName name="QB_ROW_1311" localSheetId="0" hidden="1">Sheet1!$B$9</definedName>
    <definedName name="QB_ROW_14011" localSheetId="0" hidden="1">Sheet1!$B$25</definedName>
    <definedName name="QB_ROW_14311" localSheetId="0" hidden="1">Sheet1!$B$29</definedName>
    <definedName name="QB_ROW_17221" localSheetId="0" hidden="1">Sheet1!$C$28</definedName>
    <definedName name="QB_ROW_17250" localSheetId="0" hidden="1">Sheet1!$F$18</definedName>
    <definedName name="QB_ROW_2021" localSheetId="0" hidden="1">Sheet1!$C$4</definedName>
    <definedName name="QB_ROW_207250" localSheetId="0" hidden="1">Sheet1!$F$17</definedName>
    <definedName name="QB_ROW_208250" localSheetId="0" hidden="1">Sheet1!$F$16</definedName>
    <definedName name="QB_ROW_215230" localSheetId="0" hidden="1">Sheet1!$D$7</definedName>
    <definedName name="QB_ROW_216230" localSheetId="0" hidden="1">Sheet1!$D$6</definedName>
    <definedName name="QB_ROW_217230" localSheetId="0" hidden="1">Sheet1!$D$5</definedName>
    <definedName name="QB_ROW_2321" localSheetId="0" hidden="1">Sheet1!$C$8</definedName>
    <definedName name="QB_ROW_301" localSheetId="0" hidden="1">Sheet1!$A$10</definedName>
    <definedName name="QB_ROW_57220" localSheetId="0" hidden="1">Sheet1!$C$26</definedName>
    <definedName name="QB_ROW_59040" localSheetId="0" hidden="1">Sheet1!$E$15</definedName>
    <definedName name="QB_ROW_59250" localSheetId="0" hidden="1">Sheet1!$F$20</definedName>
    <definedName name="QB_ROW_59340" localSheetId="0" hidden="1">Sheet1!$E$21</definedName>
    <definedName name="QB_ROW_7001" localSheetId="0" hidden="1">Sheet1!$A$11</definedName>
    <definedName name="QB_ROW_71250" localSheetId="0" hidden="1">Sheet1!$F$19</definedName>
    <definedName name="QB_ROW_7301" localSheetId="0" hidden="1">Sheet1!$A$30</definedName>
    <definedName name="QB_ROW_8011" localSheetId="0" hidden="1">Sheet1!$B$12</definedName>
    <definedName name="QB_ROW_8311" localSheetId="0" hidden="1">Sheet1!$B$24</definedName>
    <definedName name="QB_ROW_9021" localSheetId="0" hidden="1">Sheet1!$C$13</definedName>
    <definedName name="QB_ROW_9321" localSheetId="0" hidden="1">Sheet1!$C$23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20190909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9</definedName>
    <definedName name="QBREPORTSUBCOLAXIS" localSheetId="0">0</definedName>
    <definedName name="QBREPORTTYPE" localSheetId="0">5</definedName>
    <definedName name="QBROWHEADERS" localSheetId="0">6</definedName>
    <definedName name="QBSTARTDATE" localSheetId="0">20190909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4" i="1"/>
  <c r="G23" i="1"/>
  <c r="G22" i="1"/>
  <c r="G21" i="1"/>
  <c r="G10" i="1"/>
  <c r="G9" i="1"/>
  <c r="G8" i="1"/>
</calcChain>
</file>

<file path=xl/sharedStrings.xml><?xml version="1.0" encoding="utf-8"?>
<sst xmlns="http://schemas.openxmlformats.org/spreadsheetml/2006/main" count="30" uniqueCount="30">
  <si>
    <t>Sep 9, 19</t>
  </si>
  <si>
    <t>ASSETS</t>
  </si>
  <si>
    <t>Current Assets</t>
  </si>
  <si>
    <t>Checking/Savings</t>
  </si>
  <si>
    <t>LOSB Savings</t>
  </si>
  <si>
    <t>LOSB General Checking</t>
  </si>
  <si>
    <t>Certificates of Deposit</t>
  </si>
  <si>
    <t>Total Checking/Savings</t>
  </si>
  <si>
    <t>Total Current Assets</t>
  </si>
  <si>
    <t>TOTAL ASSETS</t>
  </si>
  <si>
    <t>LIABILITIES &amp; EQUITY</t>
  </si>
  <si>
    <t>Liabilities</t>
  </si>
  <si>
    <t>Current Liabilities</t>
  </si>
  <si>
    <t>Other Current Liabilities</t>
  </si>
  <si>
    <t>701 Payroll Liabilities</t>
  </si>
  <si>
    <t>federal withholding</t>
  </si>
  <si>
    <t>state withholding</t>
  </si>
  <si>
    <t>701.3 Employee Share-Med Tax</t>
  </si>
  <si>
    <t>714 PENSION</t>
  </si>
  <si>
    <t>701 Payroll Liabilities - Other</t>
  </si>
  <si>
    <t>Total 701 Payroll Liabilities</t>
  </si>
  <si>
    <t>Total Other Current Liabilities</t>
  </si>
  <si>
    <t>Total Current Liabilities</t>
  </si>
  <si>
    <t>Total Liabilities</t>
  </si>
  <si>
    <t>Equity</t>
  </si>
  <si>
    <t>Opening Bal Equity</t>
  </si>
  <si>
    <t>Retained Earnings</t>
  </si>
  <si>
    <t>Net Income</t>
  </si>
  <si>
    <t>Total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</si>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</sst>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1" fillId="0" borderId="4" xfId="0" applyNumberFormat="1" applyFont="1" applyBorder="1"/>
    <xf numFmtId="0" fontId="1" fillId="0" borderId="0" xfId="0" applyFont="1"/>
    <xf numFmtId="164" fontId="2" fillId="0" borderId="2" xfId="0" applyNumberFormat="1" applyFont="1" applyBorder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2AB4FC4-2F63-4C1D-A369-B8741CD4E9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FF852EA-8E3D-490A-ABDA-77EE7A52C2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E69B2-9D11-475E-9A83-89E7039ACDD7}">
  <sheetPr codeName="Sheet1"/>
  <dimension ref="A1:G31"/>
  <sheetViews>
    <sheetView tabSelected="1"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/>
    </sheetView>
  </sheetViews>
  <sheetFormatPr defaultRowHeight="15.75" x14ac:dyDescent="0.25"/>
  <cols>
    <col min="1" max="5" width="3" style="11" customWidth="1"/>
    <col min="6" max="6" width="36.140625" style="11" customWidth="1"/>
    <col min="7" max="7" width="12.7109375" style="12" bestFit="1" customWidth="1"/>
  </cols>
  <sheetData>
    <row r="1" spans="1:7" s="10" customFormat="1" ht="16.5" thickBot="1" x14ac:dyDescent="0.3">
      <c r="A1" s="8"/>
      <c r="B1" s="8"/>
      <c r="C1" s="8"/>
      <c r="D1" s="8"/>
      <c r="E1" s="8"/>
      <c r="F1" s="8"/>
      <c r="G1" s="9" t="s">
        <v>0</v>
      </c>
    </row>
    <row r="2" spans="1:7" ht="16.5" thickTop="1" x14ac:dyDescent="0.25">
      <c r="A2" s="1" t="s">
        <v>1</v>
      </c>
      <c r="B2" s="1"/>
      <c r="C2" s="1"/>
      <c r="D2" s="1"/>
      <c r="E2" s="1"/>
      <c r="F2" s="1"/>
      <c r="G2" s="2"/>
    </row>
    <row r="3" spans="1:7" x14ac:dyDescent="0.25">
      <c r="A3" s="1"/>
      <c r="B3" s="1" t="s">
        <v>2</v>
      </c>
      <c r="C3" s="1"/>
      <c r="D3" s="1"/>
      <c r="E3" s="1"/>
      <c r="F3" s="1"/>
      <c r="G3" s="2"/>
    </row>
    <row r="4" spans="1:7" x14ac:dyDescent="0.25">
      <c r="A4" s="1"/>
      <c r="B4" s="1"/>
      <c r="C4" s="1" t="s">
        <v>3</v>
      </c>
      <c r="D4" s="1"/>
      <c r="E4" s="1"/>
      <c r="F4" s="1"/>
      <c r="G4" s="2"/>
    </row>
    <row r="5" spans="1:7" x14ac:dyDescent="0.25">
      <c r="A5" s="1"/>
      <c r="B5" s="1"/>
      <c r="C5" s="1"/>
      <c r="D5" s="1" t="s">
        <v>4</v>
      </c>
      <c r="E5" s="1"/>
      <c r="F5" s="1"/>
      <c r="G5" s="2">
        <v>27491.18</v>
      </c>
    </row>
    <row r="6" spans="1:7" x14ac:dyDescent="0.25">
      <c r="A6" s="1"/>
      <c r="B6" s="1"/>
      <c r="C6" s="1"/>
      <c r="D6" s="1" t="s">
        <v>5</v>
      </c>
      <c r="E6" s="1"/>
      <c r="F6" s="1"/>
      <c r="G6" s="2">
        <v>62594.11</v>
      </c>
    </row>
    <row r="7" spans="1:7" ht="16.5" thickBot="1" x14ac:dyDescent="0.3">
      <c r="A7" s="1"/>
      <c r="B7" s="1"/>
      <c r="C7" s="1"/>
      <c r="D7" s="1" t="s">
        <v>6</v>
      </c>
      <c r="E7" s="1"/>
      <c r="F7" s="1"/>
      <c r="G7" s="3">
        <v>27538.28</v>
      </c>
    </row>
    <row r="8" spans="1:7" ht="16.5" thickBot="1" x14ac:dyDescent="0.3">
      <c r="A8" s="1"/>
      <c r="B8" s="1"/>
      <c r="C8" s="1" t="s">
        <v>7</v>
      </c>
      <c r="D8" s="1"/>
      <c r="E8" s="1"/>
      <c r="F8" s="1"/>
      <c r="G8" s="4">
        <f>ROUND(SUM(G4:G7),5)</f>
        <v>117623.57</v>
      </c>
    </row>
    <row r="9" spans="1:7" ht="16.5" thickBot="1" x14ac:dyDescent="0.3">
      <c r="A9" s="1"/>
      <c r="B9" s="1" t="s">
        <v>8</v>
      </c>
      <c r="C9" s="1"/>
      <c r="D9" s="1"/>
      <c r="E9" s="1"/>
      <c r="F9" s="1"/>
      <c r="G9" s="4">
        <f>ROUND(G3+G8,5)</f>
        <v>117623.57</v>
      </c>
    </row>
    <row r="10" spans="1:7" s="6" customFormat="1" ht="16.5" thickBot="1" x14ac:dyDescent="0.3">
      <c r="A10" s="1" t="s">
        <v>9</v>
      </c>
      <c r="B10" s="1"/>
      <c r="C10" s="1"/>
      <c r="D10" s="1"/>
      <c r="E10" s="1"/>
      <c r="F10" s="1"/>
      <c r="G10" s="5">
        <f>ROUND(G2+G9,5)</f>
        <v>117623.57</v>
      </c>
    </row>
    <row r="11" spans="1:7" ht="16.5" thickTop="1" x14ac:dyDescent="0.25">
      <c r="A11" s="1" t="s">
        <v>10</v>
      </c>
      <c r="B11" s="1"/>
      <c r="C11" s="1"/>
      <c r="D11" s="1"/>
      <c r="E11" s="1"/>
      <c r="F11" s="1"/>
      <c r="G11" s="2"/>
    </row>
    <row r="12" spans="1:7" x14ac:dyDescent="0.25">
      <c r="A12" s="1"/>
      <c r="B12" s="1" t="s">
        <v>11</v>
      </c>
      <c r="C12" s="1"/>
      <c r="D12" s="1"/>
      <c r="E12" s="1"/>
      <c r="F12" s="1"/>
      <c r="G12" s="2"/>
    </row>
    <row r="13" spans="1:7" x14ac:dyDescent="0.25">
      <c r="A13" s="1"/>
      <c r="B13" s="1"/>
      <c r="C13" s="1" t="s">
        <v>12</v>
      </c>
      <c r="D13" s="1"/>
      <c r="E13" s="1"/>
      <c r="F13" s="1"/>
      <c r="G13" s="2"/>
    </row>
    <row r="14" spans="1:7" x14ac:dyDescent="0.25">
      <c r="A14" s="1"/>
      <c r="B14" s="1"/>
      <c r="C14" s="1"/>
      <c r="D14" s="1" t="s">
        <v>13</v>
      </c>
      <c r="E14" s="1"/>
      <c r="F14" s="1"/>
      <c r="G14" s="2"/>
    </row>
    <row r="15" spans="1:7" x14ac:dyDescent="0.25">
      <c r="A15" s="1"/>
      <c r="B15" s="1"/>
      <c r="C15" s="1"/>
      <c r="D15" s="1"/>
      <c r="E15" s="1" t="s">
        <v>14</v>
      </c>
      <c r="F15" s="1"/>
      <c r="G15" s="2"/>
    </row>
    <row r="16" spans="1:7" x14ac:dyDescent="0.25">
      <c r="A16" s="1"/>
      <c r="B16" s="1"/>
      <c r="C16" s="1"/>
      <c r="D16" s="1"/>
      <c r="E16" s="1"/>
      <c r="F16" s="1" t="s">
        <v>15</v>
      </c>
      <c r="G16" s="2">
        <v>1152</v>
      </c>
    </row>
    <row r="17" spans="1:7" x14ac:dyDescent="0.25">
      <c r="A17" s="1"/>
      <c r="B17" s="1"/>
      <c r="C17" s="1"/>
      <c r="D17" s="1"/>
      <c r="E17" s="1"/>
      <c r="F17" s="1" t="s">
        <v>16</v>
      </c>
      <c r="G17" s="2">
        <v>1398.78</v>
      </c>
    </row>
    <row r="18" spans="1:7" x14ac:dyDescent="0.25">
      <c r="A18" s="1"/>
      <c r="B18" s="1"/>
      <c r="C18" s="1"/>
      <c r="D18" s="1"/>
      <c r="E18" s="1"/>
      <c r="F18" s="1" t="s">
        <v>17</v>
      </c>
      <c r="G18" s="2">
        <v>176.36</v>
      </c>
    </row>
    <row r="19" spans="1:7" x14ac:dyDescent="0.25">
      <c r="A19" s="1"/>
      <c r="B19" s="1"/>
      <c r="C19" s="1"/>
      <c r="D19" s="1"/>
      <c r="E19" s="1"/>
      <c r="F19" s="1" t="s">
        <v>18</v>
      </c>
      <c r="G19" s="2">
        <v>-964.22</v>
      </c>
    </row>
    <row r="20" spans="1:7" ht="16.5" thickBot="1" x14ac:dyDescent="0.3">
      <c r="A20" s="1"/>
      <c r="B20" s="1"/>
      <c r="C20" s="1"/>
      <c r="D20" s="1"/>
      <c r="E20" s="1"/>
      <c r="F20" s="1" t="s">
        <v>19</v>
      </c>
      <c r="G20" s="3">
        <v>1332.33</v>
      </c>
    </row>
    <row r="21" spans="1:7" ht="16.5" thickBot="1" x14ac:dyDescent="0.3">
      <c r="A21" s="1"/>
      <c r="B21" s="1"/>
      <c r="C21" s="1"/>
      <c r="D21" s="1"/>
      <c r="E21" s="1" t="s">
        <v>20</v>
      </c>
      <c r="F21" s="1"/>
      <c r="G21" s="4">
        <f>ROUND(SUM(G15:G20),5)</f>
        <v>3095.25</v>
      </c>
    </row>
    <row r="22" spans="1:7" ht="16.5" thickBot="1" x14ac:dyDescent="0.3">
      <c r="A22" s="1"/>
      <c r="B22" s="1"/>
      <c r="C22" s="1"/>
      <c r="D22" s="1" t="s">
        <v>21</v>
      </c>
      <c r="E22" s="1"/>
      <c r="F22" s="1"/>
      <c r="G22" s="4">
        <f>ROUND(G14+G21,5)</f>
        <v>3095.25</v>
      </c>
    </row>
    <row r="23" spans="1:7" ht="16.5" thickBot="1" x14ac:dyDescent="0.3">
      <c r="A23" s="1"/>
      <c r="B23" s="1"/>
      <c r="C23" s="1" t="s">
        <v>22</v>
      </c>
      <c r="D23" s="1"/>
      <c r="E23" s="1"/>
      <c r="F23" s="1"/>
      <c r="G23" s="7">
        <f>ROUND(G13+G22,5)</f>
        <v>3095.25</v>
      </c>
    </row>
    <row r="24" spans="1:7" x14ac:dyDescent="0.25">
      <c r="A24" s="1"/>
      <c r="B24" s="1" t="s">
        <v>23</v>
      </c>
      <c r="C24" s="1"/>
      <c r="D24" s="1"/>
      <c r="E24" s="1"/>
      <c r="F24" s="1"/>
      <c r="G24" s="2">
        <f>ROUND(G12+G23,5)</f>
        <v>3095.25</v>
      </c>
    </row>
    <row r="25" spans="1:7" x14ac:dyDescent="0.25">
      <c r="A25" s="1"/>
      <c r="B25" s="1" t="s">
        <v>24</v>
      </c>
      <c r="C25" s="1"/>
      <c r="D25" s="1"/>
      <c r="E25" s="1"/>
      <c r="F25" s="1"/>
      <c r="G25" s="2"/>
    </row>
    <row r="26" spans="1:7" x14ac:dyDescent="0.25">
      <c r="A26" s="1"/>
      <c r="B26" s="1"/>
      <c r="C26" s="1" t="s">
        <v>25</v>
      </c>
      <c r="D26" s="1"/>
      <c r="E26" s="1"/>
      <c r="F26" s="1"/>
      <c r="G26" s="2">
        <v>99906.15</v>
      </c>
    </row>
    <row r="27" spans="1:7" x14ac:dyDescent="0.25">
      <c r="A27" s="1"/>
      <c r="B27" s="1"/>
      <c r="C27" s="1" t="s">
        <v>26</v>
      </c>
      <c r="D27" s="1"/>
      <c r="E27" s="1"/>
      <c r="F27" s="1"/>
      <c r="G27" s="2">
        <v>66755</v>
      </c>
    </row>
    <row r="28" spans="1:7" ht="16.5" thickBot="1" x14ac:dyDescent="0.3">
      <c r="A28" s="1"/>
      <c r="B28" s="1"/>
      <c r="C28" s="1" t="s">
        <v>27</v>
      </c>
      <c r="D28" s="1"/>
      <c r="E28" s="1"/>
      <c r="F28" s="1"/>
      <c r="G28" s="3">
        <v>-52132.83</v>
      </c>
    </row>
    <row r="29" spans="1:7" ht="16.5" thickBot="1" x14ac:dyDescent="0.3">
      <c r="A29" s="1"/>
      <c r="B29" s="1" t="s">
        <v>28</v>
      </c>
      <c r="C29" s="1"/>
      <c r="D29" s="1"/>
      <c r="E29" s="1"/>
      <c r="F29" s="1"/>
      <c r="G29" s="4">
        <f>ROUND(SUM(G25:G28),5)</f>
        <v>114528.32000000001</v>
      </c>
    </row>
    <row r="30" spans="1:7" s="6" customFormat="1" ht="16.5" thickBot="1" x14ac:dyDescent="0.3">
      <c r="A30" s="1" t="s">
        <v>29</v>
      </c>
      <c r="B30" s="1"/>
      <c r="C30" s="1"/>
      <c r="D30" s="1"/>
      <c r="E30" s="1"/>
      <c r="F30" s="1"/>
      <c r="G30" s="5">
        <f>ROUND(G11+G24+G29,5)</f>
        <v>117623.57</v>
      </c>
    </row>
    <row r="31" spans="1:7" ht="16.5" thickTop="1" x14ac:dyDescent="0.25"/>
  </sheetData>
  <pageMargins left="0.7" right="0.7" top="0.75" bottom="0.75" header="0.1" footer="0.3"/>
  <pageSetup orientation="portrait" r:id="rId1"/>
  <headerFooter>
    <oddHeader>&amp;L&amp;"Arial,Bold"&amp;8 2:09 PM
&amp;"Arial,Bold"&amp;12 09/06/19
&amp;"Arial,Bold"&amp;8 Cash Basis&amp;C&amp;"Arial,Bold"&amp;12 Leavitt Township
&amp;"Arial,Bold"&amp;14 Balance Sheet
&amp;"Arial,Bold"&amp;12 As of September 9, 2019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dcterms:created xsi:type="dcterms:W3CDTF">2019-09-06T18:09:20Z</dcterms:created>
  <dcterms:modified xsi:type="dcterms:W3CDTF">2019-09-06T18:09:52Z</dcterms:modified>
</cp:coreProperties>
</file>