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A73B99DE-456C-4C57-B639-DD39B1C2C13B}" xr6:coauthVersionLast="45" xr6:coauthVersionMax="45" xr10:uidLastSave="{00000000-0000-0000-0000-000000000000}"/>
  <bookViews>
    <workbookView xWindow="-120" yWindow="-120" windowWidth="20730" windowHeight="11160" xr2:uid="{2FFAD719-9B84-46C1-9EEE-85B3E286B989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20200131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20191210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6" i="1" l="1"/>
  <c r="M136" i="1"/>
  <c r="O124" i="1"/>
  <c r="M124" i="1"/>
  <c r="O112" i="1"/>
  <c r="M112" i="1"/>
  <c r="O100" i="1"/>
  <c r="M100" i="1"/>
  <c r="O88" i="1"/>
  <c r="M88" i="1"/>
  <c r="O77" i="1"/>
  <c r="M77" i="1"/>
  <c r="O66" i="1"/>
  <c r="M66" i="1"/>
  <c r="O52" i="1"/>
  <c r="M52" i="1"/>
  <c r="O47" i="1"/>
  <c r="M47" i="1"/>
  <c r="O42" i="1"/>
  <c r="M42" i="1"/>
  <c r="O37" i="1"/>
  <c r="M37" i="1"/>
  <c r="O31" i="1"/>
  <c r="M31" i="1"/>
  <c r="O26" i="1"/>
  <c r="M26" i="1"/>
  <c r="O21" i="1"/>
  <c r="M21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<sst xmlns="http://schemas.openxmlformats.org/spreadsheetml/2006/main" count="160" uniqueCount="69">
  <si>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</si>
  <si>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</si>
  <si>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</si>
  <si>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</si>
  <si>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</si>
  <si>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</si>
  <si>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</si>
  <si>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</si>
  <si>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</si>
  <si>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</si>
  <si>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</si>
  <si>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</si>
  <si>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</si>
  <si>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</si>
  <si>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</si>
  <si>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</si>
  <si>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</si>
  <si>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</si>
  <si>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</si>
  <si>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</si>
  <si>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</si>
  <si>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</si>
  <si>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</si>
  <si>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</si>
  <si>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</si>
  <si>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</si>
  <si>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</si>
  <si>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</si>
  <si>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Uline</t>
  </si>
  <si>
    <t>Centron Data Services</t>
  </si>
  <si>
    <t>BAUCKHAM, SPARKS, &amp; KAUFMAN, PC</t>
  </si>
  <si>
    <t>OCEANA COUNTY MTA</t>
  </si>
  <si>
    <t>FRONTIER</t>
  </si>
  <si>
    <t>GREAT LAKES ENERGY</t>
  </si>
  <si>
    <t>JONS TO GO</t>
  </si>
  <si>
    <t>WILLIAM VANCE</t>
  </si>
  <si>
    <t>DARWIN APPRAISAL SERVICE INC.</t>
  </si>
  <si>
    <t>ACCIDENT FUND COMPANY</t>
  </si>
  <si>
    <t>EMMA KIRWIN</t>
  </si>
  <si>
    <t>JAMES YANCEY</t>
  </si>
  <si>
    <t>Jenel M Tyndall</t>
  </si>
  <si>
    <t>MARIA TRIVISONNO</t>
  </si>
  <si>
    <t>MICHAEL BOND</t>
  </si>
  <si>
    <t>NAOMI L OOMEN</t>
  </si>
  <si>
    <t>Rosemary J Aiken</t>
  </si>
  <si>
    <t>LOSB General Checking</t>
  </si>
  <si>
    <t>260-727 Office Supplies</t>
  </si>
  <si>
    <t>253-729 Postage</t>
  </si>
  <si>
    <t>260-800 Charges for Services</t>
  </si>
  <si>
    <t>260-900 Printing &amp; Publication</t>
  </si>
  <si>
    <t>265-850 Telephone</t>
  </si>
  <si>
    <t>265-921 Utilities</t>
  </si>
  <si>
    <t>751-800 Charges for Services</t>
  </si>
  <si>
    <t>265-800 Charges for Services</t>
  </si>
  <si>
    <t>243-702 Salaries/Wages</t>
  </si>
  <si>
    <t>260-910 Insurance &amp; Bonds</t>
  </si>
  <si>
    <t>171-702 Salaries-wages</t>
  </si>
  <si>
    <t>171-860 Travel/Mileage</t>
  </si>
  <si>
    <t>262-726 General Supplies</t>
  </si>
  <si>
    <t>Payroll Expenses</t>
  </si>
  <si>
    <t>701 Payroll Liabilities</t>
  </si>
  <si>
    <t>state withholding</t>
  </si>
  <si>
    <t>247-702 Wages/Per Diem</t>
  </si>
  <si>
    <t>253-702 Salaries/Wages</t>
  </si>
  <si>
    <t>262-729 Postage</t>
  </si>
  <si>
    <t>federal withholding</t>
  </si>
  <si>
    <t>215-702 Salaries/Wages</t>
  </si>
  <si>
    <t>215-727 Office Supplies</t>
  </si>
  <si>
    <t>101-702 Salaries-wages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</si>
</sst>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E846-264C-429F-8B3B-0DE0B733D3B8}">
  <sheetPr>
    <pageSetUpPr fitToPage="1"/>
  </sheetPr>
  <dimension ref="A1:O136"/>
  <sheetViews>
    <sheetView tabSelected="1" workbookViewId="0">
      <pane xSplit="1" ySplit="1" topLeftCell="B124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43842</v>
      </c>
      <c r="F3" s="1"/>
      <c r="G3" s="1" t="s">
        <v>28</v>
      </c>
      <c r="H3" s="1"/>
      <c r="I3" s="1"/>
      <c r="J3" s="1"/>
      <c r="K3" s="1" t="s">
        <v>45</v>
      </c>
      <c r="L3" s="1"/>
      <c r="M3" s="3"/>
      <c r="N3" s="1"/>
      <c r="O3" s="3">
        <v>-41.21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46</v>
      </c>
      <c r="L5" s="4"/>
      <c r="M5" s="6">
        <v>-41.21</v>
      </c>
      <c r="N5" s="4"/>
      <c r="O5" s="6">
        <v>41.21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-41.21</v>
      </c>
      <c r="N6" s="4"/>
      <c r="O6" s="7">
        <f>ROUND(SUM(O4:O5),5)</f>
        <v>41.21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43842</v>
      </c>
      <c r="F8" s="1"/>
      <c r="G8" s="1" t="s">
        <v>29</v>
      </c>
      <c r="H8" s="1"/>
      <c r="I8" s="1"/>
      <c r="J8" s="1"/>
      <c r="K8" s="1" t="s">
        <v>45</v>
      </c>
      <c r="L8" s="1"/>
      <c r="M8" s="3"/>
      <c r="N8" s="1"/>
      <c r="O8" s="3">
        <v>-555.58000000000004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47</v>
      </c>
      <c r="L10" s="4"/>
      <c r="M10" s="6">
        <v>-555.58000000000004</v>
      </c>
      <c r="N10" s="4"/>
      <c r="O10" s="6">
        <v>555.58000000000004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-555.58000000000004</v>
      </c>
      <c r="N11" s="4"/>
      <c r="O11" s="7">
        <f>ROUND(SUM(O9:O10),5)</f>
        <v>555.58000000000004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43842</v>
      </c>
      <c r="F13" s="1"/>
      <c r="G13" s="1" t="s">
        <v>30</v>
      </c>
      <c r="H13" s="1"/>
      <c r="I13" s="1"/>
      <c r="J13" s="1"/>
      <c r="K13" s="1" t="s">
        <v>45</v>
      </c>
      <c r="L13" s="1"/>
      <c r="M13" s="3"/>
      <c r="N13" s="1"/>
      <c r="O13" s="3">
        <v>-507.5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48</v>
      </c>
      <c r="L15" s="4"/>
      <c r="M15" s="6">
        <v>-507.5</v>
      </c>
      <c r="N15" s="4"/>
      <c r="O15" s="6">
        <v>507.5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-507.5</v>
      </c>
      <c r="N16" s="4"/>
      <c r="O16" s="7">
        <f>ROUND(SUM(O14:O15),5)</f>
        <v>507.5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43842</v>
      </c>
      <c r="F18" s="1"/>
      <c r="G18" s="1" t="s">
        <v>31</v>
      </c>
      <c r="H18" s="1"/>
      <c r="I18" s="1"/>
      <c r="J18" s="1"/>
      <c r="K18" s="1" t="s">
        <v>45</v>
      </c>
      <c r="L18" s="1"/>
      <c r="M18" s="3"/>
      <c r="N18" s="1"/>
      <c r="O18" s="3">
        <v>-160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6.5" thickBot="1" x14ac:dyDescent="0.3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49</v>
      </c>
      <c r="L20" s="4"/>
      <c r="M20" s="6">
        <v>-160</v>
      </c>
      <c r="N20" s="4"/>
      <c r="O20" s="6">
        <v>160</v>
      </c>
    </row>
    <row r="21" spans="1:15" ht="15.75" x14ac:dyDescent="0.25">
      <c r="A21" s="4" t="s">
        <v>8</v>
      </c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7">
        <f>ROUND(SUM(M19:M20),5)</f>
        <v>-160</v>
      </c>
      <c r="N21" s="4"/>
      <c r="O21" s="7">
        <f>ROUND(SUM(O19:O20),5)</f>
        <v>160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1" t="s">
        <v>9</v>
      </c>
      <c r="B23" s="1"/>
      <c r="C23" s="1" t="s">
        <v>15</v>
      </c>
      <c r="D23" s="1"/>
      <c r="E23" s="2">
        <v>43842</v>
      </c>
      <c r="F23" s="1"/>
      <c r="G23" s="1" t="s">
        <v>32</v>
      </c>
      <c r="H23" s="1"/>
      <c r="I23" s="1"/>
      <c r="J23" s="1"/>
      <c r="K23" s="1" t="s">
        <v>45</v>
      </c>
      <c r="L23" s="1"/>
      <c r="M23" s="3"/>
      <c r="N23" s="1"/>
      <c r="O23" s="3">
        <v>-45.87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6.5" thickBot="1" x14ac:dyDescent="0.3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50</v>
      </c>
      <c r="L25" s="4"/>
      <c r="M25" s="6">
        <v>-45.87</v>
      </c>
      <c r="N25" s="4"/>
      <c r="O25" s="6">
        <v>45.87</v>
      </c>
    </row>
    <row r="26" spans="1:15" ht="15.75" x14ac:dyDescent="0.25">
      <c r="A26" s="4" t="s">
        <v>8</v>
      </c>
      <c r="B26" s="4"/>
      <c r="C26" s="4"/>
      <c r="D26" s="4"/>
      <c r="E26" s="5"/>
      <c r="F26" s="4"/>
      <c r="G26" s="4"/>
      <c r="H26" s="4"/>
      <c r="I26" s="4"/>
      <c r="J26" s="4"/>
      <c r="K26" s="4"/>
      <c r="L26" s="4"/>
      <c r="M26" s="7">
        <f>ROUND(SUM(M24:M25),5)</f>
        <v>-45.87</v>
      </c>
      <c r="N26" s="4"/>
      <c r="O26" s="7">
        <f>ROUND(SUM(O24:O25),5)</f>
        <v>45.87</v>
      </c>
    </row>
    <row r="27" spans="1:15" ht="15.75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3"/>
      <c r="N27" s="1"/>
      <c r="O27" s="3"/>
    </row>
    <row r="28" spans="1:15" ht="15.75" x14ac:dyDescent="0.25">
      <c r="A28" s="1" t="s">
        <v>9</v>
      </c>
      <c r="B28" s="1"/>
      <c r="C28" s="1" t="s">
        <v>16</v>
      </c>
      <c r="D28" s="1"/>
      <c r="E28" s="2">
        <v>43842</v>
      </c>
      <c r="F28" s="1"/>
      <c r="G28" s="1" t="s">
        <v>33</v>
      </c>
      <c r="H28" s="1"/>
      <c r="I28" s="1"/>
      <c r="J28" s="1"/>
      <c r="K28" s="1" t="s">
        <v>45</v>
      </c>
      <c r="L28" s="1"/>
      <c r="M28" s="3"/>
      <c r="N28" s="1"/>
      <c r="O28" s="3">
        <v>-36.380000000000003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6.5" thickBot="1" x14ac:dyDescent="0.3">
      <c r="A30" s="4"/>
      <c r="B30" s="4"/>
      <c r="C30" s="4"/>
      <c r="D30" s="4"/>
      <c r="E30" s="5"/>
      <c r="F30" s="4"/>
      <c r="G30" s="4"/>
      <c r="H30" s="4"/>
      <c r="I30" s="4"/>
      <c r="J30" s="4"/>
      <c r="K30" s="4" t="s">
        <v>51</v>
      </c>
      <c r="L30" s="4"/>
      <c r="M30" s="6">
        <v>-36.380000000000003</v>
      </c>
      <c r="N30" s="4"/>
      <c r="O30" s="6">
        <v>36.380000000000003</v>
      </c>
    </row>
    <row r="31" spans="1:15" ht="15.75" x14ac:dyDescent="0.25">
      <c r="A31" s="4" t="s">
        <v>8</v>
      </c>
      <c r="B31" s="4"/>
      <c r="C31" s="4"/>
      <c r="D31" s="4"/>
      <c r="E31" s="5"/>
      <c r="F31" s="4"/>
      <c r="G31" s="4"/>
      <c r="H31" s="4"/>
      <c r="I31" s="4"/>
      <c r="J31" s="4"/>
      <c r="K31" s="4"/>
      <c r="L31" s="4"/>
      <c r="M31" s="7">
        <f>ROUND(SUM(M29:M30),5)</f>
        <v>-36.380000000000003</v>
      </c>
      <c r="N31" s="4"/>
      <c r="O31" s="7">
        <f>ROUND(SUM(O29:O30),5)</f>
        <v>36.380000000000003</v>
      </c>
    </row>
    <row r="32" spans="1:15" ht="15.75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3"/>
      <c r="N32" s="1"/>
      <c r="O32" s="3"/>
    </row>
    <row r="33" spans="1:15" ht="15.75" x14ac:dyDescent="0.25">
      <c r="A33" s="1" t="s">
        <v>9</v>
      </c>
      <c r="B33" s="1"/>
      <c r="C33" s="1" t="s">
        <v>17</v>
      </c>
      <c r="D33" s="1"/>
      <c r="E33" s="2">
        <v>43842</v>
      </c>
      <c r="F33" s="1"/>
      <c r="G33" s="1" t="s">
        <v>34</v>
      </c>
      <c r="H33" s="1"/>
      <c r="I33" s="1"/>
      <c r="J33" s="1"/>
      <c r="K33" s="1" t="s">
        <v>45</v>
      </c>
      <c r="L33" s="1"/>
      <c r="M33" s="3"/>
      <c r="N33" s="1"/>
      <c r="O33" s="3">
        <v>-292</v>
      </c>
    </row>
    <row r="34" spans="1:15" ht="15.75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3"/>
      <c r="N34" s="1"/>
      <c r="O34" s="3"/>
    </row>
    <row r="35" spans="1:15" ht="15.75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 t="s">
        <v>52</v>
      </c>
      <c r="L35" s="4"/>
      <c r="M35" s="7">
        <v>-146</v>
      </c>
      <c r="N35" s="4"/>
      <c r="O35" s="7">
        <v>146</v>
      </c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53</v>
      </c>
      <c r="L36" s="4"/>
      <c r="M36" s="6">
        <v>-146</v>
      </c>
      <c r="N36" s="4"/>
      <c r="O36" s="6">
        <v>146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ROUND(SUM(M34:M36),5)</f>
        <v>-292</v>
      </c>
      <c r="N37" s="4"/>
      <c r="O37" s="7">
        <f>ROUND(SUM(O34:O36),5)</f>
        <v>292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43842</v>
      </c>
      <c r="F39" s="1"/>
      <c r="G39" s="1" t="s">
        <v>35</v>
      </c>
      <c r="H39" s="1"/>
      <c r="I39" s="1"/>
      <c r="J39" s="1"/>
      <c r="K39" s="1" t="s">
        <v>45</v>
      </c>
      <c r="L39" s="1"/>
      <c r="M39" s="3"/>
      <c r="N39" s="1"/>
      <c r="O39" s="3">
        <v>-350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53</v>
      </c>
      <c r="L41" s="4"/>
      <c r="M41" s="6">
        <v>-350</v>
      </c>
      <c r="N41" s="4"/>
      <c r="O41" s="6">
        <v>350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-350</v>
      </c>
      <c r="N42" s="4"/>
      <c r="O42" s="7">
        <f>ROUND(SUM(O40:O41),5)</f>
        <v>350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9</v>
      </c>
      <c r="B44" s="1"/>
      <c r="C44" s="1" t="s">
        <v>19</v>
      </c>
      <c r="D44" s="1"/>
      <c r="E44" s="2">
        <v>43842</v>
      </c>
      <c r="F44" s="1"/>
      <c r="G44" s="1" t="s">
        <v>36</v>
      </c>
      <c r="H44" s="1"/>
      <c r="I44" s="1"/>
      <c r="J44" s="1"/>
      <c r="K44" s="1" t="s">
        <v>45</v>
      </c>
      <c r="L44" s="1"/>
      <c r="M44" s="3"/>
      <c r="N44" s="1"/>
      <c r="O44" s="3">
        <v>-750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54</v>
      </c>
      <c r="L46" s="4"/>
      <c r="M46" s="6">
        <v>-750</v>
      </c>
      <c r="N46" s="4"/>
      <c r="O46" s="6">
        <v>750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ROUND(SUM(M45:M46),5)</f>
        <v>-750</v>
      </c>
      <c r="N47" s="4"/>
      <c r="O47" s="7">
        <f>ROUND(SUM(O45:O46),5)</f>
        <v>750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9</v>
      </c>
      <c r="B49" s="1"/>
      <c r="C49" s="1" t="s">
        <v>20</v>
      </c>
      <c r="D49" s="1"/>
      <c r="E49" s="2">
        <v>43842</v>
      </c>
      <c r="F49" s="1"/>
      <c r="G49" s="1" t="s">
        <v>37</v>
      </c>
      <c r="H49" s="1"/>
      <c r="I49" s="1"/>
      <c r="J49" s="1"/>
      <c r="K49" s="1" t="s">
        <v>45</v>
      </c>
      <c r="L49" s="1"/>
      <c r="M49" s="3"/>
      <c r="N49" s="1"/>
      <c r="O49" s="3">
        <v>-758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6.5" thickBot="1" x14ac:dyDescent="0.3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55</v>
      </c>
      <c r="L51" s="4"/>
      <c r="M51" s="6">
        <v>-758</v>
      </c>
      <c r="N51" s="4"/>
      <c r="O51" s="6">
        <v>758</v>
      </c>
    </row>
    <row r="52" spans="1:15" ht="15.75" x14ac:dyDescent="0.25">
      <c r="A52" s="4" t="s">
        <v>8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7">
        <f>ROUND(SUM(M50:M51),5)</f>
        <v>-758</v>
      </c>
      <c r="N52" s="4"/>
      <c r="O52" s="7">
        <f>ROUND(SUM(O50:O51),5)</f>
        <v>758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1" t="s">
        <v>10</v>
      </c>
      <c r="B54" s="1"/>
      <c r="C54" s="1" t="s">
        <v>21</v>
      </c>
      <c r="D54" s="1"/>
      <c r="E54" s="2">
        <v>43843</v>
      </c>
      <c r="F54" s="1"/>
      <c r="G54" s="1" t="s">
        <v>38</v>
      </c>
      <c r="H54" s="1"/>
      <c r="I54" s="1"/>
      <c r="J54" s="1"/>
      <c r="K54" s="1" t="s">
        <v>45</v>
      </c>
      <c r="L54" s="1"/>
      <c r="M54" s="3"/>
      <c r="N54" s="1"/>
      <c r="O54" s="3">
        <v>-680.09</v>
      </c>
    </row>
    <row r="55" spans="1:15" ht="15.75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3"/>
      <c r="N55" s="1"/>
      <c r="O55" s="3"/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56</v>
      </c>
      <c r="L56" s="4"/>
      <c r="M56" s="7">
        <v>-600</v>
      </c>
      <c r="N56" s="4"/>
      <c r="O56" s="7">
        <v>600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57</v>
      </c>
      <c r="L57" s="4"/>
      <c r="M57" s="7">
        <v>-134</v>
      </c>
      <c r="N57" s="4"/>
      <c r="O57" s="7">
        <v>134</v>
      </c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58</v>
      </c>
      <c r="L58" s="4"/>
      <c r="M58" s="7">
        <v>-17.489999999999998</v>
      </c>
      <c r="N58" s="4"/>
      <c r="O58" s="7">
        <v>17.489999999999998</v>
      </c>
    </row>
    <row r="59" spans="1:15" ht="15.75" x14ac:dyDescent="0.25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59</v>
      </c>
      <c r="L59" s="4"/>
      <c r="M59" s="7">
        <v>-37.200000000000003</v>
      </c>
      <c r="N59" s="4"/>
      <c r="O59" s="7">
        <v>37.200000000000003</v>
      </c>
    </row>
    <row r="60" spans="1:15" ht="15.75" x14ac:dyDescent="0.25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60</v>
      </c>
      <c r="L60" s="4"/>
      <c r="M60" s="7">
        <v>37.200000000000003</v>
      </c>
      <c r="N60" s="4"/>
      <c r="O60" s="7">
        <v>-37.200000000000003</v>
      </c>
    </row>
    <row r="61" spans="1:15" ht="15.75" x14ac:dyDescent="0.25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60</v>
      </c>
      <c r="L61" s="4"/>
      <c r="M61" s="7">
        <v>37.200000000000003</v>
      </c>
      <c r="N61" s="4"/>
      <c r="O61" s="7">
        <v>-37.200000000000003</v>
      </c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59</v>
      </c>
      <c r="L62" s="4"/>
      <c r="M62" s="7">
        <v>-8.6999999999999993</v>
      </c>
      <c r="N62" s="4"/>
      <c r="O62" s="7">
        <v>8.6999999999999993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60</v>
      </c>
      <c r="L63" s="4"/>
      <c r="M63" s="7">
        <v>8.6999999999999993</v>
      </c>
      <c r="N63" s="4"/>
      <c r="O63" s="7">
        <v>-8.6999999999999993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60</v>
      </c>
      <c r="L64" s="4"/>
      <c r="M64" s="7">
        <v>8.6999999999999993</v>
      </c>
      <c r="N64" s="4"/>
      <c r="O64" s="7">
        <v>-8.6999999999999993</v>
      </c>
    </row>
    <row r="65" spans="1:15" ht="16.5" thickBot="1" x14ac:dyDescent="0.3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61</v>
      </c>
      <c r="L65" s="4"/>
      <c r="M65" s="6">
        <v>25.5</v>
      </c>
      <c r="N65" s="4"/>
      <c r="O65" s="6">
        <v>-25.5</v>
      </c>
    </row>
    <row r="66" spans="1:15" ht="15.75" x14ac:dyDescent="0.25">
      <c r="A66" s="4" t="s">
        <v>8</v>
      </c>
      <c r="B66" s="4"/>
      <c r="C66" s="4"/>
      <c r="D66" s="4"/>
      <c r="E66" s="5"/>
      <c r="F66" s="4"/>
      <c r="G66" s="4"/>
      <c r="H66" s="4"/>
      <c r="I66" s="4"/>
      <c r="J66" s="4"/>
      <c r="K66" s="4"/>
      <c r="L66" s="4"/>
      <c r="M66" s="7">
        <f>ROUND(SUM(M55:M65),5)</f>
        <v>-680.09</v>
      </c>
      <c r="N66" s="4"/>
      <c r="O66" s="7">
        <f>ROUND(SUM(O55:O65),5)</f>
        <v>680.09</v>
      </c>
    </row>
    <row r="67" spans="1:15" ht="15.75" x14ac:dyDescent="0.25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3"/>
      <c r="N67" s="1"/>
      <c r="O67" s="3"/>
    </row>
    <row r="68" spans="1:15" ht="15.75" x14ac:dyDescent="0.25">
      <c r="A68" s="1" t="s">
        <v>10</v>
      </c>
      <c r="B68" s="1"/>
      <c r="C68" s="1" t="s">
        <v>22</v>
      </c>
      <c r="D68" s="1"/>
      <c r="E68" s="2">
        <v>43843</v>
      </c>
      <c r="F68" s="1"/>
      <c r="G68" s="1" t="s">
        <v>39</v>
      </c>
      <c r="H68" s="1"/>
      <c r="I68" s="1"/>
      <c r="J68" s="1"/>
      <c r="K68" s="1" t="s">
        <v>45</v>
      </c>
      <c r="L68" s="1"/>
      <c r="M68" s="3"/>
      <c r="N68" s="1"/>
      <c r="O68" s="3">
        <v>-27.7</v>
      </c>
    </row>
    <row r="69" spans="1:15" ht="15.75" x14ac:dyDescent="0.2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3"/>
      <c r="N69" s="1"/>
      <c r="O69" s="3"/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62</v>
      </c>
      <c r="L70" s="4"/>
      <c r="M70" s="7">
        <v>-30</v>
      </c>
      <c r="N70" s="4"/>
      <c r="O70" s="7">
        <v>30</v>
      </c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59</v>
      </c>
      <c r="L71" s="4"/>
      <c r="M71" s="7">
        <v>-1.86</v>
      </c>
      <c r="N71" s="4"/>
      <c r="O71" s="7">
        <v>1.86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60</v>
      </c>
      <c r="L72" s="4"/>
      <c r="M72" s="7">
        <v>1.86</v>
      </c>
      <c r="N72" s="4"/>
      <c r="O72" s="7">
        <v>-1.86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60</v>
      </c>
      <c r="L73" s="4"/>
      <c r="M73" s="7">
        <v>1.86</v>
      </c>
      <c r="N73" s="4"/>
      <c r="O73" s="7">
        <v>-1.86</v>
      </c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59</v>
      </c>
      <c r="L74" s="4"/>
      <c r="M74" s="7">
        <v>-0.44</v>
      </c>
      <c r="N74" s="4"/>
      <c r="O74" s="7">
        <v>0.44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60</v>
      </c>
      <c r="L75" s="4"/>
      <c r="M75" s="7">
        <v>0.44</v>
      </c>
      <c r="N75" s="4"/>
      <c r="O75" s="7">
        <v>-0.44</v>
      </c>
    </row>
    <row r="76" spans="1:15" ht="16.5" thickBot="1" x14ac:dyDescent="0.3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60</v>
      </c>
      <c r="L76" s="4"/>
      <c r="M76" s="6">
        <v>0.44</v>
      </c>
      <c r="N76" s="4"/>
      <c r="O76" s="6">
        <v>-0.44</v>
      </c>
    </row>
    <row r="77" spans="1:15" ht="15.75" x14ac:dyDescent="0.25">
      <c r="A77" s="4" t="s">
        <v>8</v>
      </c>
      <c r="B77" s="4"/>
      <c r="C77" s="4"/>
      <c r="D77" s="4"/>
      <c r="E77" s="5"/>
      <c r="F77" s="4"/>
      <c r="G77" s="4"/>
      <c r="H77" s="4"/>
      <c r="I77" s="4"/>
      <c r="J77" s="4"/>
      <c r="K77" s="4"/>
      <c r="L77" s="4"/>
      <c r="M77" s="7">
        <f>ROUND(SUM(M69:M76),5)</f>
        <v>-27.7</v>
      </c>
      <c r="N77" s="4"/>
      <c r="O77" s="7">
        <f>ROUND(SUM(O69:O76),5)</f>
        <v>27.7</v>
      </c>
    </row>
    <row r="78" spans="1:15" ht="15.75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3"/>
      <c r="N78" s="1"/>
      <c r="O78" s="3"/>
    </row>
    <row r="79" spans="1:15" ht="15.75" x14ac:dyDescent="0.25">
      <c r="A79" s="1" t="s">
        <v>10</v>
      </c>
      <c r="B79" s="1"/>
      <c r="C79" s="1" t="s">
        <v>23</v>
      </c>
      <c r="D79" s="1"/>
      <c r="E79" s="2">
        <v>43843</v>
      </c>
      <c r="F79" s="1"/>
      <c r="G79" s="1" t="s">
        <v>40</v>
      </c>
      <c r="H79" s="1"/>
      <c r="I79" s="1"/>
      <c r="J79" s="1"/>
      <c r="K79" s="1" t="s">
        <v>45</v>
      </c>
      <c r="L79" s="1"/>
      <c r="M79" s="3"/>
      <c r="N79" s="1"/>
      <c r="O79" s="3">
        <v>-652.30999999999995</v>
      </c>
    </row>
    <row r="80" spans="1:15" ht="15.75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3"/>
      <c r="N80" s="1"/>
      <c r="O80" s="3"/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63</v>
      </c>
      <c r="L81" s="4"/>
      <c r="M81" s="7">
        <v>-687.5</v>
      </c>
      <c r="N81" s="4"/>
      <c r="O81" s="7">
        <v>687.5</v>
      </c>
    </row>
    <row r="82" spans="1:15" ht="15.75" x14ac:dyDescent="0.25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64</v>
      </c>
      <c r="L82" s="4"/>
      <c r="M82" s="7">
        <v>-41</v>
      </c>
      <c r="N82" s="4"/>
      <c r="O82" s="7">
        <v>41</v>
      </c>
    </row>
    <row r="83" spans="1:15" ht="15.75" x14ac:dyDescent="0.25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65</v>
      </c>
      <c r="L83" s="4"/>
      <c r="M83" s="7">
        <v>37</v>
      </c>
      <c r="N83" s="4"/>
      <c r="O83" s="7">
        <v>-37</v>
      </c>
    </row>
    <row r="84" spans="1:15" ht="15.75" x14ac:dyDescent="0.25">
      <c r="A84" s="4"/>
      <c r="B84" s="4"/>
      <c r="C84" s="4"/>
      <c r="D84" s="4"/>
      <c r="E84" s="5"/>
      <c r="F84" s="4"/>
      <c r="G84" s="4"/>
      <c r="H84" s="4"/>
      <c r="I84" s="4"/>
      <c r="J84" s="4"/>
      <c r="K84" s="4" t="s">
        <v>59</v>
      </c>
      <c r="L84" s="4"/>
      <c r="M84" s="7">
        <v>-9.9700000000000006</v>
      </c>
      <c r="N84" s="4"/>
      <c r="O84" s="7">
        <v>9.9700000000000006</v>
      </c>
    </row>
    <row r="85" spans="1:15" ht="15.75" x14ac:dyDescent="0.25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60</v>
      </c>
      <c r="L85" s="4"/>
      <c r="M85" s="7">
        <v>9.9700000000000006</v>
      </c>
      <c r="N85" s="4"/>
      <c r="O85" s="7">
        <v>-9.9700000000000006</v>
      </c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60</v>
      </c>
      <c r="L86" s="4"/>
      <c r="M86" s="7">
        <v>9.9700000000000006</v>
      </c>
      <c r="N86" s="4"/>
      <c r="O86" s="7">
        <v>-9.9700000000000006</v>
      </c>
    </row>
    <row r="87" spans="1:15" ht="16.5" thickBot="1" x14ac:dyDescent="0.3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61</v>
      </c>
      <c r="L87" s="4"/>
      <c r="M87" s="6">
        <v>29.22</v>
      </c>
      <c r="N87" s="4"/>
      <c r="O87" s="6">
        <v>-29.22</v>
      </c>
    </row>
    <row r="88" spans="1:15" ht="15.75" x14ac:dyDescent="0.25">
      <c r="A88" s="4" t="s">
        <v>8</v>
      </c>
      <c r="B88" s="4"/>
      <c r="C88" s="4"/>
      <c r="D88" s="4"/>
      <c r="E88" s="5"/>
      <c r="F88" s="4"/>
      <c r="G88" s="4"/>
      <c r="H88" s="4"/>
      <c r="I88" s="4"/>
      <c r="J88" s="4"/>
      <c r="K88" s="4"/>
      <c r="L88" s="4"/>
      <c r="M88" s="7">
        <f>ROUND(SUM(M80:M87),5)</f>
        <v>-652.30999999999995</v>
      </c>
      <c r="N88" s="4"/>
      <c r="O88" s="7">
        <f>ROUND(SUM(O80:O87),5)</f>
        <v>652.30999999999995</v>
      </c>
    </row>
    <row r="89" spans="1:15" ht="15.75" x14ac:dyDescent="0.25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3"/>
      <c r="N89" s="1"/>
      <c r="O89" s="3"/>
    </row>
    <row r="90" spans="1:15" ht="15.75" x14ac:dyDescent="0.25">
      <c r="A90" s="1" t="s">
        <v>10</v>
      </c>
      <c r="B90" s="1"/>
      <c r="C90" s="1" t="s">
        <v>24</v>
      </c>
      <c r="D90" s="1"/>
      <c r="E90" s="2">
        <v>43843</v>
      </c>
      <c r="F90" s="1"/>
      <c r="G90" s="1" t="s">
        <v>41</v>
      </c>
      <c r="H90" s="1"/>
      <c r="I90" s="1"/>
      <c r="J90" s="1"/>
      <c r="K90" s="1" t="s">
        <v>45</v>
      </c>
      <c r="L90" s="1"/>
      <c r="M90" s="3"/>
      <c r="N90" s="1"/>
      <c r="O90" s="3">
        <v>-26.42</v>
      </c>
    </row>
    <row r="91" spans="1:15" ht="15.75" x14ac:dyDescent="0.25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3"/>
      <c r="N91" s="1"/>
      <c r="O91" s="3"/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62</v>
      </c>
      <c r="L92" s="4"/>
      <c r="M92" s="7">
        <v>-30</v>
      </c>
      <c r="N92" s="4"/>
      <c r="O92" s="7">
        <v>30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59</v>
      </c>
      <c r="L93" s="4"/>
      <c r="M93" s="7">
        <v>-1.86</v>
      </c>
      <c r="N93" s="4"/>
      <c r="O93" s="7">
        <v>1.86</v>
      </c>
    </row>
    <row r="94" spans="1:15" ht="15.75" x14ac:dyDescent="0.25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60</v>
      </c>
      <c r="L94" s="4"/>
      <c r="M94" s="7">
        <v>1.86</v>
      </c>
      <c r="N94" s="4"/>
      <c r="O94" s="7">
        <v>-1.86</v>
      </c>
    </row>
    <row r="95" spans="1:15" ht="15.75" x14ac:dyDescent="0.25">
      <c r="A95" s="4"/>
      <c r="B95" s="4"/>
      <c r="C95" s="4"/>
      <c r="D95" s="4"/>
      <c r="E95" s="5"/>
      <c r="F95" s="4"/>
      <c r="G95" s="4"/>
      <c r="H95" s="4"/>
      <c r="I95" s="4"/>
      <c r="J95" s="4"/>
      <c r="K95" s="4" t="s">
        <v>60</v>
      </c>
      <c r="L95" s="4"/>
      <c r="M95" s="7">
        <v>1.86</v>
      </c>
      <c r="N95" s="4"/>
      <c r="O95" s="7">
        <v>-1.86</v>
      </c>
    </row>
    <row r="96" spans="1:15" ht="15.75" x14ac:dyDescent="0.25">
      <c r="A96" s="4"/>
      <c r="B96" s="4"/>
      <c r="C96" s="4"/>
      <c r="D96" s="4"/>
      <c r="E96" s="5"/>
      <c r="F96" s="4"/>
      <c r="G96" s="4"/>
      <c r="H96" s="4"/>
      <c r="I96" s="4"/>
      <c r="J96" s="4"/>
      <c r="K96" s="4" t="s">
        <v>59</v>
      </c>
      <c r="L96" s="4"/>
      <c r="M96" s="7">
        <v>-0.44</v>
      </c>
      <c r="N96" s="4"/>
      <c r="O96" s="7">
        <v>0.44</v>
      </c>
    </row>
    <row r="97" spans="1:15" ht="15.75" x14ac:dyDescent="0.25">
      <c r="A97" s="4"/>
      <c r="B97" s="4"/>
      <c r="C97" s="4"/>
      <c r="D97" s="4"/>
      <c r="E97" s="5"/>
      <c r="F97" s="4"/>
      <c r="G97" s="4"/>
      <c r="H97" s="4"/>
      <c r="I97" s="4"/>
      <c r="J97" s="4"/>
      <c r="K97" s="4" t="s">
        <v>60</v>
      </c>
      <c r="L97" s="4"/>
      <c r="M97" s="7">
        <v>0.44</v>
      </c>
      <c r="N97" s="4"/>
      <c r="O97" s="7">
        <v>-0.44</v>
      </c>
    </row>
    <row r="98" spans="1:15" ht="15.75" x14ac:dyDescent="0.25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60</v>
      </c>
      <c r="L98" s="4"/>
      <c r="M98" s="7">
        <v>0.44</v>
      </c>
      <c r="N98" s="4"/>
      <c r="O98" s="7">
        <v>-0.44</v>
      </c>
    </row>
    <row r="99" spans="1:15" ht="16.5" thickBot="1" x14ac:dyDescent="0.3">
      <c r="A99" s="4"/>
      <c r="B99" s="4"/>
      <c r="C99" s="4"/>
      <c r="D99" s="4"/>
      <c r="E99" s="5"/>
      <c r="F99" s="4"/>
      <c r="G99" s="4"/>
      <c r="H99" s="4"/>
      <c r="I99" s="4"/>
      <c r="J99" s="4"/>
      <c r="K99" s="4" t="s">
        <v>61</v>
      </c>
      <c r="L99" s="4"/>
      <c r="M99" s="6">
        <v>1.28</v>
      </c>
      <c r="N99" s="4"/>
      <c r="O99" s="6">
        <v>-1.28</v>
      </c>
    </row>
    <row r="100" spans="1:15" ht="15.75" x14ac:dyDescent="0.25">
      <c r="A100" s="4" t="s">
        <v>8</v>
      </c>
      <c r="B100" s="4"/>
      <c r="C100" s="4"/>
      <c r="D100" s="4"/>
      <c r="E100" s="5"/>
      <c r="F100" s="4"/>
      <c r="G100" s="4"/>
      <c r="H100" s="4"/>
      <c r="I100" s="4"/>
      <c r="J100" s="4"/>
      <c r="K100" s="4"/>
      <c r="L100" s="4"/>
      <c r="M100" s="7">
        <f>ROUND(SUM(M91:M99),5)</f>
        <v>-26.42</v>
      </c>
      <c r="N100" s="4"/>
      <c r="O100" s="7">
        <f>ROUND(SUM(O91:O99),5)</f>
        <v>26.42</v>
      </c>
    </row>
    <row r="101" spans="1:15" ht="15.75" x14ac:dyDescent="0.25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3"/>
      <c r="N101" s="1"/>
      <c r="O101" s="3"/>
    </row>
    <row r="102" spans="1:15" ht="15.75" x14ac:dyDescent="0.25">
      <c r="A102" s="1" t="s">
        <v>10</v>
      </c>
      <c r="B102" s="1"/>
      <c r="C102" s="1" t="s">
        <v>25</v>
      </c>
      <c r="D102" s="1"/>
      <c r="E102" s="2">
        <v>43843</v>
      </c>
      <c r="F102" s="1"/>
      <c r="G102" s="1" t="s">
        <v>42</v>
      </c>
      <c r="H102" s="1"/>
      <c r="I102" s="1"/>
      <c r="J102" s="1"/>
      <c r="K102" s="1" t="s">
        <v>45</v>
      </c>
      <c r="L102" s="1"/>
      <c r="M102" s="3"/>
      <c r="N102" s="1"/>
      <c r="O102" s="3">
        <v>-26.42</v>
      </c>
    </row>
    <row r="103" spans="1:15" ht="15.75" x14ac:dyDescent="0.25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3"/>
      <c r="N103" s="1"/>
      <c r="O103" s="3"/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62</v>
      </c>
      <c r="L104" s="4"/>
      <c r="M104" s="7">
        <v>-30</v>
      </c>
      <c r="N104" s="4"/>
      <c r="O104" s="7">
        <v>30</v>
      </c>
    </row>
    <row r="105" spans="1:15" ht="15.75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59</v>
      </c>
      <c r="L105" s="4"/>
      <c r="M105" s="7">
        <v>-1.86</v>
      </c>
      <c r="N105" s="4"/>
      <c r="O105" s="7">
        <v>1.86</v>
      </c>
    </row>
    <row r="106" spans="1:15" ht="15.75" x14ac:dyDescent="0.25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 t="s">
        <v>60</v>
      </c>
      <c r="L106" s="4"/>
      <c r="M106" s="7">
        <v>1.86</v>
      </c>
      <c r="N106" s="4"/>
      <c r="O106" s="7">
        <v>-1.86</v>
      </c>
    </row>
    <row r="107" spans="1:15" ht="15.75" x14ac:dyDescent="0.25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 t="s">
        <v>60</v>
      </c>
      <c r="L107" s="4"/>
      <c r="M107" s="7">
        <v>1.86</v>
      </c>
      <c r="N107" s="4"/>
      <c r="O107" s="7">
        <v>-1.86</v>
      </c>
    </row>
    <row r="108" spans="1:15" ht="15.75" x14ac:dyDescent="0.25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 t="s">
        <v>59</v>
      </c>
      <c r="L108" s="4"/>
      <c r="M108" s="7">
        <v>-0.44</v>
      </c>
      <c r="N108" s="4"/>
      <c r="O108" s="7">
        <v>0.44</v>
      </c>
    </row>
    <row r="109" spans="1:15" ht="15.75" x14ac:dyDescent="0.25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 t="s">
        <v>60</v>
      </c>
      <c r="L109" s="4"/>
      <c r="M109" s="7">
        <v>0.44</v>
      </c>
      <c r="N109" s="4"/>
      <c r="O109" s="7">
        <v>-0.44</v>
      </c>
    </row>
    <row r="110" spans="1:15" ht="15.75" x14ac:dyDescent="0.25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 t="s">
        <v>60</v>
      </c>
      <c r="L110" s="4"/>
      <c r="M110" s="7">
        <v>0.44</v>
      </c>
      <c r="N110" s="4"/>
      <c r="O110" s="7">
        <v>-0.44</v>
      </c>
    </row>
    <row r="111" spans="1:15" ht="16.5" thickBot="1" x14ac:dyDescent="0.3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 t="s">
        <v>61</v>
      </c>
      <c r="L111" s="4"/>
      <c r="M111" s="6">
        <v>1.28</v>
      </c>
      <c r="N111" s="4"/>
      <c r="O111" s="6">
        <v>-1.28</v>
      </c>
    </row>
    <row r="112" spans="1:15" ht="15.75" x14ac:dyDescent="0.25">
      <c r="A112" s="4" t="s">
        <v>8</v>
      </c>
      <c r="B112" s="4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7">
        <f>ROUND(SUM(M103:M111),5)</f>
        <v>-26.42</v>
      </c>
      <c r="N112" s="4"/>
      <c r="O112" s="7">
        <f>ROUND(SUM(O103:O111),5)</f>
        <v>26.42</v>
      </c>
    </row>
    <row r="113" spans="1:15" ht="15.75" x14ac:dyDescent="0.25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3"/>
      <c r="N113" s="1"/>
      <c r="O113" s="3"/>
    </row>
    <row r="114" spans="1:15" ht="15.75" x14ac:dyDescent="0.25">
      <c r="A114" s="1" t="s">
        <v>10</v>
      </c>
      <c r="B114" s="1"/>
      <c r="C114" s="1" t="s">
        <v>26</v>
      </c>
      <c r="D114" s="1"/>
      <c r="E114" s="2">
        <v>43843</v>
      </c>
      <c r="F114" s="1"/>
      <c r="G114" s="1" t="s">
        <v>43</v>
      </c>
      <c r="H114" s="1"/>
      <c r="I114" s="1"/>
      <c r="J114" s="1"/>
      <c r="K114" s="1" t="s">
        <v>45</v>
      </c>
      <c r="L114" s="1"/>
      <c r="M114" s="3"/>
      <c r="N114" s="1"/>
      <c r="O114" s="3">
        <v>-661.86</v>
      </c>
    </row>
    <row r="115" spans="1:15" ht="15.75" x14ac:dyDescent="0.2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3"/>
      <c r="N115" s="1"/>
      <c r="O115" s="3"/>
    </row>
    <row r="116" spans="1:15" ht="15.75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 t="s">
        <v>66</v>
      </c>
      <c r="L116" s="4"/>
      <c r="M116" s="7">
        <v>-687.5</v>
      </c>
      <c r="N116" s="4"/>
      <c r="O116" s="7">
        <v>687.5</v>
      </c>
    </row>
    <row r="117" spans="1:15" ht="15.75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 t="s">
        <v>67</v>
      </c>
      <c r="L117" s="4"/>
      <c r="M117" s="7">
        <v>-39.950000000000003</v>
      </c>
      <c r="N117" s="4"/>
      <c r="O117" s="7">
        <v>39.950000000000003</v>
      </c>
    </row>
    <row r="118" spans="1:15" ht="15.75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 t="s">
        <v>67</v>
      </c>
      <c r="L118" s="4"/>
      <c r="M118" s="7">
        <v>-10.6</v>
      </c>
      <c r="N118" s="4"/>
      <c r="O118" s="7">
        <v>10.6</v>
      </c>
    </row>
    <row r="119" spans="1:15" ht="15.75" x14ac:dyDescent="0.25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 t="s">
        <v>65</v>
      </c>
      <c r="L119" s="4"/>
      <c r="M119" s="7">
        <v>37</v>
      </c>
      <c r="N119" s="4"/>
      <c r="O119" s="7">
        <v>-37</v>
      </c>
    </row>
    <row r="120" spans="1:15" ht="15.75" x14ac:dyDescent="0.25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 t="s">
        <v>59</v>
      </c>
      <c r="L120" s="4"/>
      <c r="M120" s="7">
        <v>-9.9700000000000006</v>
      </c>
      <c r="N120" s="4"/>
      <c r="O120" s="7">
        <v>9.9700000000000006</v>
      </c>
    </row>
    <row r="121" spans="1:15" ht="15.75" x14ac:dyDescent="0.25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 t="s">
        <v>60</v>
      </c>
      <c r="L121" s="4"/>
      <c r="M121" s="7">
        <v>9.9700000000000006</v>
      </c>
      <c r="N121" s="4"/>
      <c r="O121" s="7">
        <v>-9.9700000000000006</v>
      </c>
    </row>
    <row r="122" spans="1:15" ht="15.75" x14ac:dyDescent="0.25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 t="s">
        <v>60</v>
      </c>
      <c r="L122" s="4"/>
      <c r="M122" s="7">
        <v>9.9700000000000006</v>
      </c>
      <c r="N122" s="4"/>
      <c r="O122" s="7">
        <v>-9.9700000000000006</v>
      </c>
    </row>
    <row r="123" spans="1:15" ht="16.5" thickBot="1" x14ac:dyDescent="0.3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 t="s">
        <v>61</v>
      </c>
      <c r="L123" s="4"/>
      <c r="M123" s="6">
        <v>29.22</v>
      </c>
      <c r="N123" s="4"/>
      <c r="O123" s="6">
        <v>-29.22</v>
      </c>
    </row>
    <row r="124" spans="1:15" ht="15.75" x14ac:dyDescent="0.25">
      <c r="A124" s="4" t="s">
        <v>8</v>
      </c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7">
        <f>ROUND(SUM(M115:M123),5)</f>
        <v>-661.86</v>
      </c>
      <c r="N124" s="4"/>
      <c r="O124" s="7">
        <f>ROUND(SUM(O115:O123),5)</f>
        <v>661.86</v>
      </c>
    </row>
    <row r="125" spans="1:15" ht="15.75" x14ac:dyDescent="0.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3"/>
      <c r="N125" s="1"/>
      <c r="O125" s="3"/>
    </row>
    <row r="126" spans="1:15" ht="15.75" x14ac:dyDescent="0.25">
      <c r="A126" s="1" t="s">
        <v>10</v>
      </c>
      <c r="B126" s="1"/>
      <c r="C126" s="1" t="s">
        <v>27</v>
      </c>
      <c r="D126" s="1"/>
      <c r="E126" s="2">
        <v>43843</v>
      </c>
      <c r="F126" s="1"/>
      <c r="G126" s="1" t="s">
        <v>44</v>
      </c>
      <c r="H126" s="1"/>
      <c r="I126" s="1"/>
      <c r="J126" s="1"/>
      <c r="K126" s="1" t="s">
        <v>45</v>
      </c>
      <c r="L126" s="1"/>
      <c r="M126" s="3"/>
      <c r="N126" s="1"/>
      <c r="O126" s="3">
        <v>-110.13</v>
      </c>
    </row>
    <row r="127" spans="1:15" ht="15.75" x14ac:dyDescent="0.2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3"/>
      <c r="N127" s="1"/>
      <c r="O127" s="3"/>
    </row>
    <row r="128" spans="1:15" ht="15.75" x14ac:dyDescent="0.25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 t="s">
        <v>68</v>
      </c>
      <c r="L128" s="4"/>
      <c r="M128" s="7">
        <v>-125</v>
      </c>
      <c r="N128" s="4"/>
      <c r="O128" s="7">
        <v>125</v>
      </c>
    </row>
    <row r="129" spans="1:15" ht="15.75" x14ac:dyDescent="0.25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 t="s">
        <v>59</v>
      </c>
      <c r="L129" s="4"/>
      <c r="M129" s="7">
        <v>-7.75</v>
      </c>
      <c r="N129" s="4"/>
      <c r="O129" s="7">
        <v>7.75</v>
      </c>
    </row>
    <row r="130" spans="1:15" ht="15.75" x14ac:dyDescent="0.25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 t="s">
        <v>60</v>
      </c>
      <c r="L130" s="4"/>
      <c r="M130" s="7">
        <v>7.75</v>
      </c>
      <c r="N130" s="4"/>
      <c r="O130" s="7">
        <v>-7.75</v>
      </c>
    </row>
    <row r="131" spans="1:15" ht="15.75" x14ac:dyDescent="0.25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 t="s">
        <v>60</v>
      </c>
      <c r="L131" s="4"/>
      <c r="M131" s="7">
        <v>7.75</v>
      </c>
      <c r="N131" s="4"/>
      <c r="O131" s="7">
        <v>-7.75</v>
      </c>
    </row>
    <row r="132" spans="1:15" ht="15.75" x14ac:dyDescent="0.25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 t="s">
        <v>59</v>
      </c>
      <c r="L132" s="4"/>
      <c r="M132" s="7">
        <v>-1.81</v>
      </c>
      <c r="N132" s="4"/>
      <c r="O132" s="7">
        <v>1.81</v>
      </c>
    </row>
    <row r="133" spans="1:15" ht="15.75" x14ac:dyDescent="0.25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 t="s">
        <v>60</v>
      </c>
      <c r="L133" s="4"/>
      <c r="M133" s="7">
        <v>1.81</v>
      </c>
      <c r="N133" s="4"/>
      <c r="O133" s="7">
        <v>-1.81</v>
      </c>
    </row>
    <row r="134" spans="1:15" ht="15.75" x14ac:dyDescent="0.25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 t="s">
        <v>60</v>
      </c>
      <c r="L134" s="4"/>
      <c r="M134" s="7">
        <v>1.81</v>
      </c>
      <c r="N134" s="4"/>
      <c r="O134" s="7">
        <v>-1.81</v>
      </c>
    </row>
    <row r="135" spans="1:15" ht="16.5" thickBot="1" x14ac:dyDescent="0.3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 t="s">
        <v>61</v>
      </c>
      <c r="L135" s="4"/>
      <c r="M135" s="6">
        <v>5.31</v>
      </c>
      <c r="N135" s="4"/>
      <c r="O135" s="6">
        <v>-5.31</v>
      </c>
    </row>
    <row r="136" spans="1:15" ht="15.75" x14ac:dyDescent="0.25">
      <c r="A136" s="4" t="s">
        <v>8</v>
      </c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7">
        <f>ROUND(SUM(M127:M135),5)</f>
        <v>-110.13</v>
      </c>
      <c r="N136" s="4"/>
      <c r="O136" s="7">
        <f>ROUND(SUM(O127:O135),5)</f>
        <v>110.13</v>
      </c>
    </row>
  </sheetData>
  <pageMargins left="0.7" right="0.7" top="0.75" bottom="0.75" header="0.1" footer="0.3"/>
  <pageSetup scale="82" fitToHeight="0" orientation="landscape" r:id="rId1"/>
  <headerFooter>
    <oddHeader>&amp;L&amp;"Arial,Bold"&amp;8 10:06 AM
&amp;"Arial,Bold"&amp;12 01/12/20
&amp;"Arial,Bold"&amp;8 &amp;C&amp;"Arial,Bold"&amp;12 Leavitt Township
&amp;"Arial,Bold"&amp;14 Check Detail
&amp;"Arial,Bold"&amp;12 December 10, 2019 through January 31, 2020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2020-01-12T15:12:04Z</cp:lastPrinted>
  <dcterms:created xsi:type="dcterms:W3CDTF">2020-01-12T15:06:22Z</dcterms:created>
  <dcterms:modified xsi:type="dcterms:W3CDTF">2020-01-12T15:12:07Z</dcterms:modified>
</cp:coreProperties>
</file>