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Sheet1!$A:$D,Sheet1!$2:$3</definedName>
    <definedName name="QB_COLUMN_1162100" localSheetId="0" hidden="1">Sheet1!$N$2</definedName>
    <definedName name="QB_COLUMN_12100" localSheetId="0" hidden="1">Sheet1!$AO$2</definedName>
    <definedName name="QB_COLUMN_1262100" localSheetId="0" hidden="1">Sheet1!$E$2</definedName>
    <definedName name="QB_COLUMN_1272100" localSheetId="0" hidden="1">Sheet1!$K$2</definedName>
    <definedName name="QB_COLUMN_1582100" localSheetId="0" hidden="1">Sheet1!$Z$2</definedName>
    <definedName name="QB_COLUMN_160201" localSheetId="0" hidden="1">Sheet1!$BY$3</definedName>
    <definedName name="QB_COLUMN_16020116" localSheetId="0" hidden="1">Sheet1!$W$3</definedName>
    <definedName name="QB_COLUMN_16020126" localSheetId="0" hidden="1">Sheet1!$E$3</definedName>
    <definedName name="QB_COLUMN_16020127" localSheetId="0" hidden="1">Sheet1!$Q$3</definedName>
    <definedName name="QB_COLUMN_16020158" localSheetId="0" hidden="1">Sheet1!$AU$3</definedName>
    <definedName name="QB_COLUMN_16020162" localSheetId="0" hidden="1">Sheet1!$AC$3</definedName>
    <definedName name="QB_COLUMN_16020166" localSheetId="0" hidden="1">Sheet1!$BG$3</definedName>
    <definedName name="QB_COLUMN_1602025" localSheetId="0" hidden="1">Sheet1!$BA$3</definedName>
    <definedName name="QB_COLUMN_1602027" localSheetId="0" hidden="1">Sheet1!$K$3</definedName>
    <definedName name="QB_COLUMN_1602029" localSheetId="0" hidden="1">Sheet1!$AO$3</definedName>
    <definedName name="QB_COLUMN_1602030" localSheetId="0" hidden="1">Sheet1!$CK$3</definedName>
    <definedName name="QB_COLUMN_1602066" localSheetId="0" hidden="1">Sheet1!$BM$3</definedName>
    <definedName name="QB_COLUMN_1602090" localSheetId="0" hidden="1">Sheet1!$CE$3</definedName>
    <definedName name="QB_COLUMN_1602091" localSheetId="0" hidden="1">Sheet1!$AI$3</definedName>
    <definedName name="QB_COLUMN_1602096" localSheetId="0" hidden="1">Sheet1!$BS$3</definedName>
    <definedName name="QB_COLUMN_160300" localSheetId="0" hidden="1">Sheet1!$CQ$3</definedName>
    <definedName name="QB_COLUMN_161210" localSheetId="0" hidden="1">Sheet1!$CS$3</definedName>
    <definedName name="QB_COLUMN_161211" localSheetId="0" hidden="1">Sheet1!$CA$3</definedName>
    <definedName name="QB_COLUMN_16121116" localSheetId="0" hidden="1">Sheet1!$Y$3</definedName>
    <definedName name="QB_COLUMN_16121126" localSheetId="0" hidden="1">Sheet1!$G$3</definedName>
    <definedName name="QB_COLUMN_16121127" localSheetId="0" hidden="1">Sheet1!$S$3</definedName>
    <definedName name="QB_COLUMN_16121158" localSheetId="0" hidden="1">Sheet1!$AW$3</definedName>
    <definedName name="QB_COLUMN_16121162" localSheetId="0" hidden="1">Sheet1!$AE$3</definedName>
    <definedName name="QB_COLUMN_16121166" localSheetId="0" hidden="1">Sheet1!$BI$3</definedName>
    <definedName name="QB_COLUMN_1612125" localSheetId="0" hidden="1">Sheet1!$BC$3</definedName>
    <definedName name="QB_COLUMN_1612127" localSheetId="0" hidden="1">Sheet1!$M$3</definedName>
    <definedName name="QB_COLUMN_1612129" localSheetId="0" hidden="1">Sheet1!$AQ$3</definedName>
    <definedName name="QB_COLUMN_1612130" localSheetId="0" hidden="1">Sheet1!$CM$3</definedName>
    <definedName name="QB_COLUMN_1612166" localSheetId="0" hidden="1">Sheet1!$BO$3</definedName>
    <definedName name="QB_COLUMN_1612190" localSheetId="0" hidden="1">Sheet1!$CG$3</definedName>
    <definedName name="QB_COLUMN_1612191" localSheetId="0" hidden="1">Sheet1!$AK$3</definedName>
    <definedName name="QB_COLUMN_1612196" localSheetId="0" hidden="1">Sheet1!$BU$3</definedName>
    <definedName name="QB_COLUMN_1622100" localSheetId="0" hidden="1">Sheet1!$Q$2</definedName>
    <definedName name="QB_COLUMN_1662100" localSheetId="0" hidden="1">Sheet1!$AF$2</definedName>
    <definedName name="QB_COLUMN_252100" localSheetId="0" hidden="1">Sheet1!$AC$2</definedName>
    <definedName name="QB_COLUMN_272100" localSheetId="0" hidden="1">Sheet1!$H$2</definedName>
    <definedName name="QB_COLUMN_292100" localSheetId="0" hidden="1">Sheet1!$W$2</definedName>
    <definedName name="QB_COLUMN_302100" localSheetId="0" hidden="1">Sheet1!$AU$2</definedName>
    <definedName name="QB_COLUMN_333010" localSheetId="0" hidden="1">Sheet1!$AX$2</definedName>
    <definedName name="QB_COLUMN_59221" localSheetId="0" hidden="1">Sheet1!$CC$3</definedName>
    <definedName name="QB_COLUMN_5922116" localSheetId="0" hidden="1">Sheet1!$AA$3</definedName>
    <definedName name="QB_COLUMN_5922126" localSheetId="0" hidden="1">Sheet1!$I$3</definedName>
    <definedName name="QB_COLUMN_5922127" localSheetId="0" hidden="1">Sheet1!$U$3</definedName>
    <definedName name="QB_COLUMN_5922158" localSheetId="0" hidden="1">Sheet1!$AY$3</definedName>
    <definedName name="QB_COLUMN_5922162" localSheetId="0" hidden="1">Sheet1!$AG$3</definedName>
    <definedName name="QB_COLUMN_5922166" localSheetId="0" hidden="1">Sheet1!$BK$3</definedName>
    <definedName name="QB_COLUMN_592225" localSheetId="0" hidden="1">Sheet1!$BE$3</definedName>
    <definedName name="QB_COLUMN_592227" localSheetId="0" hidden="1">Sheet1!$O$3</definedName>
    <definedName name="QB_COLUMN_592229" localSheetId="0" hidden="1">Sheet1!$AS$3</definedName>
    <definedName name="QB_COLUMN_592230" localSheetId="0" hidden="1">Sheet1!$CO$3</definedName>
    <definedName name="QB_COLUMN_592266" localSheetId="0" hidden="1">Sheet1!$BQ$3</definedName>
    <definedName name="QB_COLUMN_592290" localSheetId="0" hidden="1">Sheet1!$CI$3</definedName>
    <definedName name="QB_COLUMN_592291" localSheetId="0" hidden="1">Sheet1!$AM$3</definedName>
    <definedName name="QB_COLUMN_592296" localSheetId="0" hidden="1">Sheet1!$BW$3</definedName>
    <definedName name="QB_COLUMN_59320" localSheetId="0" hidden="1">Sheet1!$CU$3</definedName>
    <definedName name="QB_COLUMN_662100" localSheetId="0" hidden="1">Sheet1!$AI$2</definedName>
    <definedName name="QB_COLUMN_902100" localSheetId="0" hidden="1">Sheet1!$AR$2</definedName>
    <definedName name="QB_COLUMN_912100" localSheetId="0" hidden="1">Sheet1!$T$2</definedName>
    <definedName name="QB_COLUMN_962100" localSheetId="0" hidden="1">Sheet1!$AL$2</definedName>
    <definedName name="QB_DATA_0" localSheetId="0" hidden="1">Sheet1!$6:$6,Sheet1!$7:$7,Sheet1!$8:$8,Sheet1!$9:$9,Sheet1!$10:$10,Sheet1!$11:$11,Sheet1!$12:$12,Sheet1!$13:$13,Sheet1!$14:$14,Sheet1!$15:$15,Sheet1!$16:$16,Sheet1!$17:$17,Sheet1!$18:$18,Sheet1!$22:$22,Sheet1!$23:$23,Sheet1!$24:$24</definedName>
    <definedName name="QB_DATA_1" localSheetId="0" hidden="1">Sheet1!$25:$25,Sheet1!$28:$28,Sheet1!$29:$29,Sheet1!$30:$30,Sheet1!$34:$34,Sheet1!$35:$35</definedName>
    <definedName name="QB_FORMULA_0" localSheetId="0" hidden="1">Sheet1!$CQ$6,Sheet1!$CU$6,Sheet1!$CQ$7,Sheet1!$CU$7,Sheet1!$CQ$8,Sheet1!$CU$8,Sheet1!$CQ$9,Sheet1!$CU$9,Sheet1!$CQ$10,Sheet1!$CU$10,Sheet1!$CQ$11,Sheet1!$CU$11,Sheet1!$CQ$12,Sheet1!$CU$12,Sheet1!$CQ$13,Sheet1!$CU$13</definedName>
    <definedName name="QB_FORMULA_1" localSheetId="0" hidden="1">Sheet1!$CQ$14,Sheet1!$CU$14,Sheet1!$CQ$15,Sheet1!$CU$15,Sheet1!$CQ$16,Sheet1!$CU$16,Sheet1!$CQ$17,Sheet1!$CU$17,Sheet1!$CU$18,Sheet1!$E$19,Sheet1!$I$19,Sheet1!$K$19,Sheet1!$O$19,Sheet1!$Q$19,Sheet1!$U$19,Sheet1!$W$19</definedName>
    <definedName name="QB_FORMULA_10" localSheetId="0" hidden="1">Sheet1!$CU$34,Sheet1!$CU$35,Sheet1!$I$36,Sheet1!$O$36,Sheet1!$U$36,Sheet1!$AA$36,Sheet1!$AG$36,Sheet1!$AM$36,Sheet1!$AS$36,Sheet1!$AY$36,Sheet1!$BE$36,Sheet1!$BK$36,Sheet1!$BQ$36,Sheet1!$BW$36,Sheet1!$CC$36,Sheet1!$CI$36</definedName>
    <definedName name="QB_FORMULA_11" localSheetId="0" hidden="1">Sheet1!$CO$36,Sheet1!$CU$36</definedName>
    <definedName name="QB_FORMULA_2" localSheetId="0" hidden="1">Sheet1!$AA$19,Sheet1!$AC$19,Sheet1!$AG$19,Sheet1!$AI$19,Sheet1!$AM$19,Sheet1!$AO$19,Sheet1!$AS$19,Sheet1!$AU$19,Sheet1!$AY$19,Sheet1!$BA$19,Sheet1!$BE$19,Sheet1!$BG$19,Sheet1!$BK$19,Sheet1!$BM$19,Sheet1!$BQ$19,Sheet1!$BS$19</definedName>
    <definedName name="QB_FORMULA_3" localSheetId="0" hidden="1">Sheet1!$BW$19,Sheet1!$BY$19,Sheet1!$CC$19,Sheet1!$CE$19,Sheet1!$CI$19,Sheet1!$CK$19,Sheet1!$CO$19,Sheet1!$CQ$19,Sheet1!$CU$19,Sheet1!$E$20,Sheet1!$I$20,Sheet1!$K$20,Sheet1!$O$20,Sheet1!$Q$20,Sheet1!$U$20,Sheet1!$W$20</definedName>
    <definedName name="QB_FORMULA_4" localSheetId="0" hidden="1">Sheet1!$AA$20,Sheet1!$AC$20,Sheet1!$AG$20,Sheet1!$AI$20,Sheet1!$AM$20,Sheet1!$AO$20,Sheet1!$AS$20,Sheet1!$AU$20,Sheet1!$AY$20,Sheet1!$BA$20,Sheet1!$BE$20,Sheet1!$BG$20,Sheet1!$BK$20,Sheet1!$BM$20,Sheet1!$BQ$20,Sheet1!$BS$20</definedName>
    <definedName name="QB_FORMULA_5" localSheetId="0" hidden="1">Sheet1!$BW$20,Sheet1!$BY$20,Sheet1!$CC$20,Sheet1!$CE$20,Sheet1!$CI$20,Sheet1!$CK$20,Sheet1!$CO$20,Sheet1!$CQ$20,Sheet1!$CU$20,Sheet1!$CU$22,Sheet1!$CU$23,Sheet1!$CU$24,Sheet1!$CU$25,Sheet1!$I$26,Sheet1!$O$26,Sheet1!$U$26</definedName>
    <definedName name="QB_FORMULA_6" localSheetId="0" hidden="1">Sheet1!$AA$26,Sheet1!$AG$26,Sheet1!$AM$26,Sheet1!$AS$26,Sheet1!$AY$26,Sheet1!$BE$26,Sheet1!$BK$26,Sheet1!$BQ$26,Sheet1!$BW$26,Sheet1!$CC$26,Sheet1!$CI$26,Sheet1!$CO$26,Sheet1!$CU$26,Sheet1!$CU$28,Sheet1!$CU$29,Sheet1!$CU$30</definedName>
    <definedName name="QB_FORMULA_7" localSheetId="0" hidden="1">Sheet1!$I$31,Sheet1!$O$31,Sheet1!$U$31,Sheet1!$AA$31,Sheet1!$AG$31,Sheet1!$AM$31,Sheet1!$AS$31,Sheet1!$AY$31,Sheet1!$BE$31,Sheet1!$BK$31,Sheet1!$BQ$31,Sheet1!$BW$31,Sheet1!$CC$31,Sheet1!$CI$31,Sheet1!$CO$31,Sheet1!$CU$31</definedName>
    <definedName name="QB_FORMULA_8" localSheetId="0" hidden="1">Sheet1!$E$32,Sheet1!$I$32,Sheet1!$K$32,Sheet1!$O$32,Sheet1!$Q$32,Sheet1!$U$32,Sheet1!$W$32,Sheet1!$AA$32,Sheet1!$AC$32,Sheet1!$AG$32,Sheet1!$AI$32,Sheet1!$AM$32,Sheet1!$AO$32,Sheet1!$AS$32,Sheet1!$AU$32,Sheet1!$AY$32</definedName>
    <definedName name="QB_FORMULA_9" localSheetId="0" hidden="1">Sheet1!$BA$32,Sheet1!$BE$32,Sheet1!$BG$32,Sheet1!$BK$32,Sheet1!$BM$32,Sheet1!$BQ$32,Sheet1!$BS$32,Sheet1!$BW$32,Sheet1!$BY$32,Sheet1!$CC$32,Sheet1!$CE$32,Sheet1!$CI$32,Sheet1!$CK$32,Sheet1!$CO$32,Sheet1!$CQ$32,Sheet1!$CU$32</definedName>
    <definedName name="QB_ROW_1220" localSheetId="0" hidden="1">Sheet1!$C$22</definedName>
    <definedName name="QB_ROW_132001" localSheetId="0" hidden="1">Sheet1!$A$4</definedName>
    <definedName name="QB_ROW_132301" localSheetId="0" hidden="1">Sheet1!$A$32</definedName>
    <definedName name="QB_ROW_133311" localSheetId="0" hidden="1">Sheet1!$B$20</definedName>
    <definedName name="QB_ROW_134021" localSheetId="0" hidden="1">Sheet1!$C$5</definedName>
    <definedName name="QB_ROW_134321" localSheetId="0" hidden="1">Sheet1!$C$19</definedName>
    <definedName name="QB_ROW_136011" localSheetId="0" hidden="1">Sheet1!$B$21</definedName>
    <definedName name="QB_ROW_136311" localSheetId="0" hidden="1">Sheet1!$B$26</definedName>
    <definedName name="QB_ROW_139001" localSheetId="0" hidden="1">Sheet1!$A$33</definedName>
    <definedName name="QB_ROW_139301" localSheetId="0" hidden="1">Sheet1!$A$36</definedName>
    <definedName name="QB_ROW_145011" localSheetId="0" hidden="1">Sheet1!$B$27</definedName>
    <definedName name="QB_ROW_145311" localSheetId="0" hidden="1">Sheet1!$B$31</definedName>
    <definedName name="QB_ROW_16230" localSheetId="0" hidden="1">Sheet1!$D$14</definedName>
    <definedName name="QB_ROW_2210" localSheetId="0" hidden="1">Sheet1!$B$35</definedName>
    <definedName name="QB_ROW_26220" localSheetId="0" hidden="1">Sheet1!$C$30</definedName>
    <definedName name="QB_ROW_3220" localSheetId="0" hidden="1">Sheet1!$C$24</definedName>
    <definedName name="QB_ROW_37220" localSheetId="0" hidden="1">Sheet1!$C$28</definedName>
    <definedName name="QB_ROW_39220" localSheetId="0" hidden="1">Sheet1!$C$29</definedName>
    <definedName name="QB_ROW_5210" localSheetId="0" hidden="1">Sheet1!$B$34</definedName>
    <definedName name="QB_ROW_6220" localSheetId="0" hidden="1">Sheet1!$C$23</definedName>
    <definedName name="QB_ROW_69230" localSheetId="0" hidden="1">Sheet1!$D$7</definedName>
    <definedName name="QB_ROW_70230" localSheetId="0" hidden="1">Sheet1!$D$15</definedName>
    <definedName name="QB_ROW_71230" localSheetId="0" hidden="1">Sheet1!$D$6</definedName>
    <definedName name="QB_ROW_72230" localSheetId="0" hidden="1">Sheet1!$D$11</definedName>
    <definedName name="QB_ROW_73230" localSheetId="0" hidden="1">Sheet1!$D$8</definedName>
    <definedName name="QB_ROW_74230" localSheetId="0" hidden="1">Sheet1!$D$16</definedName>
    <definedName name="QB_ROW_75230" localSheetId="0" hidden="1">Sheet1!$D$9</definedName>
    <definedName name="QB_ROW_76230" localSheetId="0" hidden="1">Sheet1!$D$17</definedName>
    <definedName name="QB_ROW_77230" localSheetId="0" hidden="1">Sheet1!$D$10</definedName>
    <definedName name="QB_ROW_78230" localSheetId="0" hidden="1">Sheet1!$D$13</definedName>
    <definedName name="QB_ROW_80230" localSheetId="0" hidden="1">Sheet1!$D$12</definedName>
    <definedName name="QB_ROW_81230" localSheetId="0" hidden="1">Sheet1!$D$18</definedName>
    <definedName name="QB_ROW_83220" localSheetId="0" hidden="1">Sheet1!$C$25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20150615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17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TRUE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TRUE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61</definedName>
    <definedName name="QBREPORTSUBCOLAXIS" localSheetId="0">24</definedName>
    <definedName name="QBREPORTTYPE" localSheetId="0">104</definedName>
    <definedName name="QBROWHEADERS" localSheetId="0">4</definedName>
    <definedName name="QBSTARTDATE" localSheetId="0">20140301</definedName>
  </definedNames>
  <calcPr calcId="145621"/>
</workbook>
</file>

<file path=xl/calcChain.xml><?xml version="1.0" encoding="utf-8"?>
<calcChain xmlns="http://schemas.openxmlformats.org/spreadsheetml/2006/main">
  <c r="CU36" i="1" l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U34" i="1"/>
  <c r="CU32" i="1"/>
  <c r="CQ32" i="1"/>
  <c r="CO32" i="1"/>
  <c r="CK32" i="1"/>
  <c r="CI32" i="1"/>
  <c r="CE32" i="1"/>
  <c r="CC32" i="1"/>
  <c r="BY32" i="1"/>
  <c r="BW32" i="1"/>
  <c r="BS32" i="1"/>
  <c r="BQ32" i="1"/>
  <c r="BM32" i="1"/>
  <c r="BK32" i="1"/>
  <c r="BG32" i="1"/>
  <c r="BE32" i="1"/>
  <c r="BA32" i="1"/>
  <c r="AY32" i="1"/>
  <c r="AU32" i="1"/>
  <c r="AS32" i="1"/>
  <c r="AO32" i="1"/>
  <c r="AM32" i="1"/>
  <c r="AI32" i="1"/>
  <c r="AG32" i="1"/>
  <c r="AC32" i="1"/>
  <c r="AA32" i="1"/>
  <c r="W32" i="1"/>
  <c r="U32" i="1"/>
  <c r="Q32" i="1"/>
  <c r="O32" i="1"/>
  <c r="K32" i="1"/>
  <c r="I32" i="1"/>
  <c r="E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U29" i="1"/>
  <c r="CU28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U24" i="1"/>
  <c r="CU23" i="1"/>
  <c r="CU22" i="1"/>
  <c r="CU20" i="1"/>
  <c r="CQ20" i="1"/>
  <c r="CO20" i="1"/>
  <c r="CK20" i="1"/>
  <c r="CI20" i="1"/>
  <c r="CE20" i="1"/>
  <c r="CC20" i="1"/>
  <c r="BY20" i="1"/>
  <c r="BW20" i="1"/>
  <c r="BS20" i="1"/>
  <c r="BQ20" i="1"/>
  <c r="BM20" i="1"/>
  <c r="BK20" i="1"/>
  <c r="BG20" i="1"/>
  <c r="BE20" i="1"/>
  <c r="BA20" i="1"/>
  <c r="AY20" i="1"/>
  <c r="AU20" i="1"/>
  <c r="AS20" i="1"/>
  <c r="AO20" i="1"/>
  <c r="AM20" i="1"/>
  <c r="AI20" i="1"/>
  <c r="AG20" i="1"/>
  <c r="AC20" i="1"/>
  <c r="AA20" i="1"/>
  <c r="W20" i="1"/>
  <c r="U20" i="1"/>
  <c r="Q20" i="1"/>
  <c r="O20" i="1"/>
  <c r="K20" i="1"/>
  <c r="I20" i="1"/>
  <c r="E20" i="1"/>
  <c r="CU19" i="1"/>
  <c r="CQ19" i="1"/>
  <c r="CO19" i="1"/>
  <c r="CK19" i="1"/>
  <c r="CI19" i="1"/>
  <c r="CE19" i="1"/>
  <c r="CC19" i="1"/>
  <c r="BY19" i="1"/>
  <c r="BW19" i="1"/>
  <c r="BS19" i="1"/>
  <c r="BQ19" i="1"/>
  <c r="BM19" i="1"/>
  <c r="BK19" i="1"/>
  <c r="BG19" i="1"/>
  <c r="BE19" i="1"/>
  <c r="BA19" i="1"/>
  <c r="AY19" i="1"/>
  <c r="AU19" i="1"/>
  <c r="AS19" i="1"/>
  <c r="AO19" i="1"/>
  <c r="AM19" i="1"/>
  <c r="AI19" i="1"/>
  <c r="AG19" i="1"/>
  <c r="AC19" i="1"/>
  <c r="AA19" i="1"/>
  <c r="W19" i="1"/>
  <c r="U19" i="1"/>
  <c r="Q19" i="1"/>
  <c r="O19" i="1"/>
  <c r="K19" i="1"/>
  <c r="I19" i="1"/>
  <c r="E19" i="1"/>
  <c r="CU18" i="1"/>
  <c r="CU17" i="1"/>
  <c r="CQ17" i="1"/>
  <c r="CU16" i="1"/>
  <c r="CQ16" i="1"/>
  <c r="CU15" i="1"/>
  <c r="CQ15" i="1"/>
  <c r="CU14" i="1"/>
  <c r="CQ14" i="1"/>
  <c r="CU13" i="1"/>
  <c r="CQ13" i="1"/>
  <c r="CU12" i="1"/>
  <c r="CQ12" i="1"/>
  <c r="CU11" i="1"/>
  <c r="CQ11" i="1"/>
  <c r="CU10" i="1"/>
  <c r="CQ10" i="1"/>
  <c r="CU9" i="1"/>
  <c r="CQ9" i="1"/>
  <c r="CU8" i="1"/>
  <c r="CQ8" i="1"/>
  <c r="CU7" i="1"/>
  <c r="CQ7" i="1"/>
  <c r="CU6" i="1"/>
  <c r="CQ6" i="1"/>
</calcChain>
</file>

<file path=xl/sharedStrings.xml><?xml version="1.0" encoding="utf-8"?>
<sst xmlns="http://schemas.openxmlformats.org/spreadsheetml/2006/main" count="97" uniqueCount="52">
  <si>
    <t>AL PURDY</t>
  </si>
  <si>
    <t>ALBERTA WARMUSKERKEN</t>
  </si>
  <si>
    <t>CARRIE KRUPPE</t>
  </si>
  <si>
    <t>DAVID KRUPPE</t>
  </si>
  <si>
    <t>ELEANOR S KRUPPE</t>
  </si>
  <si>
    <t>JAMES YANCEY</t>
  </si>
  <si>
    <t>JOHN HERREMANS-SUPERVSR</t>
  </si>
  <si>
    <t>LARRY INGALLS-PARKS</t>
  </si>
  <si>
    <t>MICHAEL BOND</t>
  </si>
  <si>
    <t>NAOMI L OOMEN</t>
  </si>
  <si>
    <t>NAOMI OOMEN</t>
  </si>
  <si>
    <t>RICHARD KOLBE -  ELECTIONS</t>
  </si>
  <si>
    <t>RICHARD M KOLBE</t>
  </si>
  <si>
    <t>RUBY DERKS</t>
  </si>
  <si>
    <t>SANDRA DUDLEY</t>
  </si>
  <si>
    <t>TOTAL</t>
  </si>
  <si>
    <t>Hours</t>
  </si>
  <si>
    <t>Rate</t>
  </si>
  <si>
    <t>Mar 1, '14 - Jun 15, 15</t>
  </si>
  <si>
    <t>Employee Wages, Taxes and Adjustments</t>
  </si>
  <si>
    <t>Gross Pay</t>
  </si>
  <si>
    <t>Clerk wages</t>
  </si>
  <si>
    <t>Supervisor Wages</t>
  </si>
  <si>
    <t>Treasurer wages</t>
  </si>
  <si>
    <t>Trustee wages</t>
  </si>
  <si>
    <t>Board of review wages</t>
  </si>
  <si>
    <t>Clerk special meeting</t>
  </si>
  <si>
    <t>Deputy treasurer</t>
  </si>
  <si>
    <t>Election inspectors</t>
  </si>
  <si>
    <t>Regular Hourly</t>
  </si>
  <si>
    <t>Supervisor special meeting</t>
  </si>
  <si>
    <t>Treasurer special meeting</t>
  </si>
  <si>
    <t>Trustee special meeting</t>
  </si>
  <si>
    <t>PER DIEM</t>
  </si>
  <si>
    <t>Total Gross Pay</t>
  </si>
  <si>
    <t>Adjusted Gross Pay</t>
  </si>
  <si>
    <t>Taxes Withheld</t>
  </si>
  <si>
    <t>Federal Withholding</t>
  </si>
  <si>
    <t>Medicare Employee</t>
  </si>
  <si>
    <t>Pension employee contribution</t>
  </si>
  <si>
    <t>Medicare Employee Addl Tax</t>
  </si>
  <si>
    <t>Total Taxes Withheld</t>
  </si>
  <si>
    <t>Additions to Net Pay</t>
  </si>
  <si>
    <t>191-860 TRAVEL/MILEAGE</t>
  </si>
  <si>
    <t>262-860 Travel/Mileage</t>
  </si>
  <si>
    <t>707-775 Repairs/Maintenance</t>
  </si>
  <si>
    <t>Total Additions to Net Pay</t>
  </si>
  <si>
    <t>Net Pay</t>
  </si>
  <si>
    <t>Employer Taxes and Contributions</t>
  </si>
  <si>
    <t>Medicare Company</t>
  </si>
  <si>
    <t>Pension township contribution</t>
  </si>
  <si>
    <t>Total Employer Taxes and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</si>
</sst>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#,##0.00###;\-#,##0.00###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5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Border="1"/>
    <xf numFmtId="164" fontId="2" fillId="0" borderId="0" xfId="0" applyNumberFormat="1" applyFont="1" applyBorder="1"/>
    <xf numFmtId="165" fontId="2" fillId="0" borderId="4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6" xfId="0" applyNumberFormat="1" applyFont="1" applyBorder="1"/>
    <xf numFmtId="165" fontId="1" fillId="0" borderId="5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1" fillId="0" borderId="0" xfId="0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314325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314325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CU37"/>
  <sheetViews>
    <sheetView tabSelected="1" view="pageBreakPreview" zoomScale="60" zoomScaleNormal="100" workbookViewId="0">
      <pane xSplit="4" ySplit="3" topLeftCell="E8" activePane="bottomRight" state="frozenSplit"/>
      <selection pane="topRight" activeCell="E1" sqref="E1"/>
      <selection pane="bottomLeft" activeCell="A3" sqref="A3"/>
      <selection pane="bottomRight" activeCell="K1" sqref="K1:K1048576"/>
    </sheetView>
  </sheetViews>
  <sheetFormatPr defaultRowHeight="15.75" x14ac:dyDescent="0.25"/>
  <cols>
    <col min="1" max="3" width="3" style="24" customWidth="1"/>
    <col min="4" max="4" width="41.42578125" style="24" customWidth="1"/>
    <col min="5" max="5" width="9.140625" style="25" customWidth="1"/>
    <col min="6" max="6" width="2.28515625" style="25" customWidth="1"/>
    <col min="7" max="7" width="10.28515625" style="25" customWidth="1"/>
    <col min="8" max="8" width="2.28515625" style="25" customWidth="1"/>
    <col min="9" max="9" width="24.7109375" style="25" bestFit="1" customWidth="1"/>
    <col min="10" max="10" width="16.7109375" style="25" customWidth="1"/>
    <col min="11" max="11" width="9.7109375" style="25" customWidth="1"/>
    <col min="12" max="12" width="2.28515625" style="25" customWidth="1"/>
    <col min="13" max="13" width="6.28515625" style="25" bestFit="1" customWidth="1"/>
    <col min="14" max="14" width="2.28515625" style="25" customWidth="1"/>
    <col min="15" max="15" width="24.7109375" style="25" bestFit="1" customWidth="1"/>
    <col min="16" max="16" width="2.28515625" style="25" customWidth="1"/>
    <col min="17" max="17" width="10.42578125" style="25" customWidth="1"/>
    <col min="18" max="18" width="2.28515625" style="25" customWidth="1"/>
    <col min="19" max="19" width="8.85546875" style="25" customWidth="1"/>
    <col min="20" max="20" width="2.28515625" style="25" customWidth="1"/>
    <col min="21" max="21" width="24.7109375" style="25" bestFit="1" customWidth="1"/>
    <col min="22" max="22" width="4.85546875" style="25" customWidth="1"/>
    <col min="23" max="23" width="9.5703125" style="25" customWidth="1"/>
    <col min="24" max="24" width="2.28515625" style="25" customWidth="1"/>
    <col min="25" max="25" width="9.42578125" style="25" customWidth="1"/>
    <col min="26" max="26" width="2.28515625" style="25" customWidth="1"/>
    <col min="27" max="27" width="24.7109375" style="25" bestFit="1" customWidth="1"/>
    <col min="28" max="28" width="2.28515625" style="25" customWidth="1"/>
    <col min="29" max="29" width="10.42578125" style="25" customWidth="1"/>
    <col min="30" max="30" width="2.28515625" style="25" customWidth="1"/>
    <col min="31" max="31" width="9.140625" style="25" customWidth="1"/>
    <col min="32" max="32" width="2.28515625" style="25" customWidth="1"/>
    <col min="33" max="33" width="24.7109375" style="25" bestFit="1" customWidth="1"/>
    <col min="34" max="34" width="2.28515625" style="25" customWidth="1"/>
    <col min="35" max="35" width="12" style="25" customWidth="1"/>
    <col min="36" max="36" width="2.28515625" style="25" customWidth="1"/>
    <col min="37" max="37" width="10.140625" style="25" customWidth="1"/>
    <col min="38" max="38" width="2.28515625" style="25" customWidth="1"/>
    <col min="39" max="39" width="24.7109375" style="25" bestFit="1" customWidth="1"/>
    <col min="40" max="40" width="2.28515625" style="25" customWidth="1"/>
    <col min="41" max="41" width="11.5703125" style="25" customWidth="1"/>
    <col min="42" max="42" width="2.28515625" style="25" customWidth="1"/>
    <col min="43" max="43" width="9.140625" style="25" customWidth="1"/>
    <col min="44" max="44" width="2.28515625" style="25" customWidth="1"/>
    <col min="45" max="45" width="24.7109375" style="25" bestFit="1" customWidth="1"/>
    <col min="46" max="46" width="2.28515625" style="25" customWidth="1"/>
    <col min="47" max="47" width="10.5703125" style="25" customWidth="1"/>
    <col min="48" max="48" width="2.28515625" style="25" customWidth="1"/>
    <col min="49" max="49" width="6.28515625" style="25" bestFit="1" customWidth="1"/>
    <col min="50" max="50" width="2.28515625" style="25" customWidth="1"/>
    <col min="51" max="51" width="24.7109375" style="25" bestFit="1" customWidth="1"/>
    <col min="52" max="52" width="2.28515625" style="25" customWidth="1"/>
    <col min="53" max="53" width="9.85546875" style="25" customWidth="1"/>
    <col min="54" max="54" width="2.28515625" style="25" customWidth="1"/>
    <col min="55" max="55" width="9.5703125" style="25" customWidth="1"/>
    <col min="56" max="56" width="2.28515625" style="25" customWidth="1"/>
    <col min="57" max="57" width="24.7109375" style="25" bestFit="1" customWidth="1"/>
    <col min="58" max="58" width="2.28515625" style="25" customWidth="1"/>
    <col min="59" max="59" width="9.85546875" style="25" customWidth="1"/>
    <col min="60" max="60" width="2.28515625" style="25" customWidth="1"/>
    <col min="61" max="61" width="9.140625" style="25" customWidth="1"/>
    <col min="62" max="62" width="2.28515625" style="25" customWidth="1"/>
    <col min="63" max="63" width="24.7109375" style="25" bestFit="1" customWidth="1"/>
    <col min="64" max="64" width="2.28515625" style="25" customWidth="1"/>
    <col min="65" max="65" width="9.7109375" style="25" customWidth="1"/>
    <col min="66" max="66" width="2.28515625" style="25" customWidth="1"/>
    <col min="67" max="67" width="9.85546875" style="25" customWidth="1"/>
    <col min="68" max="68" width="2.28515625" style="25" customWidth="1"/>
    <col min="69" max="69" width="24.7109375" style="25" bestFit="1" customWidth="1"/>
    <col min="70" max="70" width="2.28515625" style="25" customWidth="1"/>
    <col min="71" max="71" width="9.7109375" style="25" customWidth="1"/>
    <col min="72" max="72" width="2.28515625" style="25" customWidth="1"/>
    <col min="73" max="73" width="9.140625" style="25" customWidth="1"/>
    <col min="74" max="74" width="2.28515625" style="25" customWidth="1"/>
    <col min="75" max="75" width="24.7109375" style="25" bestFit="1" customWidth="1"/>
    <col min="76" max="76" width="2.28515625" style="25" customWidth="1"/>
    <col min="77" max="77" width="10.140625" style="25" customWidth="1"/>
    <col min="78" max="78" width="2.28515625" style="25" customWidth="1"/>
    <col min="79" max="79" width="8.7109375" style="25" customWidth="1"/>
    <col min="80" max="80" width="2.28515625" style="25" customWidth="1"/>
    <col min="81" max="81" width="24.7109375" style="25" bestFit="1" customWidth="1"/>
    <col min="82" max="82" width="2.28515625" style="25" customWidth="1"/>
    <col min="83" max="83" width="9.7109375" style="25" customWidth="1"/>
    <col min="84" max="84" width="2.28515625" style="25" customWidth="1"/>
    <col min="85" max="85" width="6.28515625" style="25" bestFit="1" customWidth="1"/>
    <col min="86" max="86" width="2.28515625" style="25" customWidth="1"/>
    <col min="87" max="87" width="24.7109375" style="25" bestFit="1" customWidth="1"/>
    <col min="88" max="88" width="2.28515625" style="25" customWidth="1"/>
    <col min="89" max="89" width="9.42578125" style="25" customWidth="1"/>
    <col min="90" max="90" width="2.28515625" style="25" customWidth="1"/>
    <col min="91" max="91" width="6.28515625" style="25" bestFit="1" customWidth="1"/>
    <col min="92" max="92" width="2.28515625" style="25" customWidth="1"/>
    <col min="93" max="93" width="24.7109375" style="25" bestFit="1" customWidth="1"/>
    <col min="94" max="94" width="2.28515625" style="25" customWidth="1"/>
    <col min="95" max="95" width="12.28515625" style="25" customWidth="1"/>
    <col min="96" max="96" width="2.28515625" style="25" customWidth="1"/>
    <col min="97" max="97" width="6.28515625" style="25" bestFit="1" customWidth="1"/>
    <col min="98" max="98" width="2.28515625" style="25" customWidth="1"/>
    <col min="99" max="99" width="24.7109375" style="25" bestFit="1" customWidth="1"/>
  </cols>
  <sheetData>
    <row r="2" spans="1:99" ht="16.5" thickBot="1" x14ac:dyDescent="0.3">
      <c r="A2" s="2"/>
      <c r="B2" s="2"/>
      <c r="C2" s="2"/>
      <c r="D2" s="2"/>
      <c r="E2" s="4" t="s">
        <v>0</v>
      </c>
      <c r="F2" s="3"/>
      <c r="G2" s="5"/>
      <c r="H2" s="3"/>
      <c r="I2" s="5"/>
      <c r="J2" s="1"/>
      <c r="K2" s="4" t="s">
        <v>1</v>
      </c>
      <c r="L2" s="3"/>
      <c r="M2" s="5"/>
      <c r="N2" s="3"/>
      <c r="O2" s="5"/>
      <c r="P2" s="1"/>
      <c r="Q2" s="4" t="s">
        <v>2</v>
      </c>
      <c r="R2" s="3"/>
      <c r="S2" s="5"/>
      <c r="T2" s="3"/>
      <c r="U2" s="5"/>
      <c r="V2" s="1"/>
      <c r="W2" s="4" t="s">
        <v>3</v>
      </c>
      <c r="X2" s="3"/>
      <c r="Y2" s="5"/>
      <c r="Z2" s="3"/>
      <c r="AA2" s="5"/>
      <c r="AB2" s="1"/>
      <c r="AC2" s="4" t="s">
        <v>4</v>
      </c>
      <c r="AD2" s="3"/>
      <c r="AE2" s="5"/>
      <c r="AF2" s="3"/>
      <c r="AG2" s="5"/>
      <c r="AH2" s="1"/>
      <c r="AI2" s="4" t="s">
        <v>5</v>
      </c>
      <c r="AJ2" s="3"/>
      <c r="AK2" s="5"/>
      <c r="AL2" s="3"/>
      <c r="AM2" s="5"/>
      <c r="AN2" s="1"/>
      <c r="AO2" s="4" t="s">
        <v>6</v>
      </c>
      <c r="AP2" s="3"/>
      <c r="AQ2" s="5"/>
      <c r="AR2" s="3"/>
      <c r="AS2" s="5"/>
      <c r="AT2" s="1"/>
      <c r="AU2" s="4" t="s">
        <v>7</v>
      </c>
      <c r="AV2" s="3"/>
      <c r="AW2" s="5"/>
      <c r="AX2" s="3"/>
      <c r="AY2" s="5"/>
      <c r="AZ2" s="1"/>
      <c r="BA2" s="4" t="s">
        <v>8</v>
      </c>
      <c r="BB2" s="3"/>
      <c r="BC2" s="5"/>
      <c r="BD2" s="3"/>
      <c r="BE2" s="5"/>
      <c r="BF2" s="1"/>
      <c r="BG2" s="4" t="s">
        <v>9</v>
      </c>
      <c r="BH2" s="3"/>
      <c r="BI2" s="5"/>
      <c r="BJ2" s="3"/>
      <c r="BK2" s="5"/>
      <c r="BL2" s="1"/>
      <c r="BM2" s="4" t="s">
        <v>10</v>
      </c>
      <c r="BN2" s="3"/>
      <c r="BO2" s="5"/>
      <c r="BP2" s="3"/>
      <c r="BQ2" s="5"/>
      <c r="BR2" s="1"/>
      <c r="BS2" s="4" t="s">
        <v>11</v>
      </c>
      <c r="BT2" s="3"/>
      <c r="BU2" s="5"/>
      <c r="BV2" s="3"/>
      <c r="BW2" s="5"/>
      <c r="BX2" s="1"/>
      <c r="BY2" s="4" t="s">
        <v>12</v>
      </c>
      <c r="BZ2" s="3"/>
      <c r="CA2" s="5"/>
      <c r="CB2" s="3"/>
      <c r="CC2" s="5"/>
      <c r="CD2" s="1"/>
      <c r="CE2" s="4" t="s">
        <v>13</v>
      </c>
      <c r="CF2" s="3"/>
      <c r="CG2" s="5"/>
      <c r="CH2" s="3"/>
      <c r="CI2" s="5"/>
      <c r="CJ2" s="1"/>
      <c r="CK2" s="4" t="s">
        <v>14</v>
      </c>
      <c r="CL2" s="3"/>
      <c r="CM2" s="5"/>
      <c r="CN2" s="3"/>
      <c r="CO2" s="5"/>
      <c r="CP2" s="1"/>
      <c r="CQ2" s="4" t="s">
        <v>15</v>
      </c>
      <c r="CR2" s="3"/>
      <c r="CS2" s="5"/>
      <c r="CT2" s="3"/>
      <c r="CU2" s="5"/>
    </row>
    <row r="3" spans="1:99" s="23" customFormat="1" ht="17.25" thickTop="1" thickBot="1" x14ac:dyDescent="0.3">
      <c r="A3" s="20"/>
      <c r="B3" s="20"/>
      <c r="C3" s="20"/>
      <c r="D3" s="20"/>
      <c r="E3" s="21" t="s">
        <v>16</v>
      </c>
      <c r="F3" s="22"/>
      <c r="G3" s="21" t="s">
        <v>17</v>
      </c>
      <c r="H3" s="22"/>
      <c r="I3" s="21" t="s">
        <v>18</v>
      </c>
      <c r="J3" s="22"/>
      <c r="K3" s="21" t="s">
        <v>16</v>
      </c>
      <c r="L3" s="22"/>
      <c r="M3" s="21" t="s">
        <v>17</v>
      </c>
      <c r="N3" s="22"/>
      <c r="O3" s="21" t="s">
        <v>18</v>
      </c>
      <c r="P3" s="22"/>
      <c r="Q3" s="21" t="s">
        <v>16</v>
      </c>
      <c r="R3" s="22"/>
      <c r="S3" s="21" t="s">
        <v>17</v>
      </c>
      <c r="T3" s="22"/>
      <c r="U3" s="21" t="s">
        <v>18</v>
      </c>
      <c r="V3" s="22"/>
      <c r="W3" s="21" t="s">
        <v>16</v>
      </c>
      <c r="X3" s="22"/>
      <c r="Y3" s="21" t="s">
        <v>17</v>
      </c>
      <c r="Z3" s="22"/>
      <c r="AA3" s="21" t="s">
        <v>18</v>
      </c>
      <c r="AB3" s="22"/>
      <c r="AC3" s="21" t="s">
        <v>16</v>
      </c>
      <c r="AD3" s="22"/>
      <c r="AE3" s="21" t="s">
        <v>17</v>
      </c>
      <c r="AF3" s="22"/>
      <c r="AG3" s="21" t="s">
        <v>18</v>
      </c>
      <c r="AH3" s="22"/>
      <c r="AI3" s="21" t="s">
        <v>16</v>
      </c>
      <c r="AJ3" s="22"/>
      <c r="AK3" s="21" t="s">
        <v>17</v>
      </c>
      <c r="AL3" s="22"/>
      <c r="AM3" s="21" t="s">
        <v>18</v>
      </c>
      <c r="AN3" s="22"/>
      <c r="AO3" s="21" t="s">
        <v>16</v>
      </c>
      <c r="AP3" s="22"/>
      <c r="AQ3" s="21" t="s">
        <v>17</v>
      </c>
      <c r="AR3" s="22"/>
      <c r="AS3" s="21" t="s">
        <v>18</v>
      </c>
      <c r="AT3" s="22"/>
      <c r="AU3" s="21" t="s">
        <v>16</v>
      </c>
      <c r="AV3" s="22"/>
      <c r="AW3" s="21" t="s">
        <v>17</v>
      </c>
      <c r="AX3" s="22"/>
      <c r="AY3" s="21" t="s">
        <v>18</v>
      </c>
      <c r="AZ3" s="22"/>
      <c r="BA3" s="21" t="s">
        <v>16</v>
      </c>
      <c r="BB3" s="22"/>
      <c r="BC3" s="21" t="s">
        <v>17</v>
      </c>
      <c r="BD3" s="22"/>
      <c r="BE3" s="21" t="s">
        <v>18</v>
      </c>
      <c r="BF3" s="22"/>
      <c r="BG3" s="21" t="s">
        <v>16</v>
      </c>
      <c r="BH3" s="22"/>
      <c r="BI3" s="21" t="s">
        <v>17</v>
      </c>
      <c r="BJ3" s="22"/>
      <c r="BK3" s="21" t="s">
        <v>18</v>
      </c>
      <c r="BL3" s="22"/>
      <c r="BM3" s="21" t="s">
        <v>16</v>
      </c>
      <c r="BN3" s="22"/>
      <c r="BO3" s="21" t="s">
        <v>17</v>
      </c>
      <c r="BP3" s="22"/>
      <c r="BQ3" s="21" t="s">
        <v>18</v>
      </c>
      <c r="BR3" s="22"/>
      <c r="BS3" s="21" t="s">
        <v>16</v>
      </c>
      <c r="BT3" s="22"/>
      <c r="BU3" s="21" t="s">
        <v>17</v>
      </c>
      <c r="BV3" s="22"/>
      <c r="BW3" s="21" t="s">
        <v>18</v>
      </c>
      <c r="BX3" s="22"/>
      <c r="BY3" s="21" t="s">
        <v>16</v>
      </c>
      <c r="BZ3" s="22"/>
      <c r="CA3" s="21" t="s">
        <v>17</v>
      </c>
      <c r="CB3" s="22"/>
      <c r="CC3" s="21" t="s">
        <v>18</v>
      </c>
      <c r="CD3" s="22"/>
      <c r="CE3" s="21" t="s">
        <v>16</v>
      </c>
      <c r="CF3" s="22"/>
      <c r="CG3" s="21" t="s">
        <v>17</v>
      </c>
      <c r="CH3" s="22"/>
      <c r="CI3" s="21" t="s">
        <v>18</v>
      </c>
      <c r="CJ3" s="22"/>
      <c r="CK3" s="21" t="s">
        <v>16</v>
      </c>
      <c r="CL3" s="22"/>
      <c r="CM3" s="21" t="s">
        <v>17</v>
      </c>
      <c r="CN3" s="22"/>
      <c r="CO3" s="21" t="s">
        <v>18</v>
      </c>
      <c r="CP3" s="22"/>
      <c r="CQ3" s="21" t="s">
        <v>16</v>
      </c>
      <c r="CR3" s="22"/>
      <c r="CS3" s="21" t="s">
        <v>17</v>
      </c>
      <c r="CT3" s="22"/>
      <c r="CU3" s="21" t="s">
        <v>18</v>
      </c>
    </row>
    <row r="4" spans="1:99" ht="16.5" thickTop="1" x14ac:dyDescent="0.25">
      <c r="A4" s="2" t="s">
        <v>19</v>
      </c>
      <c r="B4" s="2"/>
      <c r="C4" s="2"/>
      <c r="D4" s="2"/>
      <c r="E4" s="6"/>
      <c r="F4" s="7"/>
      <c r="G4" s="8"/>
      <c r="H4" s="7"/>
      <c r="I4" s="8"/>
      <c r="J4" s="7"/>
      <c r="K4" s="6"/>
      <c r="L4" s="7"/>
      <c r="M4" s="8"/>
      <c r="N4" s="7"/>
      <c r="O4" s="8"/>
      <c r="P4" s="7"/>
      <c r="Q4" s="6"/>
      <c r="R4" s="7"/>
      <c r="S4" s="8"/>
      <c r="T4" s="7"/>
      <c r="U4" s="8"/>
      <c r="V4" s="7"/>
      <c r="W4" s="6"/>
      <c r="X4" s="7"/>
      <c r="Y4" s="8"/>
      <c r="Z4" s="7"/>
      <c r="AA4" s="8"/>
      <c r="AB4" s="7"/>
      <c r="AC4" s="6"/>
      <c r="AD4" s="7"/>
      <c r="AE4" s="8"/>
      <c r="AF4" s="7"/>
      <c r="AG4" s="8"/>
      <c r="AH4" s="7"/>
      <c r="AI4" s="6"/>
      <c r="AJ4" s="7"/>
      <c r="AK4" s="8"/>
      <c r="AL4" s="7"/>
      <c r="AM4" s="8"/>
      <c r="AN4" s="7"/>
      <c r="AO4" s="6"/>
      <c r="AP4" s="7"/>
      <c r="AQ4" s="8"/>
      <c r="AR4" s="7"/>
      <c r="AS4" s="8"/>
      <c r="AT4" s="7"/>
      <c r="AU4" s="6"/>
      <c r="AV4" s="7"/>
      <c r="AW4" s="8"/>
      <c r="AX4" s="7"/>
      <c r="AY4" s="8"/>
      <c r="AZ4" s="7"/>
      <c r="BA4" s="6"/>
      <c r="BB4" s="7"/>
      <c r="BC4" s="8"/>
      <c r="BD4" s="7"/>
      <c r="BE4" s="8"/>
      <c r="BF4" s="7"/>
      <c r="BG4" s="6"/>
      <c r="BH4" s="7"/>
      <c r="BI4" s="8"/>
      <c r="BJ4" s="7"/>
      <c r="BK4" s="8"/>
      <c r="BL4" s="7"/>
      <c r="BM4" s="6"/>
      <c r="BN4" s="7"/>
      <c r="BO4" s="8"/>
      <c r="BP4" s="7"/>
      <c r="BQ4" s="8"/>
      <c r="BR4" s="7"/>
      <c r="BS4" s="6"/>
      <c r="BT4" s="7"/>
      <c r="BU4" s="8"/>
      <c r="BV4" s="7"/>
      <c r="BW4" s="8"/>
      <c r="BX4" s="7"/>
      <c r="BY4" s="6"/>
      <c r="BZ4" s="7"/>
      <c r="CA4" s="8"/>
      <c r="CB4" s="7"/>
      <c r="CC4" s="8"/>
      <c r="CD4" s="7"/>
      <c r="CE4" s="6"/>
      <c r="CF4" s="7"/>
      <c r="CG4" s="8"/>
      <c r="CH4" s="7"/>
      <c r="CI4" s="8"/>
      <c r="CJ4" s="7"/>
      <c r="CK4" s="6"/>
      <c r="CL4" s="7"/>
      <c r="CM4" s="8"/>
      <c r="CN4" s="7"/>
      <c r="CO4" s="8"/>
      <c r="CP4" s="7"/>
      <c r="CQ4" s="6"/>
      <c r="CR4" s="7"/>
      <c r="CS4" s="7"/>
      <c r="CT4" s="7"/>
      <c r="CU4" s="8"/>
    </row>
    <row r="5" spans="1:99" x14ac:dyDescent="0.25">
      <c r="A5" s="2"/>
      <c r="B5" s="2"/>
      <c r="C5" s="2" t="s">
        <v>20</v>
      </c>
      <c r="D5" s="2"/>
      <c r="E5" s="6"/>
      <c r="F5" s="7"/>
      <c r="G5" s="8"/>
      <c r="H5" s="7"/>
      <c r="I5" s="8"/>
      <c r="J5" s="7"/>
      <c r="K5" s="6"/>
      <c r="L5" s="7"/>
      <c r="M5" s="8"/>
      <c r="N5" s="7"/>
      <c r="O5" s="8"/>
      <c r="P5" s="7"/>
      <c r="Q5" s="6"/>
      <c r="R5" s="7"/>
      <c r="S5" s="8"/>
      <c r="T5" s="7"/>
      <c r="U5" s="8"/>
      <c r="V5" s="7"/>
      <c r="W5" s="6"/>
      <c r="X5" s="7"/>
      <c r="Y5" s="8"/>
      <c r="Z5" s="7"/>
      <c r="AA5" s="8"/>
      <c r="AB5" s="7"/>
      <c r="AC5" s="6"/>
      <c r="AD5" s="7"/>
      <c r="AE5" s="8"/>
      <c r="AF5" s="7"/>
      <c r="AG5" s="8"/>
      <c r="AH5" s="7"/>
      <c r="AI5" s="6"/>
      <c r="AJ5" s="7"/>
      <c r="AK5" s="8"/>
      <c r="AL5" s="7"/>
      <c r="AM5" s="8"/>
      <c r="AN5" s="7"/>
      <c r="AO5" s="6"/>
      <c r="AP5" s="7"/>
      <c r="AQ5" s="8"/>
      <c r="AR5" s="7"/>
      <c r="AS5" s="8"/>
      <c r="AT5" s="7"/>
      <c r="AU5" s="6"/>
      <c r="AV5" s="7"/>
      <c r="AW5" s="8"/>
      <c r="AX5" s="7"/>
      <c r="AY5" s="8"/>
      <c r="AZ5" s="7"/>
      <c r="BA5" s="6"/>
      <c r="BB5" s="7"/>
      <c r="BC5" s="8"/>
      <c r="BD5" s="7"/>
      <c r="BE5" s="8"/>
      <c r="BF5" s="7"/>
      <c r="BG5" s="6"/>
      <c r="BH5" s="7"/>
      <c r="BI5" s="8"/>
      <c r="BJ5" s="7"/>
      <c r="BK5" s="8"/>
      <c r="BL5" s="7"/>
      <c r="BM5" s="6"/>
      <c r="BN5" s="7"/>
      <c r="BO5" s="8"/>
      <c r="BP5" s="7"/>
      <c r="BQ5" s="8"/>
      <c r="BR5" s="7"/>
      <c r="BS5" s="6"/>
      <c r="BT5" s="7"/>
      <c r="BU5" s="8"/>
      <c r="BV5" s="7"/>
      <c r="BW5" s="8"/>
      <c r="BX5" s="7"/>
      <c r="BY5" s="6"/>
      <c r="BZ5" s="7"/>
      <c r="CA5" s="8"/>
      <c r="CB5" s="7"/>
      <c r="CC5" s="8"/>
      <c r="CD5" s="7"/>
      <c r="CE5" s="6"/>
      <c r="CF5" s="7"/>
      <c r="CG5" s="8"/>
      <c r="CH5" s="7"/>
      <c r="CI5" s="8"/>
      <c r="CJ5" s="7"/>
      <c r="CK5" s="6"/>
      <c r="CL5" s="7"/>
      <c r="CM5" s="8"/>
      <c r="CN5" s="7"/>
      <c r="CO5" s="8"/>
      <c r="CP5" s="7"/>
      <c r="CQ5" s="6"/>
      <c r="CR5" s="7"/>
      <c r="CS5" s="7"/>
      <c r="CT5" s="7"/>
      <c r="CU5" s="8"/>
    </row>
    <row r="6" spans="1:99" x14ac:dyDescent="0.25">
      <c r="A6" s="2"/>
      <c r="B6" s="2"/>
      <c r="C6" s="2"/>
      <c r="D6" s="2" t="s">
        <v>21</v>
      </c>
      <c r="E6" s="6"/>
      <c r="F6" s="7"/>
      <c r="G6" s="8"/>
      <c r="H6" s="7"/>
      <c r="I6" s="8">
        <v>0</v>
      </c>
      <c r="J6" s="7"/>
      <c r="K6" s="6"/>
      <c r="L6" s="7"/>
      <c r="M6" s="8"/>
      <c r="N6" s="7"/>
      <c r="O6" s="8">
        <v>0</v>
      </c>
      <c r="P6" s="7"/>
      <c r="Q6" s="6"/>
      <c r="R6" s="7"/>
      <c r="S6" s="8"/>
      <c r="T6" s="7"/>
      <c r="U6" s="8">
        <v>0</v>
      </c>
      <c r="V6" s="7"/>
      <c r="W6" s="6"/>
      <c r="X6" s="7"/>
      <c r="Y6" s="8"/>
      <c r="Z6" s="7"/>
      <c r="AA6" s="8">
        <v>0</v>
      </c>
      <c r="AB6" s="7"/>
      <c r="AC6" s="6"/>
      <c r="AD6" s="7"/>
      <c r="AE6" s="8"/>
      <c r="AF6" s="7"/>
      <c r="AG6" s="8">
        <v>0</v>
      </c>
      <c r="AH6" s="7"/>
      <c r="AI6" s="6"/>
      <c r="AJ6" s="7"/>
      <c r="AK6" s="8"/>
      <c r="AL6" s="7"/>
      <c r="AM6" s="8">
        <v>0</v>
      </c>
      <c r="AN6" s="7"/>
      <c r="AO6" s="6"/>
      <c r="AP6" s="7"/>
      <c r="AQ6" s="8"/>
      <c r="AR6" s="7"/>
      <c r="AS6" s="8">
        <v>0</v>
      </c>
      <c r="AT6" s="7"/>
      <c r="AU6" s="6"/>
      <c r="AV6" s="7"/>
      <c r="AW6" s="8"/>
      <c r="AX6" s="7"/>
      <c r="AY6" s="8">
        <v>0</v>
      </c>
      <c r="AZ6" s="7"/>
      <c r="BA6" s="6"/>
      <c r="BB6" s="7"/>
      <c r="BC6" s="8"/>
      <c r="BD6" s="7"/>
      <c r="BE6" s="8">
        <v>0</v>
      </c>
      <c r="BF6" s="7"/>
      <c r="BG6" s="6"/>
      <c r="BH6" s="7"/>
      <c r="BI6" s="8"/>
      <c r="BJ6" s="7"/>
      <c r="BK6" s="8">
        <v>0</v>
      </c>
      <c r="BL6" s="7"/>
      <c r="BM6" s="6"/>
      <c r="BN6" s="7"/>
      <c r="BO6" s="8"/>
      <c r="BP6" s="7"/>
      <c r="BQ6" s="8">
        <v>0</v>
      </c>
      <c r="BR6" s="7"/>
      <c r="BS6" s="6"/>
      <c r="BT6" s="7"/>
      <c r="BU6" s="8"/>
      <c r="BV6" s="7"/>
      <c r="BW6" s="8">
        <v>0</v>
      </c>
      <c r="BX6" s="7"/>
      <c r="BY6" s="6">
        <v>16</v>
      </c>
      <c r="BZ6" s="7"/>
      <c r="CA6" s="8"/>
      <c r="CB6" s="7"/>
      <c r="CC6" s="8">
        <v>10000</v>
      </c>
      <c r="CD6" s="7"/>
      <c r="CE6" s="6"/>
      <c r="CF6" s="7"/>
      <c r="CG6" s="8"/>
      <c r="CH6" s="7"/>
      <c r="CI6" s="8">
        <v>0</v>
      </c>
      <c r="CJ6" s="7"/>
      <c r="CK6" s="6"/>
      <c r="CL6" s="7"/>
      <c r="CM6" s="8"/>
      <c r="CN6" s="7"/>
      <c r="CO6" s="8">
        <v>0</v>
      </c>
      <c r="CP6" s="7"/>
      <c r="CQ6" s="6">
        <f t="shared" ref="CQ6:CQ17" si="0">ROUND(E6+K6+Q6+W6+AC6+AI6+AO6+AU6+BA6+BG6+BM6+BS6+BY6+CE6+CK6,5)</f>
        <v>16</v>
      </c>
      <c r="CR6" s="7"/>
      <c r="CS6" s="7"/>
      <c r="CT6" s="7"/>
      <c r="CU6" s="8">
        <f t="shared" ref="CU6:CU20" si="1">ROUND(I6+O6+U6+AA6+AG6+AM6+AS6+AY6+BE6+BK6+BQ6+BW6+CC6+CI6+CO6,5)</f>
        <v>10000</v>
      </c>
    </row>
    <row r="7" spans="1:99" x14ac:dyDescent="0.25">
      <c r="A7" s="2"/>
      <c r="B7" s="2"/>
      <c r="C7" s="2"/>
      <c r="D7" s="2" t="s">
        <v>22</v>
      </c>
      <c r="E7" s="6"/>
      <c r="F7" s="7"/>
      <c r="G7" s="8"/>
      <c r="H7" s="7"/>
      <c r="I7" s="8">
        <v>0</v>
      </c>
      <c r="J7" s="7"/>
      <c r="K7" s="6"/>
      <c r="L7" s="7"/>
      <c r="M7" s="8"/>
      <c r="N7" s="7"/>
      <c r="O7" s="8">
        <v>0</v>
      </c>
      <c r="P7" s="7"/>
      <c r="Q7" s="6"/>
      <c r="R7" s="7"/>
      <c r="S7" s="8"/>
      <c r="T7" s="7"/>
      <c r="U7" s="8">
        <v>0</v>
      </c>
      <c r="V7" s="7"/>
      <c r="W7" s="6"/>
      <c r="X7" s="7"/>
      <c r="Y7" s="8"/>
      <c r="Z7" s="7"/>
      <c r="AA7" s="8">
        <v>0</v>
      </c>
      <c r="AB7" s="7"/>
      <c r="AC7" s="6"/>
      <c r="AD7" s="7"/>
      <c r="AE7" s="8"/>
      <c r="AF7" s="7"/>
      <c r="AG7" s="8">
        <v>0</v>
      </c>
      <c r="AH7" s="7"/>
      <c r="AI7" s="6"/>
      <c r="AJ7" s="7"/>
      <c r="AK7" s="8"/>
      <c r="AL7" s="7"/>
      <c r="AM7" s="8">
        <v>0</v>
      </c>
      <c r="AN7" s="7"/>
      <c r="AO7" s="6">
        <v>16</v>
      </c>
      <c r="AP7" s="7"/>
      <c r="AQ7" s="8"/>
      <c r="AR7" s="7"/>
      <c r="AS7" s="8">
        <v>9600</v>
      </c>
      <c r="AT7" s="7"/>
      <c r="AU7" s="6"/>
      <c r="AV7" s="7"/>
      <c r="AW7" s="8"/>
      <c r="AX7" s="7"/>
      <c r="AY7" s="8">
        <v>0</v>
      </c>
      <c r="AZ7" s="7"/>
      <c r="BA7" s="6"/>
      <c r="BB7" s="7"/>
      <c r="BC7" s="8"/>
      <c r="BD7" s="7"/>
      <c r="BE7" s="8">
        <v>0</v>
      </c>
      <c r="BF7" s="7"/>
      <c r="BG7" s="6"/>
      <c r="BH7" s="7"/>
      <c r="BI7" s="8"/>
      <c r="BJ7" s="7"/>
      <c r="BK7" s="8">
        <v>0</v>
      </c>
      <c r="BL7" s="7"/>
      <c r="BM7" s="6"/>
      <c r="BN7" s="7"/>
      <c r="BO7" s="8"/>
      <c r="BP7" s="7"/>
      <c r="BQ7" s="8">
        <v>0</v>
      </c>
      <c r="BR7" s="7"/>
      <c r="BS7" s="6"/>
      <c r="BT7" s="7"/>
      <c r="BU7" s="8"/>
      <c r="BV7" s="7"/>
      <c r="BW7" s="8">
        <v>0</v>
      </c>
      <c r="BX7" s="7"/>
      <c r="BY7" s="6"/>
      <c r="BZ7" s="7"/>
      <c r="CA7" s="8"/>
      <c r="CB7" s="7"/>
      <c r="CC7" s="8">
        <v>0</v>
      </c>
      <c r="CD7" s="7"/>
      <c r="CE7" s="6"/>
      <c r="CF7" s="7"/>
      <c r="CG7" s="8"/>
      <c r="CH7" s="7"/>
      <c r="CI7" s="8">
        <v>0</v>
      </c>
      <c r="CJ7" s="7"/>
      <c r="CK7" s="6"/>
      <c r="CL7" s="7"/>
      <c r="CM7" s="8"/>
      <c r="CN7" s="7"/>
      <c r="CO7" s="8">
        <v>0</v>
      </c>
      <c r="CP7" s="7"/>
      <c r="CQ7" s="6">
        <f t="shared" si="0"/>
        <v>16</v>
      </c>
      <c r="CR7" s="7"/>
      <c r="CS7" s="7"/>
      <c r="CT7" s="7"/>
      <c r="CU7" s="8">
        <f t="shared" si="1"/>
        <v>9600</v>
      </c>
    </row>
    <row r="8" spans="1:99" x14ac:dyDescent="0.25">
      <c r="A8" s="2"/>
      <c r="B8" s="2"/>
      <c r="C8" s="2"/>
      <c r="D8" s="2" t="s">
        <v>23</v>
      </c>
      <c r="E8" s="6"/>
      <c r="F8" s="7"/>
      <c r="G8" s="8"/>
      <c r="H8" s="7"/>
      <c r="I8" s="8">
        <v>0</v>
      </c>
      <c r="J8" s="7"/>
      <c r="K8" s="6"/>
      <c r="L8" s="7"/>
      <c r="M8" s="8"/>
      <c r="N8" s="7"/>
      <c r="O8" s="8">
        <v>0</v>
      </c>
      <c r="P8" s="7"/>
      <c r="Q8" s="6"/>
      <c r="R8" s="7"/>
      <c r="S8" s="8"/>
      <c r="T8" s="7"/>
      <c r="U8" s="8">
        <v>0</v>
      </c>
      <c r="V8" s="7"/>
      <c r="W8" s="6">
        <v>16</v>
      </c>
      <c r="X8" s="7"/>
      <c r="Y8" s="8"/>
      <c r="Z8" s="7"/>
      <c r="AA8" s="8">
        <v>10000</v>
      </c>
      <c r="AB8" s="7"/>
      <c r="AC8" s="6"/>
      <c r="AD8" s="7"/>
      <c r="AE8" s="8"/>
      <c r="AF8" s="7"/>
      <c r="AG8" s="8">
        <v>0</v>
      </c>
      <c r="AH8" s="7"/>
      <c r="AI8" s="6"/>
      <c r="AJ8" s="7"/>
      <c r="AK8" s="8"/>
      <c r="AL8" s="7"/>
      <c r="AM8" s="8">
        <v>0</v>
      </c>
      <c r="AN8" s="7"/>
      <c r="AO8" s="6"/>
      <c r="AP8" s="7"/>
      <c r="AQ8" s="8"/>
      <c r="AR8" s="7"/>
      <c r="AS8" s="8">
        <v>0</v>
      </c>
      <c r="AT8" s="7"/>
      <c r="AU8" s="6"/>
      <c r="AV8" s="7"/>
      <c r="AW8" s="8"/>
      <c r="AX8" s="7"/>
      <c r="AY8" s="8">
        <v>0</v>
      </c>
      <c r="AZ8" s="7"/>
      <c r="BA8" s="6"/>
      <c r="BB8" s="7"/>
      <c r="BC8" s="8"/>
      <c r="BD8" s="7"/>
      <c r="BE8" s="8">
        <v>0</v>
      </c>
      <c r="BF8" s="7"/>
      <c r="BG8" s="6"/>
      <c r="BH8" s="7"/>
      <c r="BI8" s="8"/>
      <c r="BJ8" s="7"/>
      <c r="BK8" s="8">
        <v>0</v>
      </c>
      <c r="BL8" s="7"/>
      <c r="BM8" s="6"/>
      <c r="BN8" s="7"/>
      <c r="BO8" s="8"/>
      <c r="BP8" s="7"/>
      <c r="BQ8" s="8">
        <v>0</v>
      </c>
      <c r="BR8" s="7"/>
      <c r="BS8" s="6"/>
      <c r="BT8" s="7"/>
      <c r="BU8" s="8"/>
      <c r="BV8" s="7"/>
      <c r="BW8" s="8">
        <v>0</v>
      </c>
      <c r="BX8" s="7"/>
      <c r="BY8" s="6"/>
      <c r="BZ8" s="7"/>
      <c r="CA8" s="8"/>
      <c r="CB8" s="7"/>
      <c r="CC8" s="8">
        <v>0</v>
      </c>
      <c r="CD8" s="7"/>
      <c r="CE8" s="6"/>
      <c r="CF8" s="7"/>
      <c r="CG8" s="8"/>
      <c r="CH8" s="7"/>
      <c r="CI8" s="8">
        <v>0</v>
      </c>
      <c r="CJ8" s="7"/>
      <c r="CK8" s="6"/>
      <c r="CL8" s="7"/>
      <c r="CM8" s="8"/>
      <c r="CN8" s="7"/>
      <c r="CO8" s="8">
        <v>0</v>
      </c>
      <c r="CP8" s="7"/>
      <c r="CQ8" s="6">
        <f t="shared" si="0"/>
        <v>16</v>
      </c>
      <c r="CR8" s="7"/>
      <c r="CS8" s="7"/>
      <c r="CT8" s="7"/>
      <c r="CU8" s="8">
        <f t="shared" si="1"/>
        <v>10000</v>
      </c>
    </row>
    <row r="9" spans="1:99" x14ac:dyDescent="0.25">
      <c r="A9" s="2"/>
      <c r="B9" s="2"/>
      <c r="C9" s="2"/>
      <c r="D9" s="2" t="s">
        <v>24</v>
      </c>
      <c r="E9" s="6">
        <v>16</v>
      </c>
      <c r="F9" s="7"/>
      <c r="G9" s="8"/>
      <c r="H9" s="7"/>
      <c r="I9" s="8">
        <v>2000</v>
      </c>
      <c r="J9" s="7"/>
      <c r="K9" s="6"/>
      <c r="L9" s="7"/>
      <c r="M9" s="8"/>
      <c r="N9" s="7"/>
      <c r="O9" s="8">
        <v>0</v>
      </c>
      <c r="P9" s="7"/>
      <c r="Q9" s="6"/>
      <c r="R9" s="7"/>
      <c r="S9" s="8"/>
      <c r="T9" s="7"/>
      <c r="U9" s="8">
        <v>0</v>
      </c>
      <c r="V9" s="7"/>
      <c r="W9" s="6"/>
      <c r="X9" s="7"/>
      <c r="Y9" s="8"/>
      <c r="Z9" s="7"/>
      <c r="AA9" s="8">
        <v>0</v>
      </c>
      <c r="AB9" s="7"/>
      <c r="AC9" s="6">
        <v>16</v>
      </c>
      <c r="AD9" s="7"/>
      <c r="AE9" s="8"/>
      <c r="AF9" s="7"/>
      <c r="AG9" s="8">
        <v>2000</v>
      </c>
      <c r="AH9" s="7"/>
      <c r="AI9" s="6"/>
      <c r="AJ9" s="7"/>
      <c r="AK9" s="8"/>
      <c r="AL9" s="7"/>
      <c r="AM9" s="8">
        <v>0</v>
      </c>
      <c r="AN9" s="7"/>
      <c r="AO9" s="6"/>
      <c r="AP9" s="7"/>
      <c r="AQ9" s="8"/>
      <c r="AR9" s="7"/>
      <c r="AS9" s="8">
        <v>0</v>
      </c>
      <c r="AT9" s="7"/>
      <c r="AU9" s="6"/>
      <c r="AV9" s="7"/>
      <c r="AW9" s="8"/>
      <c r="AX9" s="7"/>
      <c r="AY9" s="8">
        <v>0</v>
      </c>
      <c r="AZ9" s="7"/>
      <c r="BA9" s="6"/>
      <c r="BB9" s="7"/>
      <c r="BC9" s="8"/>
      <c r="BD9" s="7"/>
      <c r="BE9" s="8">
        <v>0</v>
      </c>
      <c r="BF9" s="7"/>
      <c r="BG9" s="6"/>
      <c r="BH9" s="7"/>
      <c r="BI9" s="8"/>
      <c r="BJ9" s="7"/>
      <c r="BK9" s="8">
        <v>0</v>
      </c>
      <c r="BL9" s="7"/>
      <c r="BM9" s="6"/>
      <c r="BN9" s="7"/>
      <c r="BO9" s="8"/>
      <c r="BP9" s="7"/>
      <c r="BQ9" s="8">
        <v>0</v>
      </c>
      <c r="BR9" s="7"/>
      <c r="BS9" s="6"/>
      <c r="BT9" s="7"/>
      <c r="BU9" s="8"/>
      <c r="BV9" s="7"/>
      <c r="BW9" s="8">
        <v>0</v>
      </c>
      <c r="BX9" s="7"/>
      <c r="BY9" s="6"/>
      <c r="BZ9" s="7"/>
      <c r="CA9" s="8"/>
      <c r="CB9" s="7"/>
      <c r="CC9" s="8">
        <v>0</v>
      </c>
      <c r="CD9" s="7"/>
      <c r="CE9" s="6"/>
      <c r="CF9" s="7"/>
      <c r="CG9" s="8"/>
      <c r="CH9" s="7"/>
      <c r="CI9" s="8">
        <v>0</v>
      </c>
      <c r="CJ9" s="7"/>
      <c r="CK9" s="6"/>
      <c r="CL9" s="7"/>
      <c r="CM9" s="8"/>
      <c r="CN9" s="7"/>
      <c r="CO9" s="8">
        <v>0</v>
      </c>
      <c r="CP9" s="7"/>
      <c r="CQ9" s="6">
        <f t="shared" si="0"/>
        <v>32</v>
      </c>
      <c r="CR9" s="7"/>
      <c r="CS9" s="7"/>
      <c r="CT9" s="7"/>
      <c r="CU9" s="8">
        <f t="shared" si="1"/>
        <v>4000</v>
      </c>
    </row>
    <row r="10" spans="1:99" x14ac:dyDescent="0.25">
      <c r="A10" s="2"/>
      <c r="B10" s="2"/>
      <c r="C10" s="2"/>
      <c r="D10" s="2" t="s">
        <v>25</v>
      </c>
      <c r="E10" s="6"/>
      <c r="F10" s="7"/>
      <c r="G10" s="8"/>
      <c r="H10" s="7"/>
      <c r="I10" s="8">
        <v>0</v>
      </c>
      <c r="J10" s="7"/>
      <c r="K10" s="6"/>
      <c r="L10" s="7"/>
      <c r="M10" s="8"/>
      <c r="N10" s="7"/>
      <c r="O10" s="8">
        <v>0</v>
      </c>
      <c r="P10" s="7"/>
      <c r="Q10" s="6"/>
      <c r="R10" s="7"/>
      <c r="S10" s="8"/>
      <c r="T10" s="7"/>
      <c r="U10" s="8">
        <v>0</v>
      </c>
      <c r="V10" s="7"/>
      <c r="W10" s="6"/>
      <c r="X10" s="7"/>
      <c r="Y10" s="8"/>
      <c r="Z10" s="7"/>
      <c r="AA10" s="8">
        <v>0</v>
      </c>
      <c r="AB10" s="7"/>
      <c r="AC10" s="6"/>
      <c r="AD10" s="7"/>
      <c r="AE10" s="8"/>
      <c r="AF10" s="7"/>
      <c r="AG10" s="8">
        <v>0</v>
      </c>
      <c r="AH10" s="7"/>
      <c r="AI10" s="6">
        <v>42.5</v>
      </c>
      <c r="AJ10" s="7"/>
      <c r="AK10" s="8">
        <v>10</v>
      </c>
      <c r="AL10" s="7"/>
      <c r="AM10" s="8">
        <v>425</v>
      </c>
      <c r="AN10" s="7"/>
      <c r="AO10" s="6"/>
      <c r="AP10" s="7"/>
      <c r="AQ10" s="8"/>
      <c r="AR10" s="7"/>
      <c r="AS10" s="8">
        <v>0</v>
      </c>
      <c r="AT10" s="7"/>
      <c r="AU10" s="6"/>
      <c r="AV10" s="7"/>
      <c r="AW10" s="8"/>
      <c r="AX10" s="7"/>
      <c r="AY10" s="8">
        <v>0</v>
      </c>
      <c r="AZ10" s="7"/>
      <c r="BA10" s="6">
        <v>40</v>
      </c>
      <c r="BB10" s="7"/>
      <c r="BC10" s="8">
        <v>10</v>
      </c>
      <c r="BD10" s="7"/>
      <c r="BE10" s="8">
        <v>400</v>
      </c>
      <c r="BF10" s="7"/>
      <c r="BG10" s="6">
        <v>36.5</v>
      </c>
      <c r="BH10" s="7"/>
      <c r="BI10" s="8">
        <v>10</v>
      </c>
      <c r="BJ10" s="7"/>
      <c r="BK10" s="8">
        <v>365</v>
      </c>
      <c r="BL10" s="7"/>
      <c r="BM10" s="6"/>
      <c r="BN10" s="7"/>
      <c r="BO10" s="8"/>
      <c r="BP10" s="7"/>
      <c r="BQ10" s="8">
        <v>0</v>
      </c>
      <c r="BR10" s="7"/>
      <c r="BS10" s="6"/>
      <c r="BT10" s="7"/>
      <c r="BU10" s="8"/>
      <c r="BV10" s="7"/>
      <c r="BW10" s="8">
        <v>0</v>
      </c>
      <c r="BX10" s="7"/>
      <c r="BY10" s="6"/>
      <c r="BZ10" s="7"/>
      <c r="CA10" s="8"/>
      <c r="CB10" s="7"/>
      <c r="CC10" s="8">
        <v>0</v>
      </c>
      <c r="CD10" s="7"/>
      <c r="CE10" s="6"/>
      <c r="CF10" s="7"/>
      <c r="CG10" s="8"/>
      <c r="CH10" s="7"/>
      <c r="CI10" s="8">
        <v>0</v>
      </c>
      <c r="CJ10" s="7"/>
      <c r="CK10" s="6"/>
      <c r="CL10" s="7"/>
      <c r="CM10" s="8"/>
      <c r="CN10" s="7"/>
      <c r="CO10" s="8">
        <v>0</v>
      </c>
      <c r="CP10" s="7"/>
      <c r="CQ10" s="6">
        <f t="shared" si="0"/>
        <v>119</v>
      </c>
      <c r="CR10" s="7"/>
      <c r="CS10" s="7"/>
      <c r="CT10" s="7"/>
      <c r="CU10" s="8">
        <f t="shared" si="1"/>
        <v>1190</v>
      </c>
    </row>
    <row r="11" spans="1:99" x14ac:dyDescent="0.25">
      <c r="A11" s="2"/>
      <c r="B11" s="2"/>
      <c r="C11" s="2"/>
      <c r="D11" s="2" t="s">
        <v>26</v>
      </c>
      <c r="E11" s="6"/>
      <c r="F11" s="7"/>
      <c r="G11" s="8"/>
      <c r="H11" s="7"/>
      <c r="I11" s="8">
        <v>0</v>
      </c>
      <c r="J11" s="7"/>
      <c r="K11" s="6"/>
      <c r="L11" s="7"/>
      <c r="M11" s="8"/>
      <c r="N11" s="7"/>
      <c r="O11" s="8">
        <v>0</v>
      </c>
      <c r="P11" s="7"/>
      <c r="Q11" s="6"/>
      <c r="R11" s="7"/>
      <c r="S11" s="8"/>
      <c r="T11" s="7"/>
      <c r="U11" s="8">
        <v>0</v>
      </c>
      <c r="V11" s="7"/>
      <c r="W11" s="6"/>
      <c r="X11" s="7"/>
      <c r="Y11" s="8"/>
      <c r="Z11" s="7"/>
      <c r="AA11" s="8">
        <v>0</v>
      </c>
      <c r="AB11" s="7"/>
      <c r="AC11" s="6"/>
      <c r="AD11" s="7"/>
      <c r="AE11" s="8"/>
      <c r="AF11" s="7"/>
      <c r="AG11" s="8">
        <v>0</v>
      </c>
      <c r="AH11" s="7"/>
      <c r="AI11" s="6"/>
      <c r="AJ11" s="7"/>
      <c r="AK11" s="8"/>
      <c r="AL11" s="7"/>
      <c r="AM11" s="8">
        <v>0</v>
      </c>
      <c r="AN11" s="7"/>
      <c r="AO11" s="6"/>
      <c r="AP11" s="7"/>
      <c r="AQ11" s="8"/>
      <c r="AR11" s="7"/>
      <c r="AS11" s="8">
        <v>0</v>
      </c>
      <c r="AT11" s="7"/>
      <c r="AU11" s="6"/>
      <c r="AV11" s="7"/>
      <c r="AW11" s="8"/>
      <c r="AX11" s="7"/>
      <c r="AY11" s="8">
        <v>0</v>
      </c>
      <c r="AZ11" s="7"/>
      <c r="BA11" s="6"/>
      <c r="BB11" s="7"/>
      <c r="BC11" s="8"/>
      <c r="BD11" s="7"/>
      <c r="BE11" s="8">
        <v>0</v>
      </c>
      <c r="BF11" s="7"/>
      <c r="BG11" s="6"/>
      <c r="BH11" s="7"/>
      <c r="BI11" s="8"/>
      <c r="BJ11" s="7"/>
      <c r="BK11" s="8">
        <v>0</v>
      </c>
      <c r="BL11" s="7"/>
      <c r="BM11" s="6"/>
      <c r="BN11" s="7"/>
      <c r="BO11" s="8"/>
      <c r="BP11" s="7"/>
      <c r="BQ11" s="8">
        <v>0</v>
      </c>
      <c r="BR11" s="7"/>
      <c r="BS11" s="6"/>
      <c r="BT11" s="7"/>
      <c r="BU11" s="8"/>
      <c r="BV11" s="7"/>
      <c r="BW11" s="8">
        <v>0</v>
      </c>
      <c r="BX11" s="7"/>
      <c r="BY11" s="6">
        <v>5</v>
      </c>
      <c r="BZ11" s="7"/>
      <c r="CA11" s="8">
        <v>50</v>
      </c>
      <c r="CB11" s="7"/>
      <c r="CC11" s="8">
        <v>250</v>
      </c>
      <c r="CD11" s="7"/>
      <c r="CE11" s="6"/>
      <c r="CF11" s="7"/>
      <c r="CG11" s="8"/>
      <c r="CH11" s="7"/>
      <c r="CI11" s="8">
        <v>0</v>
      </c>
      <c r="CJ11" s="7"/>
      <c r="CK11" s="6"/>
      <c r="CL11" s="7"/>
      <c r="CM11" s="8"/>
      <c r="CN11" s="7"/>
      <c r="CO11" s="8">
        <v>0</v>
      </c>
      <c r="CP11" s="7"/>
      <c r="CQ11" s="6">
        <f t="shared" si="0"/>
        <v>5</v>
      </c>
      <c r="CR11" s="7"/>
      <c r="CS11" s="7"/>
      <c r="CT11" s="7"/>
      <c r="CU11" s="8">
        <f t="shared" si="1"/>
        <v>250</v>
      </c>
    </row>
    <row r="12" spans="1:99" x14ac:dyDescent="0.25">
      <c r="A12" s="2"/>
      <c r="B12" s="2"/>
      <c r="C12" s="2"/>
      <c r="D12" s="2" t="s">
        <v>27</v>
      </c>
      <c r="E12" s="6"/>
      <c r="F12" s="7"/>
      <c r="G12" s="8"/>
      <c r="H12" s="7"/>
      <c r="I12" s="8">
        <v>0</v>
      </c>
      <c r="J12" s="7"/>
      <c r="K12" s="6"/>
      <c r="L12" s="7"/>
      <c r="M12" s="8"/>
      <c r="N12" s="7"/>
      <c r="O12" s="8">
        <v>0</v>
      </c>
      <c r="P12" s="7"/>
      <c r="Q12" s="6">
        <v>43.5</v>
      </c>
      <c r="R12" s="7"/>
      <c r="S12" s="8">
        <v>10</v>
      </c>
      <c r="T12" s="7"/>
      <c r="U12" s="8">
        <v>435</v>
      </c>
      <c r="V12" s="7"/>
      <c r="W12" s="6"/>
      <c r="X12" s="7"/>
      <c r="Y12" s="8"/>
      <c r="Z12" s="7"/>
      <c r="AA12" s="8">
        <v>0</v>
      </c>
      <c r="AB12" s="7"/>
      <c r="AC12" s="6"/>
      <c r="AD12" s="7"/>
      <c r="AE12" s="8"/>
      <c r="AF12" s="7"/>
      <c r="AG12" s="8">
        <v>0</v>
      </c>
      <c r="AH12" s="7"/>
      <c r="AI12" s="6"/>
      <c r="AJ12" s="7"/>
      <c r="AK12" s="8"/>
      <c r="AL12" s="7"/>
      <c r="AM12" s="8">
        <v>0</v>
      </c>
      <c r="AN12" s="7"/>
      <c r="AO12" s="6"/>
      <c r="AP12" s="7"/>
      <c r="AQ12" s="8"/>
      <c r="AR12" s="7"/>
      <c r="AS12" s="8">
        <v>0</v>
      </c>
      <c r="AT12" s="7"/>
      <c r="AU12" s="6"/>
      <c r="AV12" s="7"/>
      <c r="AW12" s="8"/>
      <c r="AX12" s="7"/>
      <c r="AY12" s="8">
        <v>0</v>
      </c>
      <c r="AZ12" s="7"/>
      <c r="BA12" s="6"/>
      <c r="BB12" s="7"/>
      <c r="BC12" s="8"/>
      <c r="BD12" s="7"/>
      <c r="BE12" s="8">
        <v>0</v>
      </c>
      <c r="BF12" s="7"/>
      <c r="BG12" s="6"/>
      <c r="BH12" s="7"/>
      <c r="BI12" s="8"/>
      <c r="BJ12" s="7"/>
      <c r="BK12" s="8">
        <v>0</v>
      </c>
      <c r="BL12" s="7"/>
      <c r="BM12" s="6"/>
      <c r="BN12" s="7"/>
      <c r="BO12" s="8"/>
      <c r="BP12" s="7"/>
      <c r="BQ12" s="8">
        <v>0</v>
      </c>
      <c r="BR12" s="7"/>
      <c r="BS12" s="6"/>
      <c r="BT12" s="7"/>
      <c r="BU12" s="8"/>
      <c r="BV12" s="7"/>
      <c r="BW12" s="8">
        <v>0</v>
      </c>
      <c r="BX12" s="7"/>
      <c r="BY12" s="6"/>
      <c r="BZ12" s="7"/>
      <c r="CA12" s="8"/>
      <c r="CB12" s="7"/>
      <c r="CC12" s="8">
        <v>0</v>
      </c>
      <c r="CD12" s="7"/>
      <c r="CE12" s="6"/>
      <c r="CF12" s="7"/>
      <c r="CG12" s="8"/>
      <c r="CH12" s="7"/>
      <c r="CI12" s="8">
        <v>0</v>
      </c>
      <c r="CJ12" s="7"/>
      <c r="CK12" s="6"/>
      <c r="CL12" s="7"/>
      <c r="CM12" s="8"/>
      <c r="CN12" s="7"/>
      <c r="CO12" s="8">
        <v>0</v>
      </c>
      <c r="CP12" s="7"/>
      <c r="CQ12" s="6">
        <f t="shared" si="0"/>
        <v>43.5</v>
      </c>
      <c r="CR12" s="7"/>
      <c r="CS12" s="7"/>
      <c r="CT12" s="7"/>
      <c r="CU12" s="8">
        <f t="shared" si="1"/>
        <v>435</v>
      </c>
    </row>
    <row r="13" spans="1:99" x14ac:dyDescent="0.25">
      <c r="A13" s="2"/>
      <c r="B13" s="2"/>
      <c r="C13" s="2"/>
      <c r="D13" s="2" t="s">
        <v>28</v>
      </c>
      <c r="E13" s="6"/>
      <c r="F13" s="7"/>
      <c r="G13" s="8"/>
      <c r="H13" s="7"/>
      <c r="I13" s="8">
        <v>0</v>
      </c>
      <c r="J13" s="7"/>
      <c r="K13" s="6">
        <v>47</v>
      </c>
      <c r="L13" s="7"/>
      <c r="M13" s="8">
        <v>9</v>
      </c>
      <c r="N13" s="7"/>
      <c r="O13" s="8">
        <v>423</v>
      </c>
      <c r="P13" s="7"/>
      <c r="Q13" s="6"/>
      <c r="R13" s="7"/>
      <c r="S13" s="8"/>
      <c r="T13" s="7"/>
      <c r="U13" s="8">
        <v>0</v>
      </c>
      <c r="V13" s="7"/>
      <c r="W13" s="6"/>
      <c r="X13" s="7"/>
      <c r="Y13" s="8"/>
      <c r="Z13" s="7"/>
      <c r="AA13" s="8">
        <v>0</v>
      </c>
      <c r="AB13" s="7"/>
      <c r="AC13" s="6"/>
      <c r="AD13" s="7"/>
      <c r="AE13" s="8"/>
      <c r="AF13" s="7"/>
      <c r="AG13" s="8">
        <v>0</v>
      </c>
      <c r="AH13" s="7"/>
      <c r="AI13" s="6"/>
      <c r="AJ13" s="7"/>
      <c r="AK13" s="8"/>
      <c r="AL13" s="7"/>
      <c r="AM13" s="8">
        <v>0</v>
      </c>
      <c r="AN13" s="7"/>
      <c r="AO13" s="6"/>
      <c r="AP13" s="7"/>
      <c r="AQ13" s="8"/>
      <c r="AR13" s="7"/>
      <c r="AS13" s="8">
        <v>0</v>
      </c>
      <c r="AT13" s="7"/>
      <c r="AU13" s="6"/>
      <c r="AV13" s="7"/>
      <c r="AW13" s="8"/>
      <c r="AX13" s="7"/>
      <c r="AY13" s="8">
        <v>0</v>
      </c>
      <c r="AZ13" s="7"/>
      <c r="BA13" s="6"/>
      <c r="BB13" s="7"/>
      <c r="BC13" s="8"/>
      <c r="BD13" s="7"/>
      <c r="BE13" s="8">
        <v>0</v>
      </c>
      <c r="BF13" s="7"/>
      <c r="BG13" s="6"/>
      <c r="BH13" s="7"/>
      <c r="BI13" s="8"/>
      <c r="BJ13" s="7"/>
      <c r="BK13" s="8">
        <v>0</v>
      </c>
      <c r="BL13" s="7"/>
      <c r="BM13" s="6">
        <v>70</v>
      </c>
      <c r="BN13" s="7"/>
      <c r="BO13" s="8">
        <v>10</v>
      </c>
      <c r="BP13" s="7"/>
      <c r="BQ13" s="8">
        <v>700</v>
      </c>
      <c r="BR13" s="7"/>
      <c r="BS13" s="6">
        <v>54.5</v>
      </c>
      <c r="BT13" s="7"/>
      <c r="BU13" s="8">
        <v>10</v>
      </c>
      <c r="BV13" s="7"/>
      <c r="BW13" s="8">
        <v>528.5</v>
      </c>
      <c r="BX13" s="7"/>
      <c r="BY13" s="6"/>
      <c r="BZ13" s="7"/>
      <c r="CA13" s="8"/>
      <c r="CB13" s="7"/>
      <c r="CC13" s="8">
        <v>0</v>
      </c>
      <c r="CD13" s="7"/>
      <c r="CE13" s="6">
        <v>66.5</v>
      </c>
      <c r="CF13" s="7"/>
      <c r="CG13" s="8">
        <v>9</v>
      </c>
      <c r="CH13" s="7"/>
      <c r="CI13" s="8">
        <v>598.5</v>
      </c>
      <c r="CJ13" s="7"/>
      <c r="CK13" s="6">
        <v>61.5</v>
      </c>
      <c r="CL13" s="7"/>
      <c r="CM13" s="8">
        <v>9</v>
      </c>
      <c r="CN13" s="7"/>
      <c r="CO13" s="8">
        <v>553.5</v>
      </c>
      <c r="CP13" s="7"/>
      <c r="CQ13" s="6">
        <f t="shared" si="0"/>
        <v>299.5</v>
      </c>
      <c r="CR13" s="7"/>
      <c r="CS13" s="7"/>
      <c r="CT13" s="7"/>
      <c r="CU13" s="8">
        <f t="shared" si="1"/>
        <v>2803.5</v>
      </c>
    </row>
    <row r="14" spans="1:99" x14ac:dyDescent="0.25">
      <c r="A14" s="2"/>
      <c r="B14" s="2"/>
      <c r="C14" s="2"/>
      <c r="D14" s="2" t="s">
        <v>29</v>
      </c>
      <c r="E14" s="6"/>
      <c r="F14" s="7"/>
      <c r="G14" s="8"/>
      <c r="H14" s="7"/>
      <c r="I14" s="8">
        <v>0</v>
      </c>
      <c r="J14" s="7"/>
      <c r="K14" s="6"/>
      <c r="L14" s="7"/>
      <c r="M14" s="8"/>
      <c r="N14" s="7"/>
      <c r="O14" s="8">
        <v>0</v>
      </c>
      <c r="P14" s="7"/>
      <c r="Q14" s="6"/>
      <c r="R14" s="7"/>
      <c r="S14" s="8"/>
      <c r="T14" s="7"/>
      <c r="U14" s="8">
        <v>0</v>
      </c>
      <c r="V14" s="7"/>
      <c r="W14" s="6"/>
      <c r="X14" s="7"/>
      <c r="Y14" s="8"/>
      <c r="Z14" s="7"/>
      <c r="AA14" s="8">
        <v>0</v>
      </c>
      <c r="AB14" s="7"/>
      <c r="AC14" s="6"/>
      <c r="AD14" s="7"/>
      <c r="AE14" s="8"/>
      <c r="AF14" s="7"/>
      <c r="AG14" s="8">
        <v>0</v>
      </c>
      <c r="AH14" s="7"/>
      <c r="AI14" s="6"/>
      <c r="AJ14" s="7"/>
      <c r="AK14" s="8"/>
      <c r="AL14" s="7"/>
      <c r="AM14" s="8">
        <v>0</v>
      </c>
      <c r="AN14" s="7"/>
      <c r="AO14" s="6"/>
      <c r="AP14" s="7"/>
      <c r="AQ14" s="8"/>
      <c r="AR14" s="7"/>
      <c r="AS14" s="8">
        <v>0</v>
      </c>
      <c r="AT14" s="7"/>
      <c r="AU14" s="6">
        <v>26</v>
      </c>
      <c r="AV14" s="7"/>
      <c r="AW14" s="8">
        <v>8</v>
      </c>
      <c r="AX14" s="7"/>
      <c r="AY14" s="8">
        <v>208</v>
      </c>
      <c r="AZ14" s="7"/>
      <c r="BA14" s="6"/>
      <c r="BB14" s="7"/>
      <c r="BC14" s="8"/>
      <c r="BD14" s="7"/>
      <c r="BE14" s="8">
        <v>0</v>
      </c>
      <c r="BF14" s="7"/>
      <c r="BG14" s="6"/>
      <c r="BH14" s="7"/>
      <c r="BI14" s="8"/>
      <c r="BJ14" s="7"/>
      <c r="BK14" s="8">
        <v>0</v>
      </c>
      <c r="BL14" s="7"/>
      <c r="BM14" s="6"/>
      <c r="BN14" s="7"/>
      <c r="BO14" s="8"/>
      <c r="BP14" s="7"/>
      <c r="BQ14" s="8">
        <v>0</v>
      </c>
      <c r="BR14" s="7"/>
      <c r="BS14" s="6"/>
      <c r="BT14" s="7"/>
      <c r="BU14" s="8"/>
      <c r="BV14" s="7"/>
      <c r="BW14" s="8">
        <v>0</v>
      </c>
      <c r="BX14" s="7"/>
      <c r="BY14" s="6"/>
      <c r="BZ14" s="7"/>
      <c r="CA14" s="8"/>
      <c r="CB14" s="7"/>
      <c r="CC14" s="8">
        <v>0</v>
      </c>
      <c r="CD14" s="7"/>
      <c r="CE14" s="6"/>
      <c r="CF14" s="7"/>
      <c r="CG14" s="8"/>
      <c r="CH14" s="7"/>
      <c r="CI14" s="8">
        <v>0</v>
      </c>
      <c r="CJ14" s="7"/>
      <c r="CK14" s="6"/>
      <c r="CL14" s="7"/>
      <c r="CM14" s="8"/>
      <c r="CN14" s="7"/>
      <c r="CO14" s="8">
        <v>0</v>
      </c>
      <c r="CP14" s="7"/>
      <c r="CQ14" s="6">
        <f t="shared" si="0"/>
        <v>26</v>
      </c>
      <c r="CR14" s="7"/>
      <c r="CS14" s="7"/>
      <c r="CT14" s="7"/>
      <c r="CU14" s="8">
        <f t="shared" si="1"/>
        <v>208</v>
      </c>
    </row>
    <row r="15" spans="1:99" x14ac:dyDescent="0.25">
      <c r="A15" s="2"/>
      <c r="B15" s="2"/>
      <c r="C15" s="2"/>
      <c r="D15" s="2" t="s">
        <v>30</v>
      </c>
      <c r="E15" s="6"/>
      <c r="F15" s="7"/>
      <c r="G15" s="8"/>
      <c r="H15" s="7"/>
      <c r="I15" s="8">
        <v>0</v>
      </c>
      <c r="J15" s="7"/>
      <c r="K15" s="6"/>
      <c r="L15" s="7"/>
      <c r="M15" s="8"/>
      <c r="N15" s="7"/>
      <c r="O15" s="8">
        <v>0</v>
      </c>
      <c r="P15" s="7"/>
      <c r="Q15" s="6"/>
      <c r="R15" s="7"/>
      <c r="S15" s="8"/>
      <c r="T15" s="7"/>
      <c r="U15" s="8">
        <v>0</v>
      </c>
      <c r="V15" s="7"/>
      <c r="W15" s="6"/>
      <c r="X15" s="7"/>
      <c r="Y15" s="8"/>
      <c r="Z15" s="7"/>
      <c r="AA15" s="8">
        <v>0</v>
      </c>
      <c r="AB15" s="7"/>
      <c r="AC15" s="6"/>
      <c r="AD15" s="7"/>
      <c r="AE15" s="8"/>
      <c r="AF15" s="7"/>
      <c r="AG15" s="8">
        <v>0</v>
      </c>
      <c r="AH15" s="7"/>
      <c r="AI15" s="6"/>
      <c r="AJ15" s="7"/>
      <c r="AK15" s="8"/>
      <c r="AL15" s="7"/>
      <c r="AM15" s="8">
        <v>0</v>
      </c>
      <c r="AN15" s="7"/>
      <c r="AO15" s="6">
        <v>38</v>
      </c>
      <c r="AP15" s="7"/>
      <c r="AQ15" s="8">
        <v>50</v>
      </c>
      <c r="AR15" s="7"/>
      <c r="AS15" s="8">
        <v>1900</v>
      </c>
      <c r="AT15" s="7"/>
      <c r="AU15" s="6"/>
      <c r="AV15" s="7"/>
      <c r="AW15" s="8"/>
      <c r="AX15" s="7"/>
      <c r="AY15" s="8">
        <v>0</v>
      </c>
      <c r="AZ15" s="7"/>
      <c r="BA15" s="6"/>
      <c r="BB15" s="7"/>
      <c r="BC15" s="8"/>
      <c r="BD15" s="7"/>
      <c r="BE15" s="8">
        <v>0</v>
      </c>
      <c r="BF15" s="7"/>
      <c r="BG15" s="6"/>
      <c r="BH15" s="7"/>
      <c r="BI15" s="8"/>
      <c r="BJ15" s="7"/>
      <c r="BK15" s="8">
        <v>0</v>
      </c>
      <c r="BL15" s="7"/>
      <c r="BM15" s="6"/>
      <c r="BN15" s="7"/>
      <c r="BO15" s="8"/>
      <c r="BP15" s="7"/>
      <c r="BQ15" s="8">
        <v>0</v>
      </c>
      <c r="BR15" s="7"/>
      <c r="BS15" s="6"/>
      <c r="BT15" s="7"/>
      <c r="BU15" s="8"/>
      <c r="BV15" s="7"/>
      <c r="BW15" s="8">
        <v>0</v>
      </c>
      <c r="BX15" s="7"/>
      <c r="BY15" s="6"/>
      <c r="BZ15" s="7"/>
      <c r="CA15" s="8"/>
      <c r="CB15" s="7"/>
      <c r="CC15" s="8">
        <v>0</v>
      </c>
      <c r="CD15" s="7"/>
      <c r="CE15" s="6"/>
      <c r="CF15" s="7"/>
      <c r="CG15" s="8"/>
      <c r="CH15" s="7"/>
      <c r="CI15" s="8">
        <v>0</v>
      </c>
      <c r="CJ15" s="7"/>
      <c r="CK15" s="6"/>
      <c r="CL15" s="7"/>
      <c r="CM15" s="8"/>
      <c r="CN15" s="7"/>
      <c r="CO15" s="8">
        <v>0</v>
      </c>
      <c r="CP15" s="7"/>
      <c r="CQ15" s="6">
        <f t="shared" si="0"/>
        <v>38</v>
      </c>
      <c r="CR15" s="7"/>
      <c r="CS15" s="7"/>
      <c r="CT15" s="7"/>
      <c r="CU15" s="8">
        <f t="shared" si="1"/>
        <v>1900</v>
      </c>
    </row>
    <row r="16" spans="1:99" x14ac:dyDescent="0.25">
      <c r="A16" s="2"/>
      <c r="B16" s="2"/>
      <c r="C16" s="2"/>
      <c r="D16" s="2" t="s">
        <v>31</v>
      </c>
      <c r="E16" s="6"/>
      <c r="F16" s="7"/>
      <c r="G16" s="8"/>
      <c r="H16" s="7"/>
      <c r="I16" s="8">
        <v>0</v>
      </c>
      <c r="J16" s="7"/>
      <c r="K16" s="6"/>
      <c r="L16" s="7"/>
      <c r="M16" s="8"/>
      <c r="N16" s="7"/>
      <c r="O16" s="8">
        <v>0</v>
      </c>
      <c r="P16" s="7"/>
      <c r="Q16" s="6"/>
      <c r="R16" s="7"/>
      <c r="S16" s="8"/>
      <c r="T16" s="7"/>
      <c r="U16" s="8">
        <v>0</v>
      </c>
      <c r="V16" s="7"/>
      <c r="W16" s="6">
        <v>7</v>
      </c>
      <c r="X16" s="7"/>
      <c r="Y16" s="8">
        <v>50</v>
      </c>
      <c r="Z16" s="7"/>
      <c r="AA16" s="8">
        <v>350</v>
      </c>
      <c r="AB16" s="7"/>
      <c r="AC16" s="6"/>
      <c r="AD16" s="7"/>
      <c r="AE16" s="8"/>
      <c r="AF16" s="7"/>
      <c r="AG16" s="8">
        <v>0</v>
      </c>
      <c r="AH16" s="7"/>
      <c r="AI16" s="6"/>
      <c r="AJ16" s="7"/>
      <c r="AK16" s="8"/>
      <c r="AL16" s="7"/>
      <c r="AM16" s="8">
        <v>0</v>
      </c>
      <c r="AN16" s="7"/>
      <c r="AO16" s="6"/>
      <c r="AP16" s="7"/>
      <c r="AQ16" s="8"/>
      <c r="AR16" s="7"/>
      <c r="AS16" s="8">
        <v>0</v>
      </c>
      <c r="AT16" s="7"/>
      <c r="AU16" s="6"/>
      <c r="AV16" s="7"/>
      <c r="AW16" s="8"/>
      <c r="AX16" s="7"/>
      <c r="AY16" s="8">
        <v>0</v>
      </c>
      <c r="AZ16" s="7"/>
      <c r="BA16" s="6"/>
      <c r="BB16" s="7"/>
      <c r="BC16" s="8"/>
      <c r="BD16" s="7"/>
      <c r="BE16" s="8">
        <v>0</v>
      </c>
      <c r="BF16" s="7"/>
      <c r="BG16" s="6"/>
      <c r="BH16" s="7"/>
      <c r="BI16" s="8"/>
      <c r="BJ16" s="7"/>
      <c r="BK16" s="8">
        <v>0</v>
      </c>
      <c r="BL16" s="7"/>
      <c r="BM16" s="6"/>
      <c r="BN16" s="7"/>
      <c r="BO16" s="8"/>
      <c r="BP16" s="7"/>
      <c r="BQ16" s="8">
        <v>0</v>
      </c>
      <c r="BR16" s="7"/>
      <c r="BS16" s="6"/>
      <c r="BT16" s="7"/>
      <c r="BU16" s="8"/>
      <c r="BV16" s="7"/>
      <c r="BW16" s="8">
        <v>0</v>
      </c>
      <c r="BX16" s="7"/>
      <c r="BY16" s="6"/>
      <c r="BZ16" s="7"/>
      <c r="CA16" s="8"/>
      <c r="CB16" s="7"/>
      <c r="CC16" s="8">
        <v>0</v>
      </c>
      <c r="CD16" s="7"/>
      <c r="CE16" s="6"/>
      <c r="CF16" s="7"/>
      <c r="CG16" s="8"/>
      <c r="CH16" s="7"/>
      <c r="CI16" s="8">
        <v>0</v>
      </c>
      <c r="CJ16" s="7"/>
      <c r="CK16" s="6"/>
      <c r="CL16" s="7"/>
      <c r="CM16" s="8"/>
      <c r="CN16" s="7"/>
      <c r="CO16" s="8">
        <v>0</v>
      </c>
      <c r="CP16" s="7"/>
      <c r="CQ16" s="6">
        <f t="shared" si="0"/>
        <v>7</v>
      </c>
      <c r="CR16" s="7"/>
      <c r="CS16" s="7"/>
      <c r="CT16" s="7"/>
      <c r="CU16" s="8">
        <f t="shared" si="1"/>
        <v>350</v>
      </c>
    </row>
    <row r="17" spans="1:99" x14ac:dyDescent="0.25">
      <c r="A17" s="2"/>
      <c r="B17" s="2"/>
      <c r="C17" s="2"/>
      <c r="D17" s="2" t="s">
        <v>32</v>
      </c>
      <c r="E17" s="6">
        <v>4</v>
      </c>
      <c r="F17" s="7"/>
      <c r="G17" s="8">
        <v>50</v>
      </c>
      <c r="H17" s="7"/>
      <c r="I17" s="8">
        <v>150</v>
      </c>
      <c r="J17" s="7"/>
      <c r="K17" s="6"/>
      <c r="L17" s="7"/>
      <c r="M17" s="8"/>
      <c r="N17" s="7"/>
      <c r="O17" s="8">
        <v>0</v>
      </c>
      <c r="P17" s="7"/>
      <c r="Q17" s="6"/>
      <c r="R17" s="7"/>
      <c r="S17" s="8"/>
      <c r="T17" s="7"/>
      <c r="U17" s="8">
        <v>0</v>
      </c>
      <c r="V17" s="7"/>
      <c r="W17" s="6"/>
      <c r="X17" s="7"/>
      <c r="Y17" s="8"/>
      <c r="Z17" s="7"/>
      <c r="AA17" s="8">
        <v>0</v>
      </c>
      <c r="AB17" s="7"/>
      <c r="AC17" s="6">
        <v>4</v>
      </c>
      <c r="AD17" s="7"/>
      <c r="AE17" s="8">
        <v>50</v>
      </c>
      <c r="AF17" s="7"/>
      <c r="AG17" s="8">
        <v>150</v>
      </c>
      <c r="AH17" s="7"/>
      <c r="AI17" s="6"/>
      <c r="AJ17" s="7"/>
      <c r="AK17" s="8"/>
      <c r="AL17" s="7"/>
      <c r="AM17" s="8">
        <v>0</v>
      </c>
      <c r="AN17" s="7"/>
      <c r="AO17" s="6"/>
      <c r="AP17" s="7"/>
      <c r="AQ17" s="8"/>
      <c r="AR17" s="7"/>
      <c r="AS17" s="8">
        <v>0</v>
      </c>
      <c r="AT17" s="7"/>
      <c r="AU17" s="6"/>
      <c r="AV17" s="7"/>
      <c r="AW17" s="8"/>
      <c r="AX17" s="7"/>
      <c r="AY17" s="8">
        <v>0</v>
      </c>
      <c r="AZ17" s="7"/>
      <c r="BA17" s="6"/>
      <c r="BB17" s="7"/>
      <c r="BC17" s="8"/>
      <c r="BD17" s="7"/>
      <c r="BE17" s="8">
        <v>0</v>
      </c>
      <c r="BF17" s="7"/>
      <c r="BG17" s="6"/>
      <c r="BH17" s="7"/>
      <c r="BI17" s="8"/>
      <c r="BJ17" s="7"/>
      <c r="BK17" s="8">
        <v>0</v>
      </c>
      <c r="BL17" s="7"/>
      <c r="BM17" s="6"/>
      <c r="BN17" s="7"/>
      <c r="BO17" s="8"/>
      <c r="BP17" s="7"/>
      <c r="BQ17" s="8">
        <v>0</v>
      </c>
      <c r="BR17" s="7"/>
      <c r="BS17" s="6"/>
      <c r="BT17" s="7"/>
      <c r="BU17" s="8"/>
      <c r="BV17" s="7"/>
      <c r="BW17" s="8">
        <v>0</v>
      </c>
      <c r="BX17" s="7"/>
      <c r="BY17" s="6"/>
      <c r="BZ17" s="7"/>
      <c r="CA17" s="8"/>
      <c r="CB17" s="7"/>
      <c r="CC17" s="8">
        <v>0</v>
      </c>
      <c r="CD17" s="7"/>
      <c r="CE17" s="6"/>
      <c r="CF17" s="7"/>
      <c r="CG17" s="8"/>
      <c r="CH17" s="7"/>
      <c r="CI17" s="8">
        <v>0</v>
      </c>
      <c r="CJ17" s="7"/>
      <c r="CK17" s="6"/>
      <c r="CL17" s="7"/>
      <c r="CM17" s="8"/>
      <c r="CN17" s="7"/>
      <c r="CO17" s="8">
        <v>0</v>
      </c>
      <c r="CP17" s="7"/>
      <c r="CQ17" s="6">
        <f t="shared" si="0"/>
        <v>8</v>
      </c>
      <c r="CR17" s="7"/>
      <c r="CS17" s="7"/>
      <c r="CT17" s="7"/>
      <c r="CU17" s="8">
        <f t="shared" si="1"/>
        <v>300</v>
      </c>
    </row>
    <row r="18" spans="1:99" ht="16.5" thickBot="1" x14ac:dyDescent="0.3">
      <c r="A18" s="2"/>
      <c r="B18" s="2"/>
      <c r="C18" s="2"/>
      <c r="D18" s="2" t="s">
        <v>33</v>
      </c>
      <c r="E18" s="9"/>
      <c r="F18" s="7"/>
      <c r="G18" s="8"/>
      <c r="H18" s="7"/>
      <c r="I18" s="10">
        <v>0</v>
      </c>
      <c r="J18" s="7"/>
      <c r="K18" s="9"/>
      <c r="L18" s="7"/>
      <c r="M18" s="8"/>
      <c r="N18" s="7"/>
      <c r="O18" s="10">
        <v>0</v>
      </c>
      <c r="P18" s="7"/>
      <c r="Q18" s="9"/>
      <c r="R18" s="7"/>
      <c r="S18" s="8"/>
      <c r="T18" s="7"/>
      <c r="U18" s="10">
        <v>0</v>
      </c>
      <c r="V18" s="7"/>
      <c r="W18" s="9"/>
      <c r="X18" s="7"/>
      <c r="Y18" s="8"/>
      <c r="Z18" s="7"/>
      <c r="AA18" s="10">
        <v>0</v>
      </c>
      <c r="AB18" s="7"/>
      <c r="AC18" s="9"/>
      <c r="AD18" s="7"/>
      <c r="AE18" s="8"/>
      <c r="AF18" s="7"/>
      <c r="AG18" s="10">
        <v>0</v>
      </c>
      <c r="AH18" s="7"/>
      <c r="AI18" s="9"/>
      <c r="AJ18" s="7"/>
      <c r="AK18" s="8"/>
      <c r="AL18" s="7"/>
      <c r="AM18" s="10">
        <v>0</v>
      </c>
      <c r="AN18" s="7"/>
      <c r="AO18" s="9"/>
      <c r="AP18" s="7"/>
      <c r="AQ18" s="8"/>
      <c r="AR18" s="7"/>
      <c r="AS18" s="10">
        <v>0</v>
      </c>
      <c r="AT18" s="7"/>
      <c r="AU18" s="9"/>
      <c r="AV18" s="7"/>
      <c r="AW18" s="8"/>
      <c r="AX18" s="7"/>
      <c r="AY18" s="10">
        <v>250</v>
      </c>
      <c r="AZ18" s="7"/>
      <c r="BA18" s="9"/>
      <c r="BB18" s="7"/>
      <c r="BC18" s="8"/>
      <c r="BD18" s="7"/>
      <c r="BE18" s="10">
        <v>0</v>
      </c>
      <c r="BF18" s="7"/>
      <c r="BG18" s="9"/>
      <c r="BH18" s="7"/>
      <c r="BI18" s="8"/>
      <c r="BJ18" s="7"/>
      <c r="BK18" s="10">
        <v>0</v>
      </c>
      <c r="BL18" s="7"/>
      <c r="BM18" s="9"/>
      <c r="BN18" s="7"/>
      <c r="BO18" s="8"/>
      <c r="BP18" s="7"/>
      <c r="BQ18" s="10">
        <v>0</v>
      </c>
      <c r="BR18" s="7"/>
      <c r="BS18" s="9"/>
      <c r="BT18" s="7"/>
      <c r="BU18" s="8"/>
      <c r="BV18" s="7"/>
      <c r="BW18" s="10">
        <v>0</v>
      </c>
      <c r="BX18" s="7"/>
      <c r="BY18" s="9"/>
      <c r="BZ18" s="7"/>
      <c r="CA18" s="8"/>
      <c r="CB18" s="7"/>
      <c r="CC18" s="10">
        <v>0</v>
      </c>
      <c r="CD18" s="7"/>
      <c r="CE18" s="9"/>
      <c r="CF18" s="7"/>
      <c r="CG18" s="8"/>
      <c r="CH18" s="7"/>
      <c r="CI18" s="10">
        <v>0</v>
      </c>
      <c r="CJ18" s="7"/>
      <c r="CK18" s="9"/>
      <c r="CL18" s="7"/>
      <c r="CM18" s="8"/>
      <c r="CN18" s="7"/>
      <c r="CO18" s="10">
        <v>0</v>
      </c>
      <c r="CP18" s="7"/>
      <c r="CQ18" s="9"/>
      <c r="CR18" s="7"/>
      <c r="CS18" s="7"/>
      <c r="CT18" s="7"/>
      <c r="CU18" s="10">
        <f t="shared" si="1"/>
        <v>250</v>
      </c>
    </row>
    <row r="19" spans="1:99" ht="16.5" thickBot="1" x14ac:dyDescent="0.3">
      <c r="A19" s="2"/>
      <c r="B19" s="2"/>
      <c r="C19" s="2" t="s">
        <v>34</v>
      </c>
      <c r="D19" s="2"/>
      <c r="E19" s="11">
        <f>ROUND(SUM(E5:E18),5)</f>
        <v>20</v>
      </c>
      <c r="F19" s="7"/>
      <c r="G19" s="8"/>
      <c r="H19" s="7"/>
      <c r="I19" s="12">
        <f>ROUND(SUM(I5:I18),5)</f>
        <v>2150</v>
      </c>
      <c r="J19" s="7"/>
      <c r="K19" s="11">
        <f>ROUND(SUM(K5:K18),5)</f>
        <v>47</v>
      </c>
      <c r="L19" s="7"/>
      <c r="M19" s="8"/>
      <c r="N19" s="7"/>
      <c r="O19" s="12">
        <f>ROUND(SUM(O5:O18),5)</f>
        <v>423</v>
      </c>
      <c r="P19" s="7"/>
      <c r="Q19" s="11">
        <f>ROUND(SUM(Q5:Q18),5)</f>
        <v>43.5</v>
      </c>
      <c r="R19" s="7"/>
      <c r="S19" s="8"/>
      <c r="T19" s="7"/>
      <c r="U19" s="12">
        <f>ROUND(SUM(U5:U18),5)</f>
        <v>435</v>
      </c>
      <c r="V19" s="7"/>
      <c r="W19" s="11">
        <f>ROUND(SUM(W5:W18),5)</f>
        <v>23</v>
      </c>
      <c r="X19" s="7"/>
      <c r="Y19" s="8"/>
      <c r="Z19" s="7"/>
      <c r="AA19" s="12">
        <f>ROUND(SUM(AA5:AA18),5)</f>
        <v>10350</v>
      </c>
      <c r="AB19" s="7"/>
      <c r="AC19" s="11">
        <f>ROUND(SUM(AC5:AC18),5)</f>
        <v>20</v>
      </c>
      <c r="AD19" s="7"/>
      <c r="AE19" s="8"/>
      <c r="AF19" s="7"/>
      <c r="AG19" s="12">
        <f>ROUND(SUM(AG5:AG18),5)</f>
        <v>2150</v>
      </c>
      <c r="AH19" s="7"/>
      <c r="AI19" s="11">
        <f>ROUND(SUM(AI5:AI18),5)</f>
        <v>42.5</v>
      </c>
      <c r="AJ19" s="7"/>
      <c r="AK19" s="8"/>
      <c r="AL19" s="7"/>
      <c r="AM19" s="12">
        <f>ROUND(SUM(AM5:AM18),5)</f>
        <v>425</v>
      </c>
      <c r="AN19" s="7"/>
      <c r="AO19" s="11">
        <f>ROUND(SUM(AO5:AO18),5)</f>
        <v>54</v>
      </c>
      <c r="AP19" s="7"/>
      <c r="AQ19" s="8"/>
      <c r="AR19" s="7"/>
      <c r="AS19" s="12">
        <f>ROUND(SUM(AS5:AS18),5)</f>
        <v>11500</v>
      </c>
      <c r="AT19" s="7"/>
      <c r="AU19" s="11">
        <f>ROUND(SUM(AU5:AU18),5)</f>
        <v>26</v>
      </c>
      <c r="AV19" s="7"/>
      <c r="AW19" s="8"/>
      <c r="AX19" s="7"/>
      <c r="AY19" s="12">
        <f>ROUND(SUM(AY5:AY18),5)</f>
        <v>458</v>
      </c>
      <c r="AZ19" s="7"/>
      <c r="BA19" s="11">
        <f>ROUND(SUM(BA5:BA18),5)</f>
        <v>40</v>
      </c>
      <c r="BB19" s="7"/>
      <c r="BC19" s="8"/>
      <c r="BD19" s="7"/>
      <c r="BE19" s="12">
        <f>ROUND(SUM(BE5:BE18),5)</f>
        <v>400</v>
      </c>
      <c r="BF19" s="7"/>
      <c r="BG19" s="11">
        <f>ROUND(SUM(BG5:BG18),5)</f>
        <v>36.5</v>
      </c>
      <c r="BH19" s="7"/>
      <c r="BI19" s="8"/>
      <c r="BJ19" s="7"/>
      <c r="BK19" s="12">
        <f>ROUND(SUM(BK5:BK18),5)</f>
        <v>365</v>
      </c>
      <c r="BL19" s="7"/>
      <c r="BM19" s="11">
        <f>ROUND(SUM(BM5:BM18),5)</f>
        <v>70</v>
      </c>
      <c r="BN19" s="7"/>
      <c r="BO19" s="8"/>
      <c r="BP19" s="7"/>
      <c r="BQ19" s="12">
        <f>ROUND(SUM(BQ5:BQ18),5)</f>
        <v>700</v>
      </c>
      <c r="BR19" s="7"/>
      <c r="BS19" s="11">
        <f>ROUND(SUM(BS5:BS18),5)</f>
        <v>54.5</v>
      </c>
      <c r="BT19" s="7"/>
      <c r="BU19" s="8"/>
      <c r="BV19" s="7"/>
      <c r="BW19" s="12">
        <f>ROUND(SUM(BW5:BW18),5)</f>
        <v>528.5</v>
      </c>
      <c r="BX19" s="7"/>
      <c r="BY19" s="11">
        <f>ROUND(SUM(BY5:BY18),5)</f>
        <v>21</v>
      </c>
      <c r="BZ19" s="7"/>
      <c r="CA19" s="8"/>
      <c r="CB19" s="7"/>
      <c r="CC19" s="12">
        <f>ROUND(SUM(CC5:CC18),5)</f>
        <v>10250</v>
      </c>
      <c r="CD19" s="7"/>
      <c r="CE19" s="11">
        <f>ROUND(SUM(CE5:CE18),5)</f>
        <v>66.5</v>
      </c>
      <c r="CF19" s="7"/>
      <c r="CG19" s="8"/>
      <c r="CH19" s="7"/>
      <c r="CI19" s="12">
        <f>ROUND(SUM(CI5:CI18),5)</f>
        <v>598.5</v>
      </c>
      <c r="CJ19" s="7"/>
      <c r="CK19" s="11">
        <f>ROUND(SUM(CK5:CK18),5)</f>
        <v>61.5</v>
      </c>
      <c r="CL19" s="7"/>
      <c r="CM19" s="8"/>
      <c r="CN19" s="7"/>
      <c r="CO19" s="12">
        <f>ROUND(SUM(CO5:CO18),5)</f>
        <v>553.5</v>
      </c>
      <c r="CP19" s="7"/>
      <c r="CQ19" s="11">
        <f>ROUND(E19+K19+Q19+W19+AC19+AI19+AO19+AU19+BA19+BG19+BM19+BS19+BY19+CE19+CK19,5)</f>
        <v>626</v>
      </c>
      <c r="CR19" s="7"/>
      <c r="CS19" s="7"/>
      <c r="CT19" s="7"/>
      <c r="CU19" s="12">
        <f t="shared" si="1"/>
        <v>41286.5</v>
      </c>
    </row>
    <row r="20" spans="1:99" ht="31.5" customHeight="1" x14ac:dyDescent="0.25">
      <c r="A20" s="2"/>
      <c r="B20" s="2" t="s">
        <v>35</v>
      </c>
      <c r="C20" s="2"/>
      <c r="D20" s="2"/>
      <c r="E20" s="6">
        <f>E19</f>
        <v>20</v>
      </c>
      <c r="F20" s="7"/>
      <c r="G20" s="8"/>
      <c r="H20" s="7"/>
      <c r="I20" s="8">
        <f>I19</f>
        <v>2150</v>
      </c>
      <c r="J20" s="7"/>
      <c r="K20" s="6">
        <f>K19</f>
        <v>47</v>
      </c>
      <c r="L20" s="7"/>
      <c r="M20" s="8"/>
      <c r="N20" s="7"/>
      <c r="O20" s="8">
        <f>O19</f>
        <v>423</v>
      </c>
      <c r="P20" s="7"/>
      <c r="Q20" s="6">
        <f>Q19</f>
        <v>43.5</v>
      </c>
      <c r="R20" s="7"/>
      <c r="S20" s="8"/>
      <c r="T20" s="7"/>
      <c r="U20" s="8">
        <f>U19</f>
        <v>435</v>
      </c>
      <c r="V20" s="7"/>
      <c r="W20" s="6">
        <f>W19</f>
        <v>23</v>
      </c>
      <c r="X20" s="7"/>
      <c r="Y20" s="8"/>
      <c r="Z20" s="7"/>
      <c r="AA20" s="8">
        <f>AA19</f>
        <v>10350</v>
      </c>
      <c r="AB20" s="7"/>
      <c r="AC20" s="6">
        <f>AC19</f>
        <v>20</v>
      </c>
      <c r="AD20" s="7"/>
      <c r="AE20" s="8"/>
      <c r="AF20" s="7"/>
      <c r="AG20" s="8">
        <f>AG19</f>
        <v>2150</v>
      </c>
      <c r="AH20" s="7"/>
      <c r="AI20" s="6">
        <f>AI19</f>
        <v>42.5</v>
      </c>
      <c r="AJ20" s="7"/>
      <c r="AK20" s="8"/>
      <c r="AL20" s="7"/>
      <c r="AM20" s="8">
        <f>AM19</f>
        <v>425</v>
      </c>
      <c r="AN20" s="7"/>
      <c r="AO20" s="6">
        <f>AO19</f>
        <v>54</v>
      </c>
      <c r="AP20" s="7"/>
      <c r="AQ20" s="8"/>
      <c r="AR20" s="7"/>
      <c r="AS20" s="8">
        <f>AS19</f>
        <v>11500</v>
      </c>
      <c r="AT20" s="7"/>
      <c r="AU20" s="6">
        <f>AU19</f>
        <v>26</v>
      </c>
      <c r="AV20" s="7"/>
      <c r="AW20" s="8"/>
      <c r="AX20" s="7"/>
      <c r="AY20" s="8">
        <f>AY19</f>
        <v>458</v>
      </c>
      <c r="AZ20" s="7"/>
      <c r="BA20" s="6">
        <f>BA19</f>
        <v>40</v>
      </c>
      <c r="BB20" s="7"/>
      <c r="BC20" s="8"/>
      <c r="BD20" s="7"/>
      <c r="BE20" s="8">
        <f>BE19</f>
        <v>400</v>
      </c>
      <c r="BF20" s="7"/>
      <c r="BG20" s="6">
        <f>BG19</f>
        <v>36.5</v>
      </c>
      <c r="BH20" s="7"/>
      <c r="BI20" s="8"/>
      <c r="BJ20" s="7"/>
      <c r="BK20" s="8">
        <f>BK19</f>
        <v>365</v>
      </c>
      <c r="BL20" s="7"/>
      <c r="BM20" s="6">
        <f>BM19</f>
        <v>70</v>
      </c>
      <c r="BN20" s="7"/>
      <c r="BO20" s="8"/>
      <c r="BP20" s="7"/>
      <c r="BQ20" s="8">
        <f>BQ19</f>
        <v>700</v>
      </c>
      <c r="BR20" s="7"/>
      <c r="BS20" s="6">
        <f>BS19</f>
        <v>54.5</v>
      </c>
      <c r="BT20" s="7"/>
      <c r="BU20" s="8"/>
      <c r="BV20" s="7"/>
      <c r="BW20" s="8">
        <f>BW19</f>
        <v>528.5</v>
      </c>
      <c r="BX20" s="7"/>
      <c r="BY20" s="6">
        <f>BY19</f>
        <v>21</v>
      </c>
      <c r="BZ20" s="7"/>
      <c r="CA20" s="8"/>
      <c r="CB20" s="7"/>
      <c r="CC20" s="8">
        <f>CC19</f>
        <v>10250</v>
      </c>
      <c r="CD20" s="7"/>
      <c r="CE20" s="6">
        <f>CE19</f>
        <v>66.5</v>
      </c>
      <c r="CF20" s="7"/>
      <c r="CG20" s="8"/>
      <c r="CH20" s="7"/>
      <c r="CI20" s="8">
        <f>CI19</f>
        <v>598.5</v>
      </c>
      <c r="CJ20" s="7"/>
      <c r="CK20" s="6">
        <f>CK19</f>
        <v>61.5</v>
      </c>
      <c r="CL20" s="7"/>
      <c r="CM20" s="8"/>
      <c r="CN20" s="7"/>
      <c r="CO20" s="8">
        <f>CO19</f>
        <v>553.5</v>
      </c>
      <c r="CP20" s="7"/>
      <c r="CQ20" s="6">
        <f>ROUND(E20+K20+Q20+W20+AC20+AI20+AO20+AU20+BA20+BG20+BM20+BS20+BY20+CE20+CK20,5)</f>
        <v>626</v>
      </c>
      <c r="CR20" s="7"/>
      <c r="CS20" s="7"/>
      <c r="CT20" s="7"/>
      <c r="CU20" s="8">
        <f t="shared" si="1"/>
        <v>41286.5</v>
      </c>
    </row>
    <row r="21" spans="1:99" ht="31.5" customHeight="1" x14ac:dyDescent="0.25">
      <c r="A21" s="2"/>
      <c r="B21" s="2" t="s">
        <v>36</v>
      </c>
      <c r="C21" s="2"/>
      <c r="D21" s="2"/>
      <c r="E21" s="6"/>
      <c r="F21" s="7"/>
      <c r="G21" s="8"/>
      <c r="H21" s="7"/>
      <c r="I21" s="8"/>
      <c r="J21" s="7"/>
      <c r="K21" s="6"/>
      <c r="L21" s="7"/>
      <c r="M21" s="8"/>
      <c r="N21" s="7"/>
      <c r="O21" s="8"/>
      <c r="P21" s="7"/>
      <c r="Q21" s="6"/>
      <c r="R21" s="7"/>
      <c r="S21" s="8"/>
      <c r="T21" s="7"/>
      <c r="U21" s="8"/>
      <c r="V21" s="7"/>
      <c r="W21" s="6"/>
      <c r="X21" s="7"/>
      <c r="Y21" s="8"/>
      <c r="Z21" s="7"/>
      <c r="AA21" s="8"/>
      <c r="AB21" s="7"/>
      <c r="AC21" s="6"/>
      <c r="AD21" s="7"/>
      <c r="AE21" s="8"/>
      <c r="AF21" s="7"/>
      <c r="AG21" s="8"/>
      <c r="AH21" s="7"/>
      <c r="AI21" s="6"/>
      <c r="AJ21" s="7"/>
      <c r="AK21" s="8"/>
      <c r="AL21" s="7"/>
      <c r="AM21" s="8"/>
      <c r="AN21" s="7"/>
      <c r="AO21" s="6"/>
      <c r="AP21" s="7"/>
      <c r="AQ21" s="8"/>
      <c r="AR21" s="7"/>
      <c r="AS21" s="8"/>
      <c r="AT21" s="7"/>
      <c r="AU21" s="6"/>
      <c r="AV21" s="7"/>
      <c r="AW21" s="8"/>
      <c r="AX21" s="7"/>
      <c r="AY21" s="8"/>
      <c r="AZ21" s="7"/>
      <c r="BA21" s="6"/>
      <c r="BB21" s="7"/>
      <c r="BC21" s="8"/>
      <c r="BD21" s="7"/>
      <c r="BE21" s="8"/>
      <c r="BF21" s="7"/>
      <c r="BG21" s="6"/>
      <c r="BH21" s="7"/>
      <c r="BI21" s="8"/>
      <c r="BJ21" s="7"/>
      <c r="BK21" s="8"/>
      <c r="BL21" s="7"/>
      <c r="BM21" s="6"/>
      <c r="BN21" s="7"/>
      <c r="BO21" s="8"/>
      <c r="BP21" s="7"/>
      <c r="BQ21" s="8"/>
      <c r="BR21" s="7"/>
      <c r="BS21" s="6"/>
      <c r="BT21" s="7"/>
      <c r="BU21" s="8"/>
      <c r="BV21" s="7"/>
      <c r="BW21" s="8"/>
      <c r="BX21" s="7"/>
      <c r="BY21" s="6"/>
      <c r="BZ21" s="7"/>
      <c r="CA21" s="8"/>
      <c r="CB21" s="7"/>
      <c r="CC21" s="8"/>
      <c r="CD21" s="7"/>
      <c r="CE21" s="6"/>
      <c r="CF21" s="7"/>
      <c r="CG21" s="8"/>
      <c r="CH21" s="7"/>
      <c r="CI21" s="8"/>
      <c r="CJ21" s="7"/>
      <c r="CK21" s="6"/>
      <c r="CL21" s="7"/>
      <c r="CM21" s="8"/>
      <c r="CN21" s="7"/>
      <c r="CO21" s="8"/>
      <c r="CP21" s="7"/>
      <c r="CQ21" s="6"/>
      <c r="CR21" s="7"/>
      <c r="CS21" s="7"/>
      <c r="CT21" s="7"/>
      <c r="CU21" s="8"/>
    </row>
    <row r="22" spans="1:99" x14ac:dyDescent="0.25">
      <c r="A22" s="2"/>
      <c r="B22" s="2"/>
      <c r="C22" s="2" t="s">
        <v>37</v>
      </c>
      <c r="D22" s="2"/>
      <c r="E22" s="6"/>
      <c r="F22" s="7"/>
      <c r="G22" s="8"/>
      <c r="H22" s="7"/>
      <c r="I22" s="8">
        <v>0</v>
      </c>
      <c r="J22" s="7"/>
      <c r="K22" s="6"/>
      <c r="L22" s="7"/>
      <c r="M22" s="8"/>
      <c r="N22" s="7"/>
      <c r="O22" s="8">
        <v>0</v>
      </c>
      <c r="P22" s="7"/>
      <c r="Q22" s="6"/>
      <c r="R22" s="7"/>
      <c r="S22" s="8"/>
      <c r="T22" s="7"/>
      <c r="U22" s="8">
        <v>0</v>
      </c>
      <c r="V22" s="7"/>
      <c r="W22" s="6"/>
      <c r="X22" s="7"/>
      <c r="Y22" s="8"/>
      <c r="Z22" s="7"/>
      <c r="AA22" s="8">
        <v>0</v>
      </c>
      <c r="AB22" s="7"/>
      <c r="AC22" s="6"/>
      <c r="AD22" s="7"/>
      <c r="AE22" s="8"/>
      <c r="AF22" s="7"/>
      <c r="AG22" s="8">
        <v>0</v>
      </c>
      <c r="AH22" s="7"/>
      <c r="AI22" s="6"/>
      <c r="AJ22" s="7"/>
      <c r="AK22" s="8"/>
      <c r="AL22" s="7"/>
      <c r="AM22" s="8">
        <v>0</v>
      </c>
      <c r="AN22" s="7"/>
      <c r="AO22" s="6"/>
      <c r="AP22" s="7"/>
      <c r="AQ22" s="8"/>
      <c r="AR22" s="7"/>
      <c r="AS22" s="8">
        <v>0</v>
      </c>
      <c r="AT22" s="7"/>
      <c r="AU22" s="6"/>
      <c r="AV22" s="7"/>
      <c r="AW22" s="8"/>
      <c r="AX22" s="7"/>
      <c r="AY22" s="8">
        <v>0</v>
      </c>
      <c r="AZ22" s="7"/>
      <c r="BA22" s="6"/>
      <c r="BB22" s="7"/>
      <c r="BC22" s="8"/>
      <c r="BD22" s="7"/>
      <c r="BE22" s="8">
        <v>0</v>
      </c>
      <c r="BF22" s="7"/>
      <c r="BG22" s="6"/>
      <c r="BH22" s="7"/>
      <c r="BI22" s="8"/>
      <c r="BJ22" s="7"/>
      <c r="BK22" s="8">
        <v>0</v>
      </c>
      <c r="BL22" s="7"/>
      <c r="BM22" s="6"/>
      <c r="BN22" s="7"/>
      <c r="BO22" s="8"/>
      <c r="BP22" s="7"/>
      <c r="BQ22" s="8">
        <v>0</v>
      </c>
      <c r="BR22" s="7"/>
      <c r="BS22" s="6"/>
      <c r="BT22" s="7"/>
      <c r="BU22" s="8"/>
      <c r="BV22" s="7"/>
      <c r="BW22" s="8">
        <v>0</v>
      </c>
      <c r="BX22" s="7"/>
      <c r="BY22" s="6"/>
      <c r="BZ22" s="7"/>
      <c r="CA22" s="8"/>
      <c r="CB22" s="7"/>
      <c r="CC22" s="8">
        <v>0</v>
      </c>
      <c r="CD22" s="7"/>
      <c r="CE22" s="6"/>
      <c r="CF22" s="7"/>
      <c r="CG22" s="8"/>
      <c r="CH22" s="7"/>
      <c r="CI22" s="8">
        <v>0</v>
      </c>
      <c r="CJ22" s="7"/>
      <c r="CK22" s="6"/>
      <c r="CL22" s="7"/>
      <c r="CM22" s="8"/>
      <c r="CN22" s="7"/>
      <c r="CO22" s="8">
        <v>0</v>
      </c>
      <c r="CP22" s="7"/>
      <c r="CQ22" s="6"/>
      <c r="CR22" s="7"/>
      <c r="CS22" s="7"/>
      <c r="CT22" s="7"/>
      <c r="CU22" s="8">
        <f>ROUND(I22+O22+U22+AA22+AG22+AM22+AS22+AY22+BE22+BK22+BQ22+BW22+CC22+CI22+CO22,5)</f>
        <v>0</v>
      </c>
    </row>
    <row r="23" spans="1:99" x14ac:dyDescent="0.25">
      <c r="A23" s="2"/>
      <c r="B23" s="2"/>
      <c r="C23" s="2" t="s">
        <v>38</v>
      </c>
      <c r="D23" s="2"/>
      <c r="E23" s="6"/>
      <c r="F23" s="7"/>
      <c r="G23" s="8"/>
      <c r="H23" s="7"/>
      <c r="I23" s="8">
        <v>-31.18</v>
      </c>
      <c r="J23" s="7"/>
      <c r="K23" s="6"/>
      <c r="L23" s="7"/>
      <c r="M23" s="8"/>
      <c r="N23" s="7"/>
      <c r="O23" s="8">
        <v>0</v>
      </c>
      <c r="P23" s="7"/>
      <c r="Q23" s="6"/>
      <c r="R23" s="7"/>
      <c r="S23" s="8"/>
      <c r="T23" s="7"/>
      <c r="U23" s="8">
        <v>0</v>
      </c>
      <c r="V23" s="7"/>
      <c r="W23" s="6"/>
      <c r="X23" s="7"/>
      <c r="Y23" s="8"/>
      <c r="Z23" s="7"/>
      <c r="AA23" s="8">
        <v>-150.08000000000001</v>
      </c>
      <c r="AB23" s="7"/>
      <c r="AC23" s="6"/>
      <c r="AD23" s="7"/>
      <c r="AE23" s="8"/>
      <c r="AF23" s="7"/>
      <c r="AG23" s="8">
        <v>-31.18</v>
      </c>
      <c r="AH23" s="7"/>
      <c r="AI23" s="6"/>
      <c r="AJ23" s="7"/>
      <c r="AK23" s="8"/>
      <c r="AL23" s="7"/>
      <c r="AM23" s="8">
        <v>0</v>
      </c>
      <c r="AN23" s="7"/>
      <c r="AO23" s="6"/>
      <c r="AP23" s="7"/>
      <c r="AQ23" s="8"/>
      <c r="AR23" s="7"/>
      <c r="AS23" s="8">
        <v>-166.76</v>
      </c>
      <c r="AT23" s="7"/>
      <c r="AU23" s="6"/>
      <c r="AV23" s="7"/>
      <c r="AW23" s="8"/>
      <c r="AX23" s="7"/>
      <c r="AY23" s="8">
        <v>0</v>
      </c>
      <c r="AZ23" s="7"/>
      <c r="BA23" s="6"/>
      <c r="BB23" s="7"/>
      <c r="BC23" s="8"/>
      <c r="BD23" s="7"/>
      <c r="BE23" s="8">
        <v>0</v>
      </c>
      <c r="BF23" s="7"/>
      <c r="BG23" s="6"/>
      <c r="BH23" s="7"/>
      <c r="BI23" s="8"/>
      <c r="BJ23" s="7"/>
      <c r="BK23" s="8">
        <v>0</v>
      </c>
      <c r="BL23" s="7"/>
      <c r="BM23" s="6"/>
      <c r="BN23" s="7"/>
      <c r="BO23" s="8"/>
      <c r="BP23" s="7"/>
      <c r="BQ23" s="8">
        <v>0</v>
      </c>
      <c r="BR23" s="7"/>
      <c r="BS23" s="6"/>
      <c r="BT23" s="7"/>
      <c r="BU23" s="8"/>
      <c r="BV23" s="7"/>
      <c r="BW23" s="8">
        <v>0</v>
      </c>
      <c r="BX23" s="7"/>
      <c r="BY23" s="6"/>
      <c r="BZ23" s="7"/>
      <c r="CA23" s="8"/>
      <c r="CB23" s="7"/>
      <c r="CC23" s="8">
        <v>-148.63</v>
      </c>
      <c r="CD23" s="7"/>
      <c r="CE23" s="6"/>
      <c r="CF23" s="7"/>
      <c r="CG23" s="8"/>
      <c r="CH23" s="7"/>
      <c r="CI23" s="8">
        <v>0</v>
      </c>
      <c r="CJ23" s="7"/>
      <c r="CK23" s="6"/>
      <c r="CL23" s="7"/>
      <c r="CM23" s="8"/>
      <c r="CN23" s="7"/>
      <c r="CO23" s="8">
        <v>0</v>
      </c>
      <c r="CP23" s="7"/>
      <c r="CQ23" s="6"/>
      <c r="CR23" s="7"/>
      <c r="CS23" s="7"/>
      <c r="CT23" s="7"/>
      <c r="CU23" s="8">
        <f>ROUND(I23+O23+U23+AA23+AG23+AM23+AS23+AY23+BE23+BK23+BQ23+BW23+CC23+CI23+CO23,5)</f>
        <v>-527.83000000000004</v>
      </c>
    </row>
    <row r="24" spans="1:99" x14ac:dyDescent="0.25">
      <c r="A24" s="2"/>
      <c r="B24" s="2"/>
      <c r="C24" s="2" t="s">
        <v>39</v>
      </c>
      <c r="D24" s="2"/>
      <c r="E24" s="6"/>
      <c r="F24" s="7"/>
      <c r="G24" s="8"/>
      <c r="H24" s="7"/>
      <c r="I24" s="8">
        <v>-133.30000000000001</v>
      </c>
      <c r="J24" s="7"/>
      <c r="K24" s="6"/>
      <c r="L24" s="7"/>
      <c r="M24" s="8"/>
      <c r="N24" s="7"/>
      <c r="O24" s="8">
        <v>0</v>
      </c>
      <c r="P24" s="7"/>
      <c r="Q24" s="6"/>
      <c r="R24" s="7"/>
      <c r="S24" s="8"/>
      <c r="T24" s="7"/>
      <c r="U24" s="8">
        <v>0</v>
      </c>
      <c r="V24" s="7"/>
      <c r="W24" s="6"/>
      <c r="X24" s="7"/>
      <c r="Y24" s="8"/>
      <c r="Z24" s="7"/>
      <c r="AA24" s="8">
        <v>-641.70000000000005</v>
      </c>
      <c r="AB24" s="7"/>
      <c r="AC24" s="6"/>
      <c r="AD24" s="7"/>
      <c r="AE24" s="8"/>
      <c r="AF24" s="7"/>
      <c r="AG24" s="8">
        <v>-133.30000000000001</v>
      </c>
      <c r="AH24" s="7"/>
      <c r="AI24" s="6"/>
      <c r="AJ24" s="7"/>
      <c r="AK24" s="8"/>
      <c r="AL24" s="7"/>
      <c r="AM24" s="8">
        <v>0</v>
      </c>
      <c r="AN24" s="7"/>
      <c r="AO24" s="6"/>
      <c r="AP24" s="7"/>
      <c r="AQ24" s="8"/>
      <c r="AR24" s="7"/>
      <c r="AS24" s="8">
        <v>-713</v>
      </c>
      <c r="AT24" s="7"/>
      <c r="AU24" s="6"/>
      <c r="AV24" s="7"/>
      <c r="AW24" s="8"/>
      <c r="AX24" s="7"/>
      <c r="AY24" s="8">
        <v>0</v>
      </c>
      <c r="AZ24" s="7"/>
      <c r="BA24" s="6"/>
      <c r="BB24" s="7"/>
      <c r="BC24" s="8"/>
      <c r="BD24" s="7"/>
      <c r="BE24" s="8">
        <v>0</v>
      </c>
      <c r="BF24" s="7"/>
      <c r="BG24" s="6"/>
      <c r="BH24" s="7"/>
      <c r="BI24" s="8"/>
      <c r="BJ24" s="7"/>
      <c r="BK24" s="8">
        <v>0</v>
      </c>
      <c r="BL24" s="7"/>
      <c r="BM24" s="6"/>
      <c r="BN24" s="7"/>
      <c r="BO24" s="8"/>
      <c r="BP24" s="7"/>
      <c r="BQ24" s="8">
        <v>0</v>
      </c>
      <c r="BR24" s="7"/>
      <c r="BS24" s="6"/>
      <c r="BT24" s="7"/>
      <c r="BU24" s="8"/>
      <c r="BV24" s="7"/>
      <c r="BW24" s="8">
        <v>0</v>
      </c>
      <c r="BX24" s="7"/>
      <c r="BY24" s="6"/>
      <c r="BZ24" s="7"/>
      <c r="CA24" s="8"/>
      <c r="CB24" s="7"/>
      <c r="CC24" s="8">
        <v>-635.5</v>
      </c>
      <c r="CD24" s="7"/>
      <c r="CE24" s="6"/>
      <c r="CF24" s="7"/>
      <c r="CG24" s="8"/>
      <c r="CH24" s="7"/>
      <c r="CI24" s="8">
        <v>0</v>
      </c>
      <c r="CJ24" s="7"/>
      <c r="CK24" s="6"/>
      <c r="CL24" s="7"/>
      <c r="CM24" s="8"/>
      <c r="CN24" s="7"/>
      <c r="CO24" s="8">
        <v>0</v>
      </c>
      <c r="CP24" s="7"/>
      <c r="CQ24" s="6"/>
      <c r="CR24" s="7"/>
      <c r="CS24" s="7"/>
      <c r="CT24" s="7"/>
      <c r="CU24" s="8">
        <f>ROUND(I24+O24+U24+AA24+AG24+AM24+AS24+AY24+BE24+BK24+BQ24+BW24+CC24+CI24+CO24,5)</f>
        <v>-2256.8000000000002</v>
      </c>
    </row>
    <row r="25" spans="1:99" ht="16.5" thickBot="1" x14ac:dyDescent="0.3">
      <c r="A25" s="2"/>
      <c r="B25" s="2"/>
      <c r="C25" s="2" t="s">
        <v>40</v>
      </c>
      <c r="D25" s="2"/>
      <c r="E25" s="6"/>
      <c r="F25" s="7"/>
      <c r="G25" s="8"/>
      <c r="H25" s="7"/>
      <c r="I25" s="13">
        <v>0</v>
      </c>
      <c r="J25" s="7"/>
      <c r="K25" s="6"/>
      <c r="L25" s="7"/>
      <c r="M25" s="8"/>
      <c r="N25" s="7"/>
      <c r="O25" s="13">
        <v>0</v>
      </c>
      <c r="P25" s="7"/>
      <c r="Q25" s="6"/>
      <c r="R25" s="7"/>
      <c r="S25" s="8"/>
      <c r="T25" s="7"/>
      <c r="U25" s="13">
        <v>0</v>
      </c>
      <c r="V25" s="7"/>
      <c r="W25" s="6"/>
      <c r="X25" s="7"/>
      <c r="Y25" s="8"/>
      <c r="Z25" s="7"/>
      <c r="AA25" s="13">
        <v>0</v>
      </c>
      <c r="AB25" s="7"/>
      <c r="AC25" s="6"/>
      <c r="AD25" s="7"/>
      <c r="AE25" s="8"/>
      <c r="AF25" s="7"/>
      <c r="AG25" s="13">
        <v>0</v>
      </c>
      <c r="AH25" s="7"/>
      <c r="AI25" s="6"/>
      <c r="AJ25" s="7"/>
      <c r="AK25" s="8"/>
      <c r="AL25" s="7"/>
      <c r="AM25" s="13">
        <v>0</v>
      </c>
      <c r="AN25" s="7"/>
      <c r="AO25" s="6"/>
      <c r="AP25" s="7"/>
      <c r="AQ25" s="8"/>
      <c r="AR25" s="7"/>
      <c r="AS25" s="13">
        <v>0</v>
      </c>
      <c r="AT25" s="7"/>
      <c r="AU25" s="6"/>
      <c r="AV25" s="7"/>
      <c r="AW25" s="8"/>
      <c r="AX25" s="7"/>
      <c r="AY25" s="13">
        <v>0</v>
      </c>
      <c r="AZ25" s="7"/>
      <c r="BA25" s="6"/>
      <c r="BB25" s="7"/>
      <c r="BC25" s="8"/>
      <c r="BD25" s="7"/>
      <c r="BE25" s="13">
        <v>0</v>
      </c>
      <c r="BF25" s="7"/>
      <c r="BG25" s="6"/>
      <c r="BH25" s="7"/>
      <c r="BI25" s="8"/>
      <c r="BJ25" s="7"/>
      <c r="BK25" s="13">
        <v>0</v>
      </c>
      <c r="BL25" s="7"/>
      <c r="BM25" s="6"/>
      <c r="BN25" s="7"/>
      <c r="BO25" s="8"/>
      <c r="BP25" s="7"/>
      <c r="BQ25" s="13">
        <v>0</v>
      </c>
      <c r="BR25" s="7"/>
      <c r="BS25" s="6"/>
      <c r="BT25" s="7"/>
      <c r="BU25" s="8"/>
      <c r="BV25" s="7"/>
      <c r="BW25" s="13">
        <v>0</v>
      </c>
      <c r="BX25" s="7"/>
      <c r="BY25" s="6"/>
      <c r="BZ25" s="7"/>
      <c r="CA25" s="8"/>
      <c r="CB25" s="7"/>
      <c r="CC25" s="13">
        <v>0</v>
      </c>
      <c r="CD25" s="7"/>
      <c r="CE25" s="6"/>
      <c r="CF25" s="7"/>
      <c r="CG25" s="8"/>
      <c r="CH25" s="7"/>
      <c r="CI25" s="13">
        <v>0</v>
      </c>
      <c r="CJ25" s="7"/>
      <c r="CK25" s="6"/>
      <c r="CL25" s="7"/>
      <c r="CM25" s="8"/>
      <c r="CN25" s="7"/>
      <c r="CO25" s="13">
        <v>0</v>
      </c>
      <c r="CP25" s="7"/>
      <c r="CQ25" s="6"/>
      <c r="CR25" s="7"/>
      <c r="CS25" s="7"/>
      <c r="CT25" s="7"/>
      <c r="CU25" s="13">
        <f>ROUND(I25+O25+U25+AA25+AG25+AM25+AS25+AY25+BE25+BK25+BQ25+BW25+CC25+CI25+CO25,5)</f>
        <v>0</v>
      </c>
    </row>
    <row r="26" spans="1:99" x14ac:dyDescent="0.25">
      <c r="A26" s="2"/>
      <c r="B26" s="2" t="s">
        <v>41</v>
      </c>
      <c r="C26" s="2"/>
      <c r="D26" s="2"/>
      <c r="E26" s="6"/>
      <c r="F26" s="7"/>
      <c r="G26" s="8"/>
      <c r="H26" s="7"/>
      <c r="I26" s="8">
        <f>ROUND(SUM(I21:I25),5)</f>
        <v>-164.48</v>
      </c>
      <c r="J26" s="7"/>
      <c r="K26" s="6"/>
      <c r="L26" s="7"/>
      <c r="M26" s="8"/>
      <c r="N26" s="7"/>
      <c r="O26" s="8">
        <f>ROUND(SUM(O21:O25),5)</f>
        <v>0</v>
      </c>
      <c r="P26" s="7"/>
      <c r="Q26" s="6"/>
      <c r="R26" s="7"/>
      <c r="S26" s="8"/>
      <c r="T26" s="7"/>
      <c r="U26" s="8">
        <f>ROUND(SUM(U21:U25),5)</f>
        <v>0</v>
      </c>
      <c r="V26" s="7"/>
      <c r="W26" s="6"/>
      <c r="X26" s="7"/>
      <c r="Y26" s="8"/>
      <c r="Z26" s="7"/>
      <c r="AA26" s="8">
        <f>ROUND(SUM(AA21:AA25),5)</f>
        <v>-791.78</v>
      </c>
      <c r="AB26" s="7"/>
      <c r="AC26" s="6"/>
      <c r="AD26" s="7"/>
      <c r="AE26" s="8"/>
      <c r="AF26" s="7"/>
      <c r="AG26" s="8">
        <f>ROUND(SUM(AG21:AG25),5)</f>
        <v>-164.48</v>
      </c>
      <c r="AH26" s="7"/>
      <c r="AI26" s="6"/>
      <c r="AJ26" s="7"/>
      <c r="AK26" s="8"/>
      <c r="AL26" s="7"/>
      <c r="AM26" s="8">
        <f>ROUND(SUM(AM21:AM25),5)</f>
        <v>0</v>
      </c>
      <c r="AN26" s="7"/>
      <c r="AO26" s="6"/>
      <c r="AP26" s="7"/>
      <c r="AQ26" s="8"/>
      <c r="AR26" s="7"/>
      <c r="AS26" s="8">
        <f>ROUND(SUM(AS21:AS25),5)</f>
        <v>-879.76</v>
      </c>
      <c r="AT26" s="7"/>
      <c r="AU26" s="6"/>
      <c r="AV26" s="7"/>
      <c r="AW26" s="8"/>
      <c r="AX26" s="7"/>
      <c r="AY26" s="8">
        <f>ROUND(SUM(AY21:AY25),5)</f>
        <v>0</v>
      </c>
      <c r="AZ26" s="7"/>
      <c r="BA26" s="6"/>
      <c r="BB26" s="7"/>
      <c r="BC26" s="8"/>
      <c r="BD26" s="7"/>
      <c r="BE26" s="8">
        <f>ROUND(SUM(BE21:BE25),5)</f>
        <v>0</v>
      </c>
      <c r="BF26" s="7"/>
      <c r="BG26" s="6"/>
      <c r="BH26" s="7"/>
      <c r="BI26" s="8"/>
      <c r="BJ26" s="7"/>
      <c r="BK26" s="8">
        <f>ROUND(SUM(BK21:BK25),5)</f>
        <v>0</v>
      </c>
      <c r="BL26" s="7"/>
      <c r="BM26" s="6"/>
      <c r="BN26" s="7"/>
      <c r="BO26" s="8"/>
      <c r="BP26" s="7"/>
      <c r="BQ26" s="8">
        <f>ROUND(SUM(BQ21:BQ25),5)</f>
        <v>0</v>
      </c>
      <c r="BR26" s="7"/>
      <c r="BS26" s="6"/>
      <c r="BT26" s="7"/>
      <c r="BU26" s="8"/>
      <c r="BV26" s="7"/>
      <c r="BW26" s="8">
        <f>ROUND(SUM(BW21:BW25),5)</f>
        <v>0</v>
      </c>
      <c r="BX26" s="7"/>
      <c r="BY26" s="6"/>
      <c r="BZ26" s="7"/>
      <c r="CA26" s="8"/>
      <c r="CB26" s="7"/>
      <c r="CC26" s="8">
        <f>ROUND(SUM(CC21:CC25),5)</f>
        <v>-784.13</v>
      </c>
      <c r="CD26" s="7"/>
      <c r="CE26" s="6"/>
      <c r="CF26" s="7"/>
      <c r="CG26" s="8"/>
      <c r="CH26" s="7"/>
      <c r="CI26" s="8">
        <f>ROUND(SUM(CI21:CI25),5)</f>
        <v>0</v>
      </c>
      <c r="CJ26" s="7"/>
      <c r="CK26" s="6"/>
      <c r="CL26" s="7"/>
      <c r="CM26" s="8"/>
      <c r="CN26" s="7"/>
      <c r="CO26" s="8">
        <f>ROUND(SUM(CO21:CO25),5)</f>
        <v>0</v>
      </c>
      <c r="CP26" s="7"/>
      <c r="CQ26" s="6"/>
      <c r="CR26" s="7"/>
      <c r="CS26" s="7"/>
      <c r="CT26" s="7"/>
      <c r="CU26" s="8">
        <f>ROUND(I26+O26+U26+AA26+AG26+AM26+AS26+AY26+BE26+BK26+BQ26+BW26+CC26+CI26+CO26,5)</f>
        <v>-2784.63</v>
      </c>
    </row>
    <row r="27" spans="1:99" ht="31.5" customHeight="1" x14ac:dyDescent="0.25">
      <c r="A27" s="2"/>
      <c r="B27" s="2" t="s">
        <v>42</v>
      </c>
      <c r="C27" s="2"/>
      <c r="D27" s="2"/>
      <c r="E27" s="6"/>
      <c r="F27" s="7"/>
      <c r="G27" s="8"/>
      <c r="H27" s="7"/>
      <c r="I27" s="8"/>
      <c r="J27" s="7"/>
      <c r="K27" s="6"/>
      <c r="L27" s="7"/>
      <c r="M27" s="8"/>
      <c r="N27" s="7"/>
      <c r="O27" s="8"/>
      <c r="P27" s="7"/>
      <c r="Q27" s="6"/>
      <c r="R27" s="7"/>
      <c r="S27" s="8"/>
      <c r="T27" s="7"/>
      <c r="U27" s="8"/>
      <c r="V27" s="7"/>
      <c r="W27" s="6"/>
      <c r="X27" s="7"/>
      <c r="Y27" s="8"/>
      <c r="Z27" s="7"/>
      <c r="AA27" s="8"/>
      <c r="AB27" s="7"/>
      <c r="AC27" s="6"/>
      <c r="AD27" s="7"/>
      <c r="AE27" s="8"/>
      <c r="AF27" s="7"/>
      <c r="AG27" s="8"/>
      <c r="AH27" s="7"/>
      <c r="AI27" s="6"/>
      <c r="AJ27" s="7"/>
      <c r="AK27" s="8"/>
      <c r="AL27" s="7"/>
      <c r="AM27" s="8"/>
      <c r="AN27" s="7"/>
      <c r="AO27" s="6"/>
      <c r="AP27" s="7"/>
      <c r="AQ27" s="8"/>
      <c r="AR27" s="7"/>
      <c r="AS27" s="8"/>
      <c r="AT27" s="7"/>
      <c r="AU27" s="6"/>
      <c r="AV27" s="7"/>
      <c r="AW27" s="8"/>
      <c r="AX27" s="7"/>
      <c r="AY27" s="8"/>
      <c r="AZ27" s="7"/>
      <c r="BA27" s="6"/>
      <c r="BB27" s="7"/>
      <c r="BC27" s="8"/>
      <c r="BD27" s="7"/>
      <c r="BE27" s="8"/>
      <c r="BF27" s="7"/>
      <c r="BG27" s="6"/>
      <c r="BH27" s="7"/>
      <c r="BI27" s="8"/>
      <c r="BJ27" s="7"/>
      <c r="BK27" s="8"/>
      <c r="BL27" s="7"/>
      <c r="BM27" s="6"/>
      <c r="BN27" s="7"/>
      <c r="BO27" s="8"/>
      <c r="BP27" s="7"/>
      <c r="BQ27" s="8"/>
      <c r="BR27" s="7"/>
      <c r="BS27" s="6"/>
      <c r="BT27" s="7"/>
      <c r="BU27" s="8"/>
      <c r="BV27" s="7"/>
      <c r="BW27" s="8"/>
      <c r="BX27" s="7"/>
      <c r="BY27" s="6"/>
      <c r="BZ27" s="7"/>
      <c r="CA27" s="8"/>
      <c r="CB27" s="7"/>
      <c r="CC27" s="8"/>
      <c r="CD27" s="7"/>
      <c r="CE27" s="6"/>
      <c r="CF27" s="7"/>
      <c r="CG27" s="8"/>
      <c r="CH27" s="7"/>
      <c r="CI27" s="8"/>
      <c r="CJ27" s="7"/>
      <c r="CK27" s="6"/>
      <c r="CL27" s="7"/>
      <c r="CM27" s="8"/>
      <c r="CN27" s="7"/>
      <c r="CO27" s="8"/>
      <c r="CP27" s="7"/>
      <c r="CQ27" s="6"/>
      <c r="CR27" s="7"/>
      <c r="CS27" s="7"/>
      <c r="CT27" s="7"/>
      <c r="CU27" s="8"/>
    </row>
    <row r="28" spans="1:99" x14ac:dyDescent="0.25">
      <c r="A28" s="2"/>
      <c r="B28" s="2"/>
      <c r="C28" s="2" t="s">
        <v>43</v>
      </c>
      <c r="D28" s="2"/>
      <c r="E28" s="6"/>
      <c r="F28" s="7"/>
      <c r="G28" s="8"/>
      <c r="H28" s="7"/>
      <c r="I28" s="8">
        <v>0</v>
      </c>
      <c r="J28" s="7"/>
      <c r="K28" s="6"/>
      <c r="L28" s="7"/>
      <c r="M28" s="8"/>
      <c r="N28" s="7"/>
      <c r="O28" s="8">
        <v>0</v>
      </c>
      <c r="P28" s="7"/>
      <c r="Q28" s="6"/>
      <c r="R28" s="7"/>
      <c r="S28" s="8"/>
      <c r="T28" s="7"/>
      <c r="U28" s="8">
        <v>0</v>
      </c>
      <c r="V28" s="7"/>
      <c r="W28" s="6"/>
      <c r="X28" s="7"/>
      <c r="Y28" s="8"/>
      <c r="Z28" s="7"/>
      <c r="AA28" s="8">
        <v>0</v>
      </c>
      <c r="AB28" s="7"/>
      <c r="AC28" s="6"/>
      <c r="AD28" s="7"/>
      <c r="AE28" s="8"/>
      <c r="AF28" s="7"/>
      <c r="AG28" s="8">
        <v>0</v>
      </c>
      <c r="AH28" s="7"/>
      <c r="AI28" s="6"/>
      <c r="AJ28" s="7"/>
      <c r="AK28" s="8"/>
      <c r="AL28" s="7"/>
      <c r="AM28" s="8">
        <v>0</v>
      </c>
      <c r="AN28" s="7"/>
      <c r="AO28" s="6"/>
      <c r="AP28" s="7"/>
      <c r="AQ28" s="8"/>
      <c r="AR28" s="7"/>
      <c r="AS28" s="8">
        <v>0</v>
      </c>
      <c r="AT28" s="7"/>
      <c r="AU28" s="6"/>
      <c r="AV28" s="7"/>
      <c r="AW28" s="8"/>
      <c r="AX28" s="7"/>
      <c r="AY28" s="8">
        <v>0</v>
      </c>
      <c r="AZ28" s="7"/>
      <c r="BA28" s="6"/>
      <c r="BB28" s="7"/>
      <c r="BC28" s="8"/>
      <c r="BD28" s="7"/>
      <c r="BE28" s="8">
        <v>0</v>
      </c>
      <c r="BF28" s="7"/>
      <c r="BG28" s="6"/>
      <c r="BH28" s="7"/>
      <c r="BI28" s="8"/>
      <c r="BJ28" s="7"/>
      <c r="BK28" s="8">
        <v>0</v>
      </c>
      <c r="BL28" s="7"/>
      <c r="BM28" s="6"/>
      <c r="BN28" s="7"/>
      <c r="BO28" s="8"/>
      <c r="BP28" s="7"/>
      <c r="BQ28" s="8">
        <v>0</v>
      </c>
      <c r="BR28" s="7"/>
      <c r="BS28" s="6"/>
      <c r="BT28" s="7"/>
      <c r="BU28" s="8"/>
      <c r="BV28" s="7"/>
      <c r="BW28" s="8">
        <v>32</v>
      </c>
      <c r="BX28" s="7"/>
      <c r="BY28" s="6"/>
      <c r="BZ28" s="7"/>
      <c r="CA28" s="8"/>
      <c r="CB28" s="7"/>
      <c r="CC28" s="8">
        <v>0</v>
      </c>
      <c r="CD28" s="7"/>
      <c r="CE28" s="6"/>
      <c r="CF28" s="7"/>
      <c r="CG28" s="8"/>
      <c r="CH28" s="7"/>
      <c r="CI28" s="8">
        <v>0</v>
      </c>
      <c r="CJ28" s="7"/>
      <c r="CK28" s="6"/>
      <c r="CL28" s="7"/>
      <c r="CM28" s="8"/>
      <c r="CN28" s="7"/>
      <c r="CO28" s="8">
        <v>0</v>
      </c>
      <c r="CP28" s="7"/>
      <c r="CQ28" s="6"/>
      <c r="CR28" s="7"/>
      <c r="CS28" s="7"/>
      <c r="CT28" s="7"/>
      <c r="CU28" s="8">
        <f>ROUND(I28+O28+U28+AA28+AG28+AM28+AS28+AY28+BE28+BK28+BQ28+BW28+CC28+CI28+CO28,5)</f>
        <v>32</v>
      </c>
    </row>
    <row r="29" spans="1:99" x14ac:dyDescent="0.25">
      <c r="A29" s="2"/>
      <c r="B29" s="2"/>
      <c r="C29" s="2" t="s">
        <v>44</v>
      </c>
      <c r="D29" s="2"/>
      <c r="E29" s="6"/>
      <c r="F29" s="7"/>
      <c r="G29" s="8"/>
      <c r="H29" s="7"/>
      <c r="I29" s="8">
        <v>0</v>
      </c>
      <c r="J29" s="7"/>
      <c r="K29" s="6"/>
      <c r="L29" s="7"/>
      <c r="M29" s="8"/>
      <c r="N29" s="7"/>
      <c r="O29" s="8">
        <v>0</v>
      </c>
      <c r="P29" s="7"/>
      <c r="Q29" s="6"/>
      <c r="R29" s="7"/>
      <c r="S29" s="8"/>
      <c r="T29" s="7"/>
      <c r="U29" s="8">
        <v>0</v>
      </c>
      <c r="V29" s="7"/>
      <c r="W29" s="6"/>
      <c r="X29" s="7"/>
      <c r="Y29" s="8"/>
      <c r="Z29" s="7"/>
      <c r="AA29" s="8">
        <v>0</v>
      </c>
      <c r="AB29" s="7"/>
      <c r="AC29" s="6"/>
      <c r="AD29" s="7"/>
      <c r="AE29" s="8"/>
      <c r="AF29" s="7"/>
      <c r="AG29" s="8">
        <v>0</v>
      </c>
      <c r="AH29" s="7"/>
      <c r="AI29" s="6"/>
      <c r="AJ29" s="7"/>
      <c r="AK29" s="8"/>
      <c r="AL29" s="7"/>
      <c r="AM29" s="8">
        <v>0</v>
      </c>
      <c r="AN29" s="7"/>
      <c r="AO29" s="6"/>
      <c r="AP29" s="7"/>
      <c r="AQ29" s="8"/>
      <c r="AR29" s="7"/>
      <c r="AS29" s="8">
        <v>0</v>
      </c>
      <c r="AT29" s="7"/>
      <c r="AU29" s="6"/>
      <c r="AV29" s="7"/>
      <c r="AW29" s="8"/>
      <c r="AX29" s="7"/>
      <c r="AY29" s="8">
        <v>0</v>
      </c>
      <c r="AZ29" s="7"/>
      <c r="BA29" s="6"/>
      <c r="BB29" s="7"/>
      <c r="BC29" s="8"/>
      <c r="BD29" s="7"/>
      <c r="BE29" s="8">
        <v>0</v>
      </c>
      <c r="BF29" s="7"/>
      <c r="BG29" s="6"/>
      <c r="BH29" s="7"/>
      <c r="BI29" s="8"/>
      <c r="BJ29" s="7"/>
      <c r="BK29" s="8">
        <v>0</v>
      </c>
      <c r="BL29" s="7"/>
      <c r="BM29" s="6"/>
      <c r="BN29" s="7"/>
      <c r="BO29" s="8"/>
      <c r="BP29" s="7"/>
      <c r="BQ29" s="8">
        <v>79.5</v>
      </c>
      <c r="BR29" s="7"/>
      <c r="BS29" s="6"/>
      <c r="BT29" s="7"/>
      <c r="BU29" s="8"/>
      <c r="BV29" s="7"/>
      <c r="BW29" s="8">
        <v>38</v>
      </c>
      <c r="BX29" s="7"/>
      <c r="BY29" s="6"/>
      <c r="BZ29" s="7"/>
      <c r="CA29" s="8"/>
      <c r="CB29" s="7"/>
      <c r="CC29" s="8">
        <v>0</v>
      </c>
      <c r="CD29" s="7"/>
      <c r="CE29" s="6"/>
      <c r="CF29" s="7"/>
      <c r="CG29" s="8"/>
      <c r="CH29" s="7"/>
      <c r="CI29" s="8">
        <v>13</v>
      </c>
      <c r="CJ29" s="7"/>
      <c r="CK29" s="6"/>
      <c r="CL29" s="7"/>
      <c r="CM29" s="8"/>
      <c r="CN29" s="7"/>
      <c r="CO29" s="8">
        <v>0</v>
      </c>
      <c r="CP29" s="7"/>
      <c r="CQ29" s="6"/>
      <c r="CR29" s="7"/>
      <c r="CS29" s="7"/>
      <c r="CT29" s="7"/>
      <c r="CU29" s="8">
        <f>ROUND(I29+O29+U29+AA29+AG29+AM29+AS29+AY29+BE29+BK29+BQ29+BW29+CC29+CI29+CO29,5)</f>
        <v>130.5</v>
      </c>
    </row>
    <row r="30" spans="1:99" ht="16.5" thickBot="1" x14ac:dyDescent="0.3">
      <c r="A30" s="2"/>
      <c r="B30" s="2"/>
      <c r="C30" s="2" t="s">
        <v>45</v>
      </c>
      <c r="D30" s="2"/>
      <c r="E30" s="6"/>
      <c r="F30" s="7"/>
      <c r="G30" s="8"/>
      <c r="H30" s="7"/>
      <c r="I30" s="10">
        <v>0</v>
      </c>
      <c r="J30" s="7"/>
      <c r="K30" s="6"/>
      <c r="L30" s="7"/>
      <c r="M30" s="8"/>
      <c r="N30" s="7"/>
      <c r="O30" s="10">
        <v>0</v>
      </c>
      <c r="P30" s="7"/>
      <c r="Q30" s="6"/>
      <c r="R30" s="7"/>
      <c r="S30" s="8"/>
      <c r="T30" s="7"/>
      <c r="U30" s="10">
        <v>0</v>
      </c>
      <c r="V30" s="7"/>
      <c r="W30" s="6"/>
      <c r="X30" s="7"/>
      <c r="Y30" s="8"/>
      <c r="Z30" s="7"/>
      <c r="AA30" s="10">
        <v>0</v>
      </c>
      <c r="AB30" s="7"/>
      <c r="AC30" s="6"/>
      <c r="AD30" s="7"/>
      <c r="AE30" s="8"/>
      <c r="AF30" s="7"/>
      <c r="AG30" s="10">
        <v>0</v>
      </c>
      <c r="AH30" s="7"/>
      <c r="AI30" s="6"/>
      <c r="AJ30" s="7"/>
      <c r="AK30" s="8"/>
      <c r="AL30" s="7"/>
      <c r="AM30" s="10">
        <v>0</v>
      </c>
      <c r="AN30" s="7"/>
      <c r="AO30" s="6"/>
      <c r="AP30" s="7"/>
      <c r="AQ30" s="8"/>
      <c r="AR30" s="7"/>
      <c r="AS30" s="10">
        <v>0</v>
      </c>
      <c r="AT30" s="7"/>
      <c r="AU30" s="6"/>
      <c r="AV30" s="7"/>
      <c r="AW30" s="8"/>
      <c r="AX30" s="7"/>
      <c r="AY30" s="10">
        <v>12.16</v>
      </c>
      <c r="AZ30" s="7"/>
      <c r="BA30" s="6"/>
      <c r="BB30" s="7"/>
      <c r="BC30" s="8"/>
      <c r="BD30" s="7"/>
      <c r="BE30" s="10">
        <v>0</v>
      </c>
      <c r="BF30" s="7"/>
      <c r="BG30" s="6"/>
      <c r="BH30" s="7"/>
      <c r="BI30" s="8"/>
      <c r="BJ30" s="7"/>
      <c r="BK30" s="10">
        <v>0</v>
      </c>
      <c r="BL30" s="7"/>
      <c r="BM30" s="6"/>
      <c r="BN30" s="7"/>
      <c r="BO30" s="8"/>
      <c r="BP30" s="7"/>
      <c r="BQ30" s="10">
        <v>0</v>
      </c>
      <c r="BR30" s="7"/>
      <c r="BS30" s="6"/>
      <c r="BT30" s="7"/>
      <c r="BU30" s="8"/>
      <c r="BV30" s="7"/>
      <c r="BW30" s="10">
        <v>0</v>
      </c>
      <c r="BX30" s="7"/>
      <c r="BY30" s="6"/>
      <c r="BZ30" s="7"/>
      <c r="CA30" s="8"/>
      <c r="CB30" s="7"/>
      <c r="CC30" s="10">
        <v>0</v>
      </c>
      <c r="CD30" s="7"/>
      <c r="CE30" s="6"/>
      <c r="CF30" s="7"/>
      <c r="CG30" s="8"/>
      <c r="CH30" s="7"/>
      <c r="CI30" s="10">
        <v>0</v>
      </c>
      <c r="CJ30" s="7"/>
      <c r="CK30" s="6"/>
      <c r="CL30" s="7"/>
      <c r="CM30" s="8"/>
      <c r="CN30" s="7"/>
      <c r="CO30" s="10">
        <v>0</v>
      </c>
      <c r="CP30" s="7"/>
      <c r="CQ30" s="6"/>
      <c r="CR30" s="7"/>
      <c r="CS30" s="7"/>
      <c r="CT30" s="7"/>
      <c r="CU30" s="10">
        <f>ROUND(I30+O30+U30+AA30+AG30+AM30+AS30+AY30+BE30+BK30+BQ30+BW30+CC30+CI30+CO30,5)</f>
        <v>12.16</v>
      </c>
    </row>
    <row r="31" spans="1:99" ht="16.5" thickBot="1" x14ac:dyDescent="0.3">
      <c r="A31" s="2"/>
      <c r="B31" s="2" t="s">
        <v>46</v>
      </c>
      <c r="C31" s="2"/>
      <c r="D31" s="2"/>
      <c r="E31" s="9"/>
      <c r="F31" s="7"/>
      <c r="G31" s="8"/>
      <c r="H31" s="7"/>
      <c r="I31" s="14">
        <f>ROUND(SUM(I27:I30),5)</f>
        <v>0</v>
      </c>
      <c r="J31" s="7"/>
      <c r="K31" s="9"/>
      <c r="L31" s="7"/>
      <c r="M31" s="8"/>
      <c r="N31" s="7"/>
      <c r="O31" s="14">
        <f>ROUND(SUM(O27:O30),5)</f>
        <v>0</v>
      </c>
      <c r="P31" s="7"/>
      <c r="Q31" s="9"/>
      <c r="R31" s="7"/>
      <c r="S31" s="8"/>
      <c r="T31" s="7"/>
      <c r="U31" s="14">
        <f>ROUND(SUM(U27:U30),5)</f>
        <v>0</v>
      </c>
      <c r="V31" s="7"/>
      <c r="W31" s="9"/>
      <c r="X31" s="7"/>
      <c r="Y31" s="8"/>
      <c r="Z31" s="7"/>
      <c r="AA31" s="14">
        <f>ROUND(SUM(AA27:AA30),5)</f>
        <v>0</v>
      </c>
      <c r="AB31" s="7"/>
      <c r="AC31" s="9"/>
      <c r="AD31" s="7"/>
      <c r="AE31" s="8"/>
      <c r="AF31" s="7"/>
      <c r="AG31" s="14">
        <f>ROUND(SUM(AG27:AG30),5)</f>
        <v>0</v>
      </c>
      <c r="AH31" s="7"/>
      <c r="AI31" s="9"/>
      <c r="AJ31" s="7"/>
      <c r="AK31" s="8"/>
      <c r="AL31" s="7"/>
      <c r="AM31" s="14">
        <f>ROUND(SUM(AM27:AM30),5)</f>
        <v>0</v>
      </c>
      <c r="AN31" s="7"/>
      <c r="AO31" s="9"/>
      <c r="AP31" s="7"/>
      <c r="AQ31" s="8"/>
      <c r="AR31" s="7"/>
      <c r="AS31" s="14">
        <f>ROUND(SUM(AS27:AS30),5)</f>
        <v>0</v>
      </c>
      <c r="AT31" s="7"/>
      <c r="AU31" s="9"/>
      <c r="AV31" s="7"/>
      <c r="AW31" s="8"/>
      <c r="AX31" s="7"/>
      <c r="AY31" s="14">
        <f>ROUND(SUM(AY27:AY30),5)</f>
        <v>12.16</v>
      </c>
      <c r="AZ31" s="7"/>
      <c r="BA31" s="9"/>
      <c r="BB31" s="7"/>
      <c r="BC31" s="8"/>
      <c r="BD31" s="7"/>
      <c r="BE31" s="14">
        <f>ROUND(SUM(BE27:BE30),5)</f>
        <v>0</v>
      </c>
      <c r="BF31" s="7"/>
      <c r="BG31" s="9"/>
      <c r="BH31" s="7"/>
      <c r="BI31" s="8"/>
      <c r="BJ31" s="7"/>
      <c r="BK31" s="14">
        <f>ROUND(SUM(BK27:BK30),5)</f>
        <v>0</v>
      </c>
      <c r="BL31" s="7"/>
      <c r="BM31" s="9"/>
      <c r="BN31" s="7"/>
      <c r="BO31" s="8"/>
      <c r="BP31" s="7"/>
      <c r="BQ31" s="14">
        <f>ROUND(SUM(BQ27:BQ30),5)</f>
        <v>79.5</v>
      </c>
      <c r="BR31" s="7"/>
      <c r="BS31" s="9"/>
      <c r="BT31" s="7"/>
      <c r="BU31" s="8"/>
      <c r="BV31" s="7"/>
      <c r="BW31" s="14">
        <f>ROUND(SUM(BW27:BW30),5)</f>
        <v>70</v>
      </c>
      <c r="BX31" s="7"/>
      <c r="BY31" s="9"/>
      <c r="BZ31" s="7"/>
      <c r="CA31" s="8"/>
      <c r="CB31" s="7"/>
      <c r="CC31" s="14">
        <f>ROUND(SUM(CC27:CC30),5)</f>
        <v>0</v>
      </c>
      <c r="CD31" s="7"/>
      <c r="CE31" s="9"/>
      <c r="CF31" s="7"/>
      <c r="CG31" s="8"/>
      <c r="CH31" s="7"/>
      <c r="CI31" s="14">
        <f>ROUND(SUM(CI27:CI30),5)</f>
        <v>13</v>
      </c>
      <c r="CJ31" s="7"/>
      <c r="CK31" s="9"/>
      <c r="CL31" s="7"/>
      <c r="CM31" s="8"/>
      <c r="CN31" s="7"/>
      <c r="CO31" s="14">
        <f>ROUND(SUM(CO27:CO30),5)</f>
        <v>0</v>
      </c>
      <c r="CP31" s="7"/>
      <c r="CQ31" s="9"/>
      <c r="CR31" s="7"/>
      <c r="CS31" s="7"/>
      <c r="CT31" s="7"/>
      <c r="CU31" s="14">
        <f>ROUND(I31+O31+U31+AA31+AG31+AM31+AS31+AY31+BE31+BK31+BQ31+BW31+CC31+CI31+CO31,5)</f>
        <v>174.66</v>
      </c>
    </row>
    <row r="32" spans="1:99" s="18" customFormat="1" ht="31.5" customHeight="1" thickBot="1" x14ac:dyDescent="0.3">
      <c r="A32" s="2" t="s">
        <v>47</v>
      </c>
      <c r="B32" s="2"/>
      <c r="C32" s="2"/>
      <c r="D32" s="2"/>
      <c r="E32" s="15">
        <f>ROUND(E4+E20+E26+E31,5)</f>
        <v>20</v>
      </c>
      <c r="F32" s="2"/>
      <c r="G32" s="16"/>
      <c r="H32" s="2"/>
      <c r="I32" s="17">
        <f>ROUND(I4+I20+I26+I31,5)</f>
        <v>1985.52</v>
      </c>
      <c r="J32" s="2"/>
      <c r="K32" s="15">
        <f>ROUND(K4+K20+K26+K31,5)</f>
        <v>47</v>
      </c>
      <c r="L32" s="2"/>
      <c r="M32" s="16"/>
      <c r="N32" s="2"/>
      <c r="O32" s="17">
        <f>ROUND(O4+O20+O26+O31,5)</f>
        <v>423</v>
      </c>
      <c r="P32" s="2"/>
      <c r="Q32" s="15">
        <f>ROUND(Q4+Q20+Q26+Q31,5)</f>
        <v>43.5</v>
      </c>
      <c r="R32" s="2"/>
      <c r="S32" s="16"/>
      <c r="T32" s="2"/>
      <c r="U32" s="17">
        <f>ROUND(U4+U20+U26+U31,5)</f>
        <v>435</v>
      </c>
      <c r="V32" s="2"/>
      <c r="W32" s="15">
        <f>ROUND(W4+W20+W26+W31,5)</f>
        <v>23</v>
      </c>
      <c r="X32" s="2"/>
      <c r="Y32" s="16"/>
      <c r="Z32" s="2"/>
      <c r="AA32" s="17">
        <f>ROUND(AA4+AA20+AA26+AA31,5)</f>
        <v>9558.2199999999993</v>
      </c>
      <c r="AB32" s="2"/>
      <c r="AC32" s="15">
        <f>ROUND(AC4+AC20+AC26+AC31,5)</f>
        <v>20</v>
      </c>
      <c r="AD32" s="2"/>
      <c r="AE32" s="16"/>
      <c r="AF32" s="2"/>
      <c r="AG32" s="17">
        <f>ROUND(AG4+AG20+AG26+AG31,5)</f>
        <v>1985.52</v>
      </c>
      <c r="AH32" s="2"/>
      <c r="AI32" s="15">
        <f>ROUND(AI4+AI20+AI26+AI31,5)</f>
        <v>42.5</v>
      </c>
      <c r="AJ32" s="2"/>
      <c r="AK32" s="16"/>
      <c r="AL32" s="2"/>
      <c r="AM32" s="17">
        <f>ROUND(AM4+AM20+AM26+AM31,5)</f>
        <v>425</v>
      </c>
      <c r="AN32" s="2"/>
      <c r="AO32" s="15">
        <f>ROUND(AO4+AO20+AO26+AO31,5)</f>
        <v>54</v>
      </c>
      <c r="AP32" s="2"/>
      <c r="AQ32" s="16"/>
      <c r="AR32" s="2"/>
      <c r="AS32" s="17">
        <f>ROUND(AS4+AS20+AS26+AS31,5)</f>
        <v>10620.24</v>
      </c>
      <c r="AT32" s="2"/>
      <c r="AU32" s="15">
        <f>ROUND(AU4+AU20+AU26+AU31,5)</f>
        <v>26</v>
      </c>
      <c r="AV32" s="2"/>
      <c r="AW32" s="16"/>
      <c r="AX32" s="2"/>
      <c r="AY32" s="17">
        <f>ROUND(AY4+AY20+AY26+AY31,5)</f>
        <v>470.16</v>
      </c>
      <c r="AZ32" s="2"/>
      <c r="BA32" s="15">
        <f>ROUND(BA4+BA20+BA26+BA31,5)</f>
        <v>40</v>
      </c>
      <c r="BB32" s="2"/>
      <c r="BC32" s="16"/>
      <c r="BD32" s="2"/>
      <c r="BE32" s="17">
        <f>ROUND(BE4+BE20+BE26+BE31,5)</f>
        <v>400</v>
      </c>
      <c r="BF32" s="2"/>
      <c r="BG32" s="15">
        <f>ROUND(BG4+BG20+BG26+BG31,5)</f>
        <v>36.5</v>
      </c>
      <c r="BH32" s="2"/>
      <c r="BI32" s="16"/>
      <c r="BJ32" s="2"/>
      <c r="BK32" s="17">
        <f>ROUND(BK4+BK20+BK26+BK31,5)</f>
        <v>365</v>
      </c>
      <c r="BL32" s="2"/>
      <c r="BM32" s="15">
        <f>ROUND(BM4+BM20+BM26+BM31,5)</f>
        <v>70</v>
      </c>
      <c r="BN32" s="2"/>
      <c r="BO32" s="16"/>
      <c r="BP32" s="2"/>
      <c r="BQ32" s="17">
        <f>ROUND(BQ4+BQ20+BQ26+BQ31,5)</f>
        <v>779.5</v>
      </c>
      <c r="BR32" s="2"/>
      <c r="BS32" s="15">
        <f>ROUND(BS4+BS20+BS26+BS31,5)</f>
        <v>54.5</v>
      </c>
      <c r="BT32" s="2"/>
      <c r="BU32" s="16"/>
      <c r="BV32" s="2"/>
      <c r="BW32" s="17">
        <f>ROUND(BW4+BW20+BW26+BW31,5)</f>
        <v>598.5</v>
      </c>
      <c r="BX32" s="2"/>
      <c r="BY32" s="15">
        <f>ROUND(BY4+BY20+BY26+BY31,5)</f>
        <v>21</v>
      </c>
      <c r="BZ32" s="2"/>
      <c r="CA32" s="16"/>
      <c r="CB32" s="2"/>
      <c r="CC32" s="17">
        <f>ROUND(CC4+CC20+CC26+CC31,5)</f>
        <v>9465.8700000000008</v>
      </c>
      <c r="CD32" s="2"/>
      <c r="CE32" s="15">
        <f>ROUND(CE4+CE20+CE26+CE31,5)</f>
        <v>66.5</v>
      </c>
      <c r="CF32" s="2"/>
      <c r="CG32" s="16"/>
      <c r="CH32" s="2"/>
      <c r="CI32" s="17">
        <f>ROUND(CI4+CI20+CI26+CI31,5)</f>
        <v>611.5</v>
      </c>
      <c r="CJ32" s="2"/>
      <c r="CK32" s="15">
        <f>ROUND(CK4+CK20+CK26+CK31,5)</f>
        <v>61.5</v>
      </c>
      <c r="CL32" s="2"/>
      <c r="CM32" s="16"/>
      <c r="CN32" s="2"/>
      <c r="CO32" s="17">
        <f>ROUND(CO4+CO20+CO26+CO31,5)</f>
        <v>553.5</v>
      </c>
      <c r="CP32" s="2"/>
      <c r="CQ32" s="15">
        <f>ROUND(E32+K32+Q32+W32+AC32+AI32+AO32+AU32+BA32+BG32+BM32+BS32+BY32+CE32+CK32,5)</f>
        <v>626</v>
      </c>
      <c r="CR32" s="2"/>
      <c r="CS32" s="2"/>
      <c r="CT32" s="2"/>
      <c r="CU32" s="17">
        <f>ROUND(I32+O32+U32+AA32+AG32+AM32+AS32+AY32+BE32+BK32+BQ32+BW32+CC32+CI32+CO32,5)</f>
        <v>38676.53</v>
      </c>
    </row>
    <row r="33" spans="1:99" ht="33" customHeight="1" thickTop="1" x14ac:dyDescent="0.25">
      <c r="A33" s="2" t="s">
        <v>48</v>
      </c>
      <c r="B33" s="2"/>
      <c r="C33" s="2"/>
      <c r="D33" s="2"/>
      <c r="E33" s="6"/>
      <c r="F33" s="7"/>
      <c r="G33" s="8"/>
      <c r="H33" s="7"/>
      <c r="I33" s="8"/>
      <c r="J33" s="7"/>
      <c r="K33" s="6"/>
      <c r="L33" s="7"/>
      <c r="M33" s="8"/>
      <c r="N33" s="7"/>
      <c r="O33" s="8"/>
      <c r="P33" s="7"/>
      <c r="Q33" s="6"/>
      <c r="R33" s="7"/>
      <c r="S33" s="8"/>
      <c r="T33" s="7"/>
      <c r="U33" s="8"/>
      <c r="V33" s="7"/>
      <c r="W33" s="6"/>
      <c r="X33" s="7"/>
      <c r="Y33" s="8"/>
      <c r="Z33" s="7"/>
      <c r="AA33" s="8"/>
      <c r="AB33" s="7"/>
      <c r="AC33" s="6"/>
      <c r="AD33" s="7"/>
      <c r="AE33" s="8"/>
      <c r="AF33" s="7"/>
      <c r="AG33" s="8"/>
      <c r="AH33" s="7"/>
      <c r="AI33" s="6"/>
      <c r="AJ33" s="7"/>
      <c r="AK33" s="8"/>
      <c r="AL33" s="7"/>
      <c r="AM33" s="8"/>
      <c r="AN33" s="7"/>
      <c r="AO33" s="6"/>
      <c r="AP33" s="7"/>
      <c r="AQ33" s="8"/>
      <c r="AR33" s="7"/>
      <c r="AS33" s="8"/>
      <c r="AT33" s="7"/>
      <c r="AU33" s="6"/>
      <c r="AV33" s="7"/>
      <c r="AW33" s="8"/>
      <c r="AX33" s="7"/>
      <c r="AY33" s="8"/>
      <c r="AZ33" s="7"/>
      <c r="BA33" s="6"/>
      <c r="BB33" s="7"/>
      <c r="BC33" s="8"/>
      <c r="BD33" s="7"/>
      <c r="BE33" s="8"/>
      <c r="BF33" s="7"/>
      <c r="BG33" s="6"/>
      <c r="BH33" s="7"/>
      <c r="BI33" s="8"/>
      <c r="BJ33" s="7"/>
      <c r="BK33" s="8"/>
      <c r="BL33" s="7"/>
      <c r="BM33" s="6"/>
      <c r="BN33" s="7"/>
      <c r="BO33" s="8"/>
      <c r="BP33" s="7"/>
      <c r="BQ33" s="8"/>
      <c r="BR33" s="7"/>
      <c r="BS33" s="6"/>
      <c r="BT33" s="7"/>
      <c r="BU33" s="8"/>
      <c r="BV33" s="7"/>
      <c r="BW33" s="8"/>
      <c r="BX33" s="7"/>
      <c r="BY33" s="6"/>
      <c r="BZ33" s="7"/>
      <c r="CA33" s="8"/>
      <c r="CB33" s="7"/>
      <c r="CC33" s="8"/>
      <c r="CD33" s="7"/>
      <c r="CE33" s="6"/>
      <c r="CF33" s="7"/>
      <c r="CG33" s="8"/>
      <c r="CH33" s="7"/>
      <c r="CI33" s="8"/>
      <c r="CJ33" s="7"/>
      <c r="CK33" s="6"/>
      <c r="CL33" s="7"/>
      <c r="CM33" s="8"/>
      <c r="CN33" s="7"/>
      <c r="CO33" s="8"/>
      <c r="CP33" s="7"/>
      <c r="CQ33" s="6"/>
      <c r="CR33" s="7"/>
      <c r="CS33" s="7"/>
      <c r="CT33" s="7"/>
      <c r="CU33" s="8"/>
    </row>
    <row r="34" spans="1:99" x14ac:dyDescent="0.25">
      <c r="A34" s="2"/>
      <c r="B34" s="2" t="s">
        <v>49</v>
      </c>
      <c r="C34" s="2"/>
      <c r="D34" s="2"/>
      <c r="E34" s="6"/>
      <c r="F34" s="7"/>
      <c r="G34" s="8"/>
      <c r="H34" s="7"/>
      <c r="I34" s="8">
        <v>31.18</v>
      </c>
      <c r="J34" s="7"/>
      <c r="K34" s="6"/>
      <c r="L34" s="7"/>
      <c r="M34" s="8"/>
      <c r="N34" s="7"/>
      <c r="O34" s="8">
        <v>0</v>
      </c>
      <c r="P34" s="7"/>
      <c r="Q34" s="6"/>
      <c r="R34" s="7"/>
      <c r="S34" s="8"/>
      <c r="T34" s="7"/>
      <c r="U34" s="8">
        <v>0</v>
      </c>
      <c r="V34" s="7"/>
      <c r="W34" s="6"/>
      <c r="X34" s="7"/>
      <c r="Y34" s="8"/>
      <c r="Z34" s="7"/>
      <c r="AA34" s="8">
        <v>150.08000000000001</v>
      </c>
      <c r="AB34" s="7"/>
      <c r="AC34" s="6"/>
      <c r="AD34" s="7"/>
      <c r="AE34" s="8"/>
      <c r="AF34" s="7"/>
      <c r="AG34" s="8">
        <v>31.18</v>
      </c>
      <c r="AH34" s="7"/>
      <c r="AI34" s="6"/>
      <c r="AJ34" s="7"/>
      <c r="AK34" s="8"/>
      <c r="AL34" s="7"/>
      <c r="AM34" s="8">
        <v>0</v>
      </c>
      <c r="AN34" s="7"/>
      <c r="AO34" s="6"/>
      <c r="AP34" s="7"/>
      <c r="AQ34" s="8"/>
      <c r="AR34" s="7"/>
      <c r="AS34" s="8">
        <v>166.76</v>
      </c>
      <c r="AT34" s="7"/>
      <c r="AU34" s="6"/>
      <c r="AV34" s="7"/>
      <c r="AW34" s="8"/>
      <c r="AX34" s="7"/>
      <c r="AY34" s="8">
        <v>0</v>
      </c>
      <c r="AZ34" s="7"/>
      <c r="BA34" s="6"/>
      <c r="BB34" s="7"/>
      <c r="BC34" s="8"/>
      <c r="BD34" s="7"/>
      <c r="BE34" s="8">
        <v>0</v>
      </c>
      <c r="BF34" s="7"/>
      <c r="BG34" s="6"/>
      <c r="BH34" s="7"/>
      <c r="BI34" s="8"/>
      <c r="BJ34" s="7"/>
      <c r="BK34" s="8">
        <v>0</v>
      </c>
      <c r="BL34" s="7"/>
      <c r="BM34" s="6"/>
      <c r="BN34" s="7"/>
      <c r="BO34" s="8"/>
      <c r="BP34" s="7"/>
      <c r="BQ34" s="8">
        <v>0</v>
      </c>
      <c r="BR34" s="7"/>
      <c r="BS34" s="6"/>
      <c r="BT34" s="7"/>
      <c r="BU34" s="8"/>
      <c r="BV34" s="7"/>
      <c r="BW34" s="8">
        <v>0</v>
      </c>
      <c r="BX34" s="7"/>
      <c r="BY34" s="6"/>
      <c r="BZ34" s="7"/>
      <c r="CA34" s="8"/>
      <c r="CB34" s="7"/>
      <c r="CC34" s="8">
        <v>148.63</v>
      </c>
      <c r="CD34" s="7"/>
      <c r="CE34" s="6"/>
      <c r="CF34" s="7"/>
      <c r="CG34" s="8"/>
      <c r="CH34" s="7"/>
      <c r="CI34" s="8">
        <v>0</v>
      </c>
      <c r="CJ34" s="7"/>
      <c r="CK34" s="6"/>
      <c r="CL34" s="7"/>
      <c r="CM34" s="8"/>
      <c r="CN34" s="7"/>
      <c r="CO34" s="8">
        <v>0</v>
      </c>
      <c r="CP34" s="7"/>
      <c r="CQ34" s="6"/>
      <c r="CR34" s="7"/>
      <c r="CS34" s="7"/>
      <c r="CT34" s="7"/>
      <c r="CU34" s="8">
        <f>ROUND(I34+O34+U34+AA34+AG34+AM34+AS34+AY34+BE34+BK34+BQ34+BW34+CC34+CI34+CO34,5)</f>
        <v>527.83000000000004</v>
      </c>
    </row>
    <row r="35" spans="1:99" ht="16.5" thickBot="1" x14ac:dyDescent="0.3">
      <c r="A35" s="2"/>
      <c r="B35" s="2" t="s">
        <v>50</v>
      </c>
      <c r="C35" s="2"/>
      <c r="D35" s="2"/>
      <c r="E35" s="6"/>
      <c r="F35" s="7"/>
      <c r="G35" s="8"/>
      <c r="H35" s="7"/>
      <c r="I35" s="10">
        <v>133.30000000000001</v>
      </c>
      <c r="J35" s="7"/>
      <c r="K35" s="6"/>
      <c r="L35" s="7"/>
      <c r="M35" s="8"/>
      <c r="N35" s="7"/>
      <c r="O35" s="10">
        <v>0</v>
      </c>
      <c r="P35" s="7"/>
      <c r="Q35" s="6"/>
      <c r="R35" s="7"/>
      <c r="S35" s="8"/>
      <c r="T35" s="7"/>
      <c r="U35" s="10">
        <v>0</v>
      </c>
      <c r="V35" s="7"/>
      <c r="W35" s="6"/>
      <c r="X35" s="7"/>
      <c r="Y35" s="8"/>
      <c r="Z35" s="7"/>
      <c r="AA35" s="10">
        <v>641.70000000000005</v>
      </c>
      <c r="AB35" s="7"/>
      <c r="AC35" s="6"/>
      <c r="AD35" s="7"/>
      <c r="AE35" s="8"/>
      <c r="AF35" s="7"/>
      <c r="AG35" s="10">
        <v>133.30000000000001</v>
      </c>
      <c r="AH35" s="7"/>
      <c r="AI35" s="6"/>
      <c r="AJ35" s="7"/>
      <c r="AK35" s="8"/>
      <c r="AL35" s="7"/>
      <c r="AM35" s="10">
        <v>0</v>
      </c>
      <c r="AN35" s="7"/>
      <c r="AO35" s="6"/>
      <c r="AP35" s="7"/>
      <c r="AQ35" s="8"/>
      <c r="AR35" s="7"/>
      <c r="AS35" s="10">
        <v>713</v>
      </c>
      <c r="AT35" s="7"/>
      <c r="AU35" s="6"/>
      <c r="AV35" s="7"/>
      <c r="AW35" s="8"/>
      <c r="AX35" s="7"/>
      <c r="AY35" s="10">
        <v>0</v>
      </c>
      <c r="AZ35" s="7"/>
      <c r="BA35" s="6"/>
      <c r="BB35" s="7"/>
      <c r="BC35" s="8"/>
      <c r="BD35" s="7"/>
      <c r="BE35" s="10">
        <v>0</v>
      </c>
      <c r="BF35" s="7"/>
      <c r="BG35" s="6"/>
      <c r="BH35" s="7"/>
      <c r="BI35" s="8"/>
      <c r="BJ35" s="7"/>
      <c r="BK35" s="10">
        <v>0</v>
      </c>
      <c r="BL35" s="7"/>
      <c r="BM35" s="6"/>
      <c r="BN35" s="7"/>
      <c r="BO35" s="8"/>
      <c r="BP35" s="7"/>
      <c r="BQ35" s="10">
        <v>0</v>
      </c>
      <c r="BR35" s="7"/>
      <c r="BS35" s="6"/>
      <c r="BT35" s="7"/>
      <c r="BU35" s="8"/>
      <c r="BV35" s="7"/>
      <c r="BW35" s="10">
        <v>0</v>
      </c>
      <c r="BX35" s="7"/>
      <c r="BY35" s="6"/>
      <c r="BZ35" s="7"/>
      <c r="CA35" s="8"/>
      <c r="CB35" s="7"/>
      <c r="CC35" s="10">
        <v>635.5</v>
      </c>
      <c r="CD35" s="7"/>
      <c r="CE35" s="6"/>
      <c r="CF35" s="7"/>
      <c r="CG35" s="8"/>
      <c r="CH35" s="7"/>
      <c r="CI35" s="10">
        <v>0</v>
      </c>
      <c r="CJ35" s="7"/>
      <c r="CK35" s="6"/>
      <c r="CL35" s="7"/>
      <c r="CM35" s="8"/>
      <c r="CN35" s="7"/>
      <c r="CO35" s="10">
        <v>0</v>
      </c>
      <c r="CP35" s="7"/>
      <c r="CQ35" s="6"/>
      <c r="CR35" s="7"/>
      <c r="CS35" s="7"/>
      <c r="CT35" s="7"/>
      <c r="CU35" s="10">
        <f>ROUND(I35+O35+U35+AA35+AG35+AM35+AS35+AY35+BE35+BK35+BQ35+BW35+CC35+CI35+CO35,5)</f>
        <v>2256.8000000000002</v>
      </c>
    </row>
    <row r="36" spans="1:99" s="18" customFormat="1" ht="24" customHeight="1" thickBot="1" x14ac:dyDescent="0.3">
      <c r="A36" s="2" t="s">
        <v>51</v>
      </c>
      <c r="B36" s="2"/>
      <c r="C36" s="2"/>
      <c r="D36" s="2"/>
      <c r="E36" s="19"/>
      <c r="F36" s="2"/>
      <c r="G36" s="16"/>
      <c r="H36" s="2"/>
      <c r="I36" s="17">
        <f>ROUND(SUM(I33:I35),5)</f>
        <v>164.48</v>
      </c>
      <c r="J36" s="2"/>
      <c r="K36" s="19"/>
      <c r="L36" s="2"/>
      <c r="M36" s="16"/>
      <c r="N36" s="2"/>
      <c r="O36" s="17">
        <f>ROUND(SUM(O33:O35),5)</f>
        <v>0</v>
      </c>
      <c r="P36" s="2"/>
      <c r="Q36" s="19"/>
      <c r="R36" s="2"/>
      <c r="S36" s="16"/>
      <c r="T36" s="2"/>
      <c r="U36" s="17">
        <f>ROUND(SUM(U33:U35),5)</f>
        <v>0</v>
      </c>
      <c r="V36" s="2"/>
      <c r="W36" s="19"/>
      <c r="X36" s="2"/>
      <c r="Y36" s="16"/>
      <c r="Z36" s="2"/>
      <c r="AA36" s="17">
        <f>ROUND(SUM(AA33:AA35),5)</f>
        <v>791.78</v>
      </c>
      <c r="AB36" s="2"/>
      <c r="AC36" s="19"/>
      <c r="AD36" s="2"/>
      <c r="AE36" s="16"/>
      <c r="AF36" s="2"/>
      <c r="AG36" s="17">
        <f>ROUND(SUM(AG33:AG35),5)</f>
        <v>164.48</v>
      </c>
      <c r="AH36" s="2"/>
      <c r="AI36" s="19"/>
      <c r="AJ36" s="2"/>
      <c r="AK36" s="16"/>
      <c r="AL36" s="2"/>
      <c r="AM36" s="17">
        <f>ROUND(SUM(AM33:AM35),5)</f>
        <v>0</v>
      </c>
      <c r="AN36" s="2"/>
      <c r="AO36" s="19"/>
      <c r="AP36" s="2"/>
      <c r="AQ36" s="16"/>
      <c r="AR36" s="2"/>
      <c r="AS36" s="17">
        <f>ROUND(SUM(AS33:AS35),5)</f>
        <v>879.76</v>
      </c>
      <c r="AT36" s="2"/>
      <c r="AU36" s="19"/>
      <c r="AV36" s="2"/>
      <c r="AW36" s="16"/>
      <c r="AX36" s="2"/>
      <c r="AY36" s="17">
        <f>ROUND(SUM(AY33:AY35),5)</f>
        <v>0</v>
      </c>
      <c r="AZ36" s="2"/>
      <c r="BA36" s="19"/>
      <c r="BB36" s="2"/>
      <c r="BC36" s="16"/>
      <c r="BD36" s="2"/>
      <c r="BE36" s="17">
        <f>ROUND(SUM(BE33:BE35),5)</f>
        <v>0</v>
      </c>
      <c r="BF36" s="2"/>
      <c r="BG36" s="19"/>
      <c r="BH36" s="2"/>
      <c r="BI36" s="16"/>
      <c r="BJ36" s="2"/>
      <c r="BK36" s="17">
        <f>ROUND(SUM(BK33:BK35),5)</f>
        <v>0</v>
      </c>
      <c r="BL36" s="2"/>
      <c r="BM36" s="19"/>
      <c r="BN36" s="2"/>
      <c r="BO36" s="16"/>
      <c r="BP36" s="2"/>
      <c r="BQ36" s="17">
        <f>ROUND(SUM(BQ33:BQ35),5)</f>
        <v>0</v>
      </c>
      <c r="BR36" s="2"/>
      <c r="BS36" s="19"/>
      <c r="BT36" s="2"/>
      <c r="BU36" s="16"/>
      <c r="BV36" s="2"/>
      <c r="BW36" s="17">
        <f>ROUND(SUM(BW33:BW35),5)</f>
        <v>0</v>
      </c>
      <c r="BX36" s="2"/>
      <c r="BY36" s="19"/>
      <c r="BZ36" s="2"/>
      <c r="CA36" s="16"/>
      <c r="CB36" s="2"/>
      <c r="CC36" s="17">
        <f>ROUND(SUM(CC33:CC35),5)</f>
        <v>784.13</v>
      </c>
      <c r="CD36" s="2"/>
      <c r="CE36" s="19"/>
      <c r="CF36" s="2"/>
      <c r="CG36" s="16"/>
      <c r="CH36" s="2"/>
      <c r="CI36" s="17">
        <f>ROUND(SUM(CI33:CI35),5)</f>
        <v>0</v>
      </c>
      <c r="CJ36" s="2"/>
      <c r="CK36" s="19"/>
      <c r="CL36" s="2"/>
      <c r="CM36" s="16"/>
      <c r="CN36" s="2"/>
      <c r="CO36" s="17">
        <f>ROUND(SUM(CO33:CO35),5)</f>
        <v>0</v>
      </c>
      <c r="CP36" s="2"/>
      <c r="CQ36" s="19"/>
      <c r="CR36" s="2"/>
      <c r="CS36" s="2"/>
      <c r="CT36" s="2"/>
      <c r="CU36" s="17">
        <f>ROUND(I36+O36+U36+AA36+AG36+AM36+AS36+AY36+BE36+BK36+BQ36+BW36+CC36+CI36+CO36,5)</f>
        <v>2784.63</v>
      </c>
    </row>
    <row r="37" spans="1:99" ht="16.5" thickTop="1" x14ac:dyDescent="0.25"/>
  </sheetData>
  <pageMargins left="0.7" right="0.7" top="0.75" bottom="0.75" header="0.1" footer="0.3"/>
  <pageSetup scale="78" orientation="landscape" r:id="rId1"/>
  <headerFooter>
    <oddHeader>&amp;L&amp;"Arial,Bold"&amp;8 6:09 PM
&amp;"Arial,Bold"&amp;12 06/12/15&amp;C&amp;"Arial,Bold"&amp;12 Leavitt Township
&amp;"Arial,Bold"&amp;14 Payroll Summary
&amp;"Arial,Bold"&amp;12 March 1, 2014 through June 15, 2015</oddHeader>
    <oddFooter>&amp;R&amp;"Arial,Bold"&amp;12 Page &amp;P of &amp;N</oddFooter>
  </headerFooter>
  <colBreaks count="4" manualBreakCount="4">
    <brk id="10" max="1048575" man="1"/>
    <brk id="22" max="1048575" man="1"/>
    <brk id="34" max="1048575" man="1"/>
    <brk id="46" max="1048575" man="1"/>
  </colBreaks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314325</xdr:colOff>
                <xdr:row>2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314325</xdr:colOff>
                <xdr:row>2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2015-06-12T22:31:32Z</cp:lastPrinted>
  <dcterms:created xsi:type="dcterms:W3CDTF">2015-06-12T22:09:13Z</dcterms:created>
  <dcterms:modified xsi:type="dcterms:W3CDTF">2015-06-12T22:34:15Z</dcterms:modified>
</cp:coreProperties>
</file>