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3_ncr:1_{BD33FE40-454C-4047-8AAF-EC53A660F107}" xr6:coauthVersionLast="45" xr6:coauthVersionMax="45" xr10:uidLastSave="{00000000-0000-0000-0000-000000000000}"/>
  <bookViews>
    <workbookView xWindow="-120" yWindow="-120" windowWidth="20730" windowHeight="11160" xr2:uid="{8C38C952-3D75-4B1F-A3D5-5BEC15052CBD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20200430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20200310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6" i="1" l="1"/>
  <c r="M96" i="1"/>
  <c r="O84" i="1"/>
  <c r="M84" i="1"/>
  <c r="O72" i="1"/>
  <c r="M72" i="1"/>
  <c r="O61" i="1"/>
  <c r="M61" i="1"/>
  <c r="O56" i="1"/>
  <c r="M56" i="1"/>
  <c r="O44" i="1"/>
  <c r="M44" i="1"/>
  <c r="O32" i="1"/>
  <c r="M32" i="1"/>
  <c r="O27" i="1"/>
  <c r="M27" i="1"/>
  <c r="O22" i="1"/>
  <c r="M22" i="1"/>
  <c r="O16" i="1"/>
  <c r="M16" i="1"/>
  <c r="O11" i="1"/>
  <c r="M11" i="1"/>
  <c r="O6" i="1"/>
  <c r="M6" i="1"/>
</calcChain>
</file>

<file path=xl/sharedStrings.xml><?xml version="1.0" encoding="utf-8"?>
<sst xmlns="http://schemas.openxmlformats.org/spreadsheetml/2006/main" count="115" uniqueCount="54">
  <si>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</si>
  <si>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</si>
  <si>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</si>
  <si>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</si>
  <si>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</si>
  <si>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</si>
  <si>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</si>
  <si>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</si>
  <si>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</si>
  <si>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</si>
  <si>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</si>
  <si>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</si>
  <si>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</si>
  <si>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</si>
  <si>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</si>
  <si>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</si>
  <si>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</si>
  <si>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</si>
  <si>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</si>
  <si>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</si>
  <si>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</si>
  <si>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</si>
  <si>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</si>
  <si>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ELECTION SOURCE</t>
  </si>
  <si>
    <t>GREAT LAKES ENERGY</t>
  </si>
  <si>
    <t>LUDINGTON DAILY NEWS</t>
  </si>
  <si>
    <t>JONS TO GO</t>
  </si>
  <si>
    <t>FRONTIER</t>
  </si>
  <si>
    <t>DARWIN APPRAISAL SERVICE INC.</t>
  </si>
  <si>
    <t>EMMA KIRWIN</t>
  </si>
  <si>
    <t>Jenel M Tyndall</t>
  </si>
  <si>
    <t>JULIE PURDY</t>
  </si>
  <si>
    <t>LEVI PORTER</t>
  </si>
  <si>
    <t>NAOMI L OOMEN</t>
  </si>
  <si>
    <t>Rosemary J Aiken</t>
  </si>
  <si>
    <t>LOSB General Checking</t>
  </si>
  <si>
    <t>262-801 Professional Servies</t>
  </si>
  <si>
    <t>265-921 Utilities</t>
  </si>
  <si>
    <t>260-900 Printing &amp; Publication</t>
  </si>
  <si>
    <t>751-800 Charges for Services</t>
  </si>
  <si>
    <t>265-800 Charges for Services</t>
  </si>
  <si>
    <t>265-850 Telephone</t>
  </si>
  <si>
    <t>243-702 Salaries/Wages</t>
  </si>
  <si>
    <t>171-702 Salaries-wages</t>
  </si>
  <si>
    <t>Payroll Expenses</t>
  </si>
  <si>
    <t>701 Payroll Liabilities</t>
  </si>
  <si>
    <t>state withholding</t>
  </si>
  <si>
    <t>253-702 Salaries/Wages</t>
  </si>
  <si>
    <t>253-860 Travel/Mileage</t>
  </si>
  <si>
    <t>federal withholding</t>
  </si>
  <si>
    <t>262-702 Wages/Per Diem</t>
  </si>
  <si>
    <t>101-702 Salaries-wages</t>
  </si>
  <si>
    <t>215-702 Salaries/Wages</t>
  </si>
  <si>
    <t>215-727 Office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</si>
</sst>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570B-E49D-4B95-A6EE-9CDAEFD4E282}">
  <sheetPr>
    <pageSetUpPr fitToPage="1"/>
  </sheetPr>
  <dimension ref="A1:O96"/>
  <sheetViews>
    <sheetView tabSelected="1" workbookViewId="0">
      <pane xSplit="1" ySplit="1" topLeftCell="B90" activePane="bottomRight" state="frozenSplit"/>
      <selection pane="topRight" activeCell="B1" sqref="B1"/>
      <selection pane="bottomLeft" activeCell="A2" sqref="A2"/>
      <selection pane="bottomRight" activeCell="E93" sqref="E93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43934</v>
      </c>
      <c r="F3" s="1"/>
      <c r="G3" s="1" t="s">
        <v>23</v>
      </c>
      <c r="H3" s="1"/>
      <c r="I3" s="1"/>
      <c r="J3" s="1"/>
      <c r="K3" s="1" t="s">
        <v>35</v>
      </c>
      <c r="L3" s="1"/>
      <c r="M3" s="3"/>
      <c r="N3" s="1"/>
      <c r="O3" s="3">
        <v>-698.5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6.5" thickBot="1" x14ac:dyDescent="0.3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36</v>
      </c>
      <c r="L5" s="4"/>
      <c r="M5" s="6">
        <v>-698.5</v>
      </c>
      <c r="N5" s="4"/>
      <c r="O5" s="6">
        <v>698.5</v>
      </c>
    </row>
    <row r="6" spans="1:15" ht="15.75" x14ac:dyDescent="0.25">
      <c r="A6" s="4" t="s">
        <v>8</v>
      </c>
      <c r="B6" s="4"/>
      <c r="C6" s="4"/>
      <c r="D6" s="4"/>
      <c r="E6" s="5"/>
      <c r="F6" s="4"/>
      <c r="G6" s="4"/>
      <c r="H6" s="4"/>
      <c r="I6" s="4"/>
      <c r="J6" s="4"/>
      <c r="K6" s="4"/>
      <c r="L6" s="4"/>
      <c r="M6" s="7">
        <f>ROUND(SUM(M4:M5),5)</f>
        <v>-698.5</v>
      </c>
      <c r="N6" s="4"/>
      <c r="O6" s="7">
        <f>ROUND(SUM(O4:O5),5)</f>
        <v>698.5</v>
      </c>
    </row>
    <row r="7" spans="1:15" ht="15.7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3"/>
      <c r="N7" s="1"/>
      <c r="O7" s="3"/>
    </row>
    <row r="8" spans="1:15" ht="15.75" x14ac:dyDescent="0.25">
      <c r="A8" s="1" t="s">
        <v>9</v>
      </c>
      <c r="B8" s="1"/>
      <c r="C8" s="1" t="s">
        <v>12</v>
      </c>
      <c r="D8" s="1"/>
      <c r="E8" s="2">
        <v>43934</v>
      </c>
      <c r="F8" s="1"/>
      <c r="G8" s="1" t="s">
        <v>24</v>
      </c>
      <c r="H8" s="1"/>
      <c r="I8" s="1"/>
      <c r="J8" s="1"/>
      <c r="K8" s="1" t="s">
        <v>35</v>
      </c>
      <c r="L8" s="1"/>
      <c r="M8" s="3"/>
      <c r="N8" s="1"/>
      <c r="O8" s="3">
        <v>-72.41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6.5" thickBot="1" x14ac:dyDescent="0.3">
      <c r="A10" s="4"/>
      <c r="B10" s="4"/>
      <c r="C10" s="4"/>
      <c r="D10" s="4"/>
      <c r="E10" s="5"/>
      <c r="F10" s="4"/>
      <c r="G10" s="4"/>
      <c r="H10" s="4"/>
      <c r="I10" s="4"/>
      <c r="J10" s="4"/>
      <c r="K10" s="4" t="s">
        <v>37</v>
      </c>
      <c r="L10" s="4"/>
      <c r="M10" s="6">
        <v>-72.41</v>
      </c>
      <c r="N10" s="4"/>
      <c r="O10" s="6">
        <v>72.41</v>
      </c>
    </row>
    <row r="11" spans="1:15" ht="15.75" x14ac:dyDescent="0.25">
      <c r="A11" s="4" t="s">
        <v>8</v>
      </c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7">
        <f>ROUND(SUM(M9:M10),5)</f>
        <v>-72.41</v>
      </c>
      <c r="N11" s="4"/>
      <c r="O11" s="7">
        <f>ROUND(SUM(O9:O10),5)</f>
        <v>72.41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1" t="s">
        <v>9</v>
      </c>
      <c r="B13" s="1"/>
      <c r="C13" s="1" t="s">
        <v>13</v>
      </c>
      <c r="D13" s="1"/>
      <c r="E13" s="2">
        <v>43934</v>
      </c>
      <c r="F13" s="1"/>
      <c r="G13" s="1" t="s">
        <v>25</v>
      </c>
      <c r="H13" s="1"/>
      <c r="I13" s="1"/>
      <c r="J13" s="1"/>
      <c r="K13" s="1" t="s">
        <v>35</v>
      </c>
      <c r="L13" s="1"/>
      <c r="M13" s="3"/>
      <c r="N13" s="1"/>
      <c r="O13" s="3">
        <v>-138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6.5" thickBot="1" x14ac:dyDescent="0.3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38</v>
      </c>
      <c r="L15" s="4"/>
      <c r="M15" s="6">
        <v>-138</v>
      </c>
      <c r="N15" s="4"/>
      <c r="O15" s="6">
        <v>138</v>
      </c>
    </row>
    <row r="16" spans="1:15" ht="15.75" x14ac:dyDescent="0.25">
      <c r="A16" s="4" t="s">
        <v>8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7">
        <f>ROUND(SUM(M14:M15),5)</f>
        <v>-138</v>
      </c>
      <c r="N16" s="4"/>
      <c r="O16" s="7">
        <f>ROUND(SUM(O14:O15),5)</f>
        <v>138</v>
      </c>
    </row>
    <row r="17" spans="1:15" ht="15.75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3"/>
      <c r="N17" s="1"/>
      <c r="O17" s="3"/>
    </row>
    <row r="18" spans="1:15" ht="15.75" x14ac:dyDescent="0.25">
      <c r="A18" s="1" t="s">
        <v>9</v>
      </c>
      <c r="B18" s="1"/>
      <c r="C18" s="1" t="s">
        <v>14</v>
      </c>
      <c r="D18" s="1"/>
      <c r="E18" s="2">
        <v>43934</v>
      </c>
      <c r="F18" s="1"/>
      <c r="G18" s="1" t="s">
        <v>26</v>
      </c>
      <c r="H18" s="1"/>
      <c r="I18" s="1"/>
      <c r="J18" s="1"/>
      <c r="K18" s="1" t="s">
        <v>35</v>
      </c>
      <c r="L18" s="1"/>
      <c r="M18" s="3"/>
      <c r="N18" s="1"/>
      <c r="O18" s="3">
        <v>-152</v>
      </c>
    </row>
    <row r="19" spans="1:15" ht="15.75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3"/>
      <c r="N19" s="1"/>
      <c r="O19" s="3"/>
    </row>
    <row r="20" spans="1:15" ht="15.75" x14ac:dyDescent="0.25">
      <c r="A20" s="4"/>
      <c r="B20" s="4"/>
      <c r="C20" s="4"/>
      <c r="D20" s="4"/>
      <c r="E20" s="5"/>
      <c r="F20" s="4"/>
      <c r="G20" s="4"/>
      <c r="H20" s="4"/>
      <c r="I20" s="4"/>
      <c r="J20" s="4"/>
      <c r="K20" s="4" t="s">
        <v>39</v>
      </c>
      <c r="L20" s="4"/>
      <c r="M20" s="7">
        <v>-76</v>
      </c>
      <c r="N20" s="4"/>
      <c r="O20" s="7">
        <v>76</v>
      </c>
    </row>
    <row r="21" spans="1:15" ht="16.5" thickBot="1" x14ac:dyDescent="0.3">
      <c r="A21" s="4"/>
      <c r="B21" s="4"/>
      <c r="C21" s="4"/>
      <c r="D21" s="4"/>
      <c r="E21" s="5"/>
      <c r="F21" s="4"/>
      <c r="G21" s="4"/>
      <c r="H21" s="4"/>
      <c r="I21" s="4"/>
      <c r="J21" s="4"/>
      <c r="K21" s="4" t="s">
        <v>40</v>
      </c>
      <c r="L21" s="4"/>
      <c r="M21" s="6">
        <v>-76</v>
      </c>
      <c r="N21" s="4"/>
      <c r="O21" s="6">
        <v>76</v>
      </c>
    </row>
    <row r="22" spans="1:15" ht="15.75" x14ac:dyDescent="0.25">
      <c r="A22" s="4" t="s">
        <v>8</v>
      </c>
      <c r="B22" s="4"/>
      <c r="C22" s="4"/>
      <c r="D22" s="4"/>
      <c r="E22" s="5"/>
      <c r="F22" s="4"/>
      <c r="G22" s="4"/>
      <c r="H22" s="4"/>
      <c r="I22" s="4"/>
      <c r="J22" s="4"/>
      <c r="K22" s="4"/>
      <c r="L22" s="4"/>
      <c r="M22" s="7">
        <f>ROUND(SUM(M19:M21),5)</f>
        <v>-152</v>
      </c>
      <c r="N22" s="4"/>
      <c r="O22" s="7">
        <f>ROUND(SUM(O19:O21),5)</f>
        <v>152</v>
      </c>
    </row>
    <row r="23" spans="1:15" ht="15.75" x14ac:dyDescent="0.25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3"/>
      <c r="N23" s="1"/>
      <c r="O23" s="3"/>
    </row>
    <row r="24" spans="1:15" ht="15.75" x14ac:dyDescent="0.25">
      <c r="A24" s="1" t="s">
        <v>9</v>
      </c>
      <c r="B24" s="1"/>
      <c r="C24" s="1" t="s">
        <v>15</v>
      </c>
      <c r="D24" s="1"/>
      <c r="E24" s="2">
        <v>43934</v>
      </c>
      <c r="F24" s="1"/>
      <c r="G24" s="1" t="s">
        <v>27</v>
      </c>
      <c r="H24" s="1"/>
      <c r="I24" s="1"/>
      <c r="J24" s="1"/>
      <c r="K24" s="1" t="s">
        <v>35</v>
      </c>
      <c r="L24" s="1"/>
      <c r="M24" s="3"/>
      <c r="N24" s="1"/>
      <c r="O24" s="3">
        <v>-45.7</v>
      </c>
    </row>
    <row r="25" spans="1:15" ht="15.75" x14ac:dyDescent="0.25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3"/>
      <c r="N25" s="1"/>
      <c r="O25" s="3"/>
    </row>
    <row r="26" spans="1:15" ht="16.5" thickBot="1" x14ac:dyDescent="0.3">
      <c r="A26" s="4"/>
      <c r="B26" s="4"/>
      <c r="C26" s="4"/>
      <c r="D26" s="4"/>
      <c r="E26" s="5"/>
      <c r="F26" s="4"/>
      <c r="G26" s="4"/>
      <c r="H26" s="4"/>
      <c r="I26" s="4"/>
      <c r="J26" s="4"/>
      <c r="K26" s="4" t="s">
        <v>41</v>
      </c>
      <c r="L26" s="4"/>
      <c r="M26" s="6">
        <v>-45.7</v>
      </c>
      <c r="N26" s="4"/>
      <c r="O26" s="6">
        <v>45.7</v>
      </c>
    </row>
    <row r="27" spans="1:15" ht="15.75" x14ac:dyDescent="0.25">
      <c r="A27" s="4" t="s">
        <v>8</v>
      </c>
      <c r="B27" s="4"/>
      <c r="C27" s="4"/>
      <c r="D27" s="4"/>
      <c r="E27" s="5"/>
      <c r="F27" s="4"/>
      <c r="G27" s="4"/>
      <c r="H27" s="4"/>
      <c r="I27" s="4"/>
      <c r="J27" s="4"/>
      <c r="K27" s="4"/>
      <c r="L27" s="4"/>
      <c r="M27" s="7">
        <f>ROUND(SUM(M25:M26),5)</f>
        <v>-45.7</v>
      </c>
      <c r="N27" s="4"/>
      <c r="O27" s="7">
        <f>ROUND(SUM(O25:O26),5)</f>
        <v>45.7</v>
      </c>
    </row>
    <row r="28" spans="1:15" ht="15.75" x14ac:dyDescent="0.25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3"/>
      <c r="N28" s="1"/>
      <c r="O28" s="3"/>
    </row>
    <row r="29" spans="1:15" ht="15.75" x14ac:dyDescent="0.25">
      <c r="A29" s="1" t="s">
        <v>9</v>
      </c>
      <c r="B29" s="1"/>
      <c r="C29" s="1" t="s">
        <v>16</v>
      </c>
      <c r="D29" s="1"/>
      <c r="E29" s="2">
        <v>43934</v>
      </c>
      <c r="F29" s="1"/>
      <c r="G29" s="1" t="s">
        <v>28</v>
      </c>
      <c r="H29" s="1"/>
      <c r="I29" s="1"/>
      <c r="J29" s="1"/>
      <c r="K29" s="1" t="s">
        <v>35</v>
      </c>
      <c r="L29" s="1"/>
      <c r="M29" s="3"/>
      <c r="N29" s="1"/>
      <c r="O29" s="3">
        <v>-1500</v>
      </c>
    </row>
    <row r="30" spans="1:15" ht="15.75" x14ac:dyDescent="0.2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3"/>
      <c r="N30" s="1"/>
      <c r="O30" s="3"/>
    </row>
    <row r="31" spans="1:15" ht="16.5" thickBot="1" x14ac:dyDescent="0.3">
      <c r="A31" s="4"/>
      <c r="B31" s="4"/>
      <c r="C31" s="4"/>
      <c r="D31" s="4"/>
      <c r="E31" s="5"/>
      <c r="F31" s="4"/>
      <c r="G31" s="4"/>
      <c r="H31" s="4"/>
      <c r="I31" s="4"/>
      <c r="J31" s="4"/>
      <c r="K31" s="4" t="s">
        <v>42</v>
      </c>
      <c r="L31" s="4"/>
      <c r="M31" s="6">
        <v>-1500</v>
      </c>
      <c r="N31" s="4"/>
      <c r="O31" s="6">
        <v>1500</v>
      </c>
    </row>
    <row r="32" spans="1:15" ht="15.75" x14ac:dyDescent="0.25">
      <c r="A32" s="4" t="s">
        <v>8</v>
      </c>
      <c r="B32" s="4"/>
      <c r="C32" s="4"/>
      <c r="D32" s="4"/>
      <c r="E32" s="5"/>
      <c r="F32" s="4"/>
      <c r="G32" s="4"/>
      <c r="H32" s="4"/>
      <c r="I32" s="4"/>
      <c r="J32" s="4"/>
      <c r="K32" s="4"/>
      <c r="L32" s="4"/>
      <c r="M32" s="7">
        <f>ROUND(SUM(M30:M31),5)</f>
        <v>-1500</v>
      </c>
      <c r="N32" s="4"/>
      <c r="O32" s="7">
        <f>ROUND(SUM(O30:O31),5)</f>
        <v>1500</v>
      </c>
    </row>
    <row r="33" spans="1:15" ht="15.75" x14ac:dyDescent="0.2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3"/>
      <c r="N33" s="1"/>
      <c r="O33" s="3"/>
    </row>
    <row r="34" spans="1:15" ht="15.75" x14ac:dyDescent="0.25">
      <c r="A34" s="1" t="s">
        <v>10</v>
      </c>
      <c r="B34" s="1"/>
      <c r="C34" s="1" t="s">
        <v>17</v>
      </c>
      <c r="D34" s="1"/>
      <c r="E34" s="2">
        <v>43934</v>
      </c>
      <c r="F34" s="1"/>
      <c r="G34" s="1" t="s">
        <v>29</v>
      </c>
      <c r="H34" s="1"/>
      <c r="I34" s="1"/>
      <c r="J34" s="1"/>
      <c r="K34" s="1" t="s">
        <v>35</v>
      </c>
      <c r="L34" s="1"/>
      <c r="M34" s="3"/>
      <c r="N34" s="1"/>
      <c r="O34" s="3">
        <v>-528.6</v>
      </c>
    </row>
    <row r="35" spans="1:15" ht="15.75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3"/>
      <c r="N35" s="1"/>
      <c r="O35" s="3"/>
    </row>
    <row r="36" spans="1:15" ht="15.75" x14ac:dyDescent="0.25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43</v>
      </c>
      <c r="L36" s="4"/>
      <c r="M36" s="7">
        <v>-600</v>
      </c>
      <c r="N36" s="4"/>
      <c r="O36" s="7">
        <v>600</v>
      </c>
    </row>
    <row r="37" spans="1:15" ht="15.75" x14ac:dyDescent="0.25">
      <c r="A37" s="4"/>
      <c r="B37" s="4"/>
      <c r="C37" s="4"/>
      <c r="D37" s="4"/>
      <c r="E37" s="5"/>
      <c r="F37" s="4"/>
      <c r="G37" s="4"/>
      <c r="H37" s="4"/>
      <c r="I37" s="4"/>
      <c r="J37" s="4"/>
      <c r="K37" s="4" t="s">
        <v>44</v>
      </c>
      <c r="L37" s="4"/>
      <c r="M37" s="7">
        <v>-37.200000000000003</v>
      </c>
      <c r="N37" s="4"/>
      <c r="O37" s="7">
        <v>37.200000000000003</v>
      </c>
    </row>
    <row r="38" spans="1:15" ht="15.75" x14ac:dyDescent="0.25">
      <c r="A38" s="4"/>
      <c r="B38" s="4"/>
      <c r="C38" s="4"/>
      <c r="D38" s="4"/>
      <c r="E38" s="5"/>
      <c r="F38" s="4"/>
      <c r="G38" s="4"/>
      <c r="H38" s="4"/>
      <c r="I38" s="4"/>
      <c r="J38" s="4"/>
      <c r="K38" s="4" t="s">
        <v>45</v>
      </c>
      <c r="L38" s="4"/>
      <c r="M38" s="7">
        <v>37.200000000000003</v>
      </c>
      <c r="N38" s="4"/>
      <c r="O38" s="7">
        <v>-37.200000000000003</v>
      </c>
    </row>
    <row r="39" spans="1:15" ht="15.75" x14ac:dyDescent="0.25">
      <c r="A39" s="4"/>
      <c r="B39" s="4"/>
      <c r="C39" s="4"/>
      <c r="D39" s="4"/>
      <c r="E39" s="5"/>
      <c r="F39" s="4"/>
      <c r="G39" s="4"/>
      <c r="H39" s="4"/>
      <c r="I39" s="4"/>
      <c r="J39" s="4"/>
      <c r="K39" s="4" t="s">
        <v>45</v>
      </c>
      <c r="L39" s="4"/>
      <c r="M39" s="7">
        <v>37.200000000000003</v>
      </c>
      <c r="N39" s="4"/>
      <c r="O39" s="7">
        <v>-37.200000000000003</v>
      </c>
    </row>
    <row r="40" spans="1:15" ht="15.75" x14ac:dyDescent="0.25">
      <c r="A40" s="4"/>
      <c r="B40" s="4"/>
      <c r="C40" s="4"/>
      <c r="D40" s="4"/>
      <c r="E40" s="5"/>
      <c r="F40" s="4"/>
      <c r="G40" s="4"/>
      <c r="H40" s="4"/>
      <c r="I40" s="4"/>
      <c r="J40" s="4"/>
      <c r="K40" s="4" t="s">
        <v>44</v>
      </c>
      <c r="L40" s="4"/>
      <c r="M40" s="7">
        <v>-8.6999999999999993</v>
      </c>
      <c r="N40" s="4"/>
      <c r="O40" s="7">
        <v>8.6999999999999993</v>
      </c>
    </row>
    <row r="41" spans="1:15" ht="15.75" x14ac:dyDescent="0.25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45</v>
      </c>
      <c r="L41" s="4"/>
      <c r="M41" s="7">
        <v>8.6999999999999993</v>
      </c>
      <c r="N41" s="4"/>
      <c r="O41" s="7">
        <v>-8.6999999999999993</v>
      </c>
    </row>
    <row r="42" spans="1:15" ht="15.75" x14ac:dyDescent="0.25">
      <c r="A42" s="4"/>
      <c r="B42" s="4"/>
      <c r="C42" s="4"/>
      <c r="D42" s="4"/>
      <c r="E42" s="5"/>
      <c r="F42" s="4"/>
      <c r="G42" s="4"/>
      <c r="H42" s="4"/>
      <c r="I42" s="4"/>
      <c r="J42" s="4"/>
      <c r="K42" s="4" t="s">
        <v>45</v>
      </c>
      <c r="L42" s="4"/>
      <c r="M42" s="7">
        <v>8.6999999999999993</v>
      </c>
      <c r="N42" s="4"/>
      <c r="O42" s="7">
        <v>-8.6999999999999993</v>
      </c>
    </row>
    <row r="43" spans="1:15" ht="16.5" thickBot="1" x14ac:dyDescent="0.3">
      <c r="A43" s="4"/>
      <c r="B43" s="4"/>
      <c r="C43" s="4"/>
      <c r="D43" s="4"/>
      <c r="E43" s="5"/>
      <c r="F43" s="4"/>
      <c r="G43" s="4"/>
      <c r="H43" s="4"/>
      <c r="I43" s="4"/>
      <c r="J43" s="4"/>
      <c r="K43" s="4" t="s">
        <v>46</v>
      </c>
      <c r="L43" s="4"/>
      <c r="M43" s="6">
        <v>25.5</v>
      </c>
      <c r="N43" s="4"/>
      <c r="O43" s="6">
        <v>-25.5</v>
      </c>
    </row>
    <row r="44" spans="1:15" ht="15.75" x14ac:dyDescent="0.25">
      <c r="A44" s="4" t="s">
        <v>8</v>
      </c>
      <c r="B44" s="4"/>
      <c r="C44" s="4"/>
      <c r="D44" s="4"/>
      <c r="E44" s="5"/>
      <c r="F44" s="4"/>
      <c r="G44" s="4"/>
      <c r="H44" s="4"/>
      <c r="I44" s="4"/>
      <c r="J44" s="4"/>
      <c r="K44" s="4"/>
      <c r="L44" s="4"/>
      <c r="M44" s="7">
        <f>ROUND(SUM(M35:M43),5)</f>
        <v>-528.6</v>
      </c>
      <c r="N44" s="4"/>
      <c r="O44" s="7">
        <f>ROUND(SUM(O35:O43),5)</f>
        <v>528.6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5.75" x14ac:dyDescent="0.25">
      <c r="A46" s="1" t="s">
        <v>10</v>
      </c>
      <c r="B46" s="1"/>
      <c r="C46" s="1" t="s">
        <v>18</v>
      </c>
      <c r="D46" s="1"/>
      <c r="E46" s="2">
        <v>43934</v>
      </c>
      <c r="F46" s="1"/>
      <c r="G46" s="1" t="s">
        <v>30</v>
      </c>
      <c r="H46" s="1"/>
      <c r="I46" s="1"/>
      <c r="J46" s="1"/>
      <c r="K46" s="1" t="s">
        <v>35</v>
      </c>
      <c r="L46" s="1"/>
      <c r="M46" s="3"/>
      <c r="N46" s="1"/>
      <c r="O46" s="3">
        <v>-598.21</v>
      </c>
    </row>
    <row r="47" spans="1:15" ht="15.75" x14ac:dyDescent="0.25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3"/>
      <c r="N47" s="1"/>
      <c r="O47" s="3"/>
    </row>
    <row r="48" spans="1:15" ht="15.75" x14ac:dyDescent="0.25">
      <c r="A48" s="4"/>
      <c r="B48" s="4"/>
      <c r="C48" s="4"/>
      <c r="D48" s="4"/>
      <c r="E48" s="5"/>
      <c r="F48" s="4"/>
      <c r="G48" s="4"/>
      <c r="H48" s="4"/>
      <c r="I48" s="4"/>
      <c r="J48" s="4"/>
      <c r="K48" s="4" t="s">
        <v>47</v>
      </c>
      <c r="L48" s="4"/>
      <c r="M48" s="7">
        <v>-687.5</v>
      </c>
      <c r="N48" s="4"/>
      <c r="O48" s="7">
        <v>687.5</v>
      </c>
    </row>
    <row r="49" spans="1:15" ht="15.75" x14ac:dyDescent="0.25">
      <c r="A49" s="4"/>
      <c r="B49" s="4"/>
      <c r="C49" s="4"/>
      <c r="D49" s="4"/>
      <c r="E49" s="5"/>
      <c r="F49" s="4"/>
      <c r="G49" s="4"/>
      <c r="H49" s="4"/>
      <c r="I49" s="4"/>
      <c r="J49" s="4"/>
      <c r="K49" s="4" t="s">
        <v>45</v>
      </c>
      <c r="L49" s="4"/>
      <c r="M49" s="7">
        <v>38.75</v>
      </c>
      <c r="N49" s="4"/>
      <c r="O49" s="7">
        <v>-38.75</v>
      </c>
    </row>
    <row r="50" spans="1:15" ht="15.75" x14ac:dyDescent="0.25">
      <c r="A50" s="4"/>
      <c r="B50" s="4"/>
      <c r="C50" s="4"/>
      <c r="D50" s="4"/>
      <c r="E50" s="5"/>
      <c r="F50" s="4"/>
      <c r="G50" s="4"/>
      <c r="H50" s="4"/>
      <c r="I50" s="4"/>
      <c r="J50" s="4"/>
      <c r="K50" s="4" t="s">
        <v>48</v>
      </c>
      <c r="L50" s="4"/>
      <c r="M50" s="7">
        <v>-20</v>
      </c>
      <c r="N50" s="4"/>
      <c r="O50" s="7">
        <v>20</v>
      </c>
    </row>
    <row r="51" spans="1:15" ht="15.75" x14ac:dyDescent="0.25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49</v>
      </c>
      <c r="L51" s="4"/>
      <c r="M51" s="7">
        <v>33</v>
      </c>
      <c r="N51" s="4"/>
      <c r="O51" s="7">
        <v>-33</v>
      </c>
    </row>
    <row r="52" spans="1:15" ht="15.75" x14ac:dyDescent="0.25">
      <c r="A52" s="4"/>
      <c r="B52" s="4"/>
      <c r="C52" s="4"/>
      <c r="D52" s="4"/>
      <c r="E52" s="5"/>
      <c r="F52" s="4"/>
      <c r="G52" s="4"/>
      <c r="H52" s="4"/>
      <c r="I52" s="4"/>
      <c r="J52" s="4"/>
      <c r="K52" s="4" t="s">
        <v>44</v>
      </c>
      <c r="L52" s="4"/>
      <c r="M52" s="7">
        <v>-9.9700000000000006</v>
      </c>
      <c r="N52" s="4"/>
      <c r="O52" s="7">
        <v>9.9700000000000006</v>
      </c>
    </row>
    <row r="53" spans="1:15" ht="15.75" x14ac:dyDescent="0.25">
      <c r="A53" s="4"/>
      <c r="B53" s="4"/>
      <c r="C53" s="4"/>
      <c r="D53" s="4"/>
      <c r="E53" s="5"/>
      <c r="F53" s="4"/>
      <c r="G53" s="4"/>
      <c r="H53" s="4"/>
      <c r="I53" s="4"/>
      <c r="J53" s="4"/>
      <c r="K53" s="4" t="s">
        <v>45</v>
      </c>
      <c r="L53" s="4"/>
      <c r="M53" s="7">
        <v>9.9700000000000006</v>
      </c>
      <c r="N53" s="4"/>
      <c r="O53" s="7">
        <v>-9.9700000000000006</v>
      </c>
    </row>
    <row r="54" spans="1:15" ht="15.75" x14ac:dyDescent="0.25">
      <c r="A54" s="4"/>
      <c r="B54" s="4"/>
      <c r="C54" s="4"/>
      <c r="D54" s="4"/>
      <c r="E54" s="5"/>
      <c r="F54" s="4"/>
      <c r="G54" s="4"/>
      <c r="H54" s="4"/>
      <c r="I54" s="4"/>
      <c r="J54" s="4"/>
      <c r="K54" s="4" t="s">
        <v>45</v>
      </c>
      <c r="L54" s="4"/>
      <c r="M54" s="7">
        <v>9.9700000000000006</v>
      </c>
      <c r="N54" s="4"/>
      <c r="O54" s="7">
        <v>-9.9700000000000006</v>
      </c>
    </row>
    <row r="55" spans="1:15" ht="16.5" thickBot="1" x14ac:dyDescent="0.3">
      <c r="A55" s="4"/>
      <c r="B55" s="4"/>
      <c r="C55" s="4"/>
      <c r="D55" s="4"/>
      <c r="E55" s="5"/>
      <c r="F55" s="4"/>
      <c r="G55" s="4"/>
      <c r="H55" s="4"/>
      <c r="I55" s="4"/>
      <c r="J55" s="4"/>
      <c r="K55" s="4" t="s">
        <v>46</v>
      </c>
      <c r="L55" s="4"/>
      <c r="M55" s="6">
        <v>27.57</v>
      </c>
      <c r="N55" s="4"/>
      <c r="O55" s="6">
        <v>-27.57</v>
      </c>
    </row>
    <row r="56" spans="1:15" ht="15.75" x14ac:dyDescent="0.25">
      <c r="A56" s="4" t="s">
        <v>8</v>
      </c>
      <c r="B56" s="4"/>
      <c r="C56" s="4"/>
      <c r="D56" s="4"/>
      <c r="E56" s="5"/>
      <c r="F56" s="4"/>
      <c r="G56" s="4"/>
      <c r="H56" s="4"/>
      <c r="I56" s="4"/>
      <c r="J56" s="4"/>
      <c r="K56" s="4"/>
      <c r="L56" s="4"/>
      <c r="M56" s="7">
        <f>ROUND(SUM(M47:M55),5)</f>
        <v>-598.21</v>
      </c>
      <c r="N56" s="4"/>
      <c r="O56" s="7">
        <f>ROUND(SUM(O47:O55),5)</f>
        <v>598.21</v>
      </c>
    </row>
    <row r="57" spans="1:15" ht="15.75" x14ac:dyDescent="0.25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3"/>
      <c r="N57" s="1"/>
      <c r="O57" s="3"/>
    </row>
    <row r="58" spans="1:15" ht="15.75" x14ac:dyDescent="0.25">
      <c r="A58" s="1" t="s">
        <v>10</v>
      </c>
      <c r="B58" s="1"/>
      <c r="C58" s="1" t="s">
        <v>19</v>
      </c>
      <c r="D58" s="1"/>
      <c r="E58" s="2">
        <v>43934</v>
      </c>
      <c r="F58" s="1"/>
      <c r="G58" s="1" t="s">
        <v>31</v>
      </c>
      <c r="H58" s="1"/>
      <c r="I58" s="1"/>
      <c r="J58" s="1"/>
      <c r="K58" s="1" t="s">
        <v>35</v>
      </c>
      <c r="L58" s="1"/>
      <c r="M58" s="3"/>
      <c r="N58" s="1"/>
      <c r="O58" s="3">
        <v>-40</v>
      </c>
    </row>
    <row r="59" spans="1:15" ht="15.75" x14ac:dyDescent="0.25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3"/>
      <c r="N59" s="1"/>
      <c r="O59" s="3"/>
    </row>
    <row r="60" spans="1:15" ht="16.5" thickBot="1" x14ac:dyDescent="0.3">
      <c r="A60" s="4"/>
      <c r="B60" s="4"/>
      <c r="C60" s="4"/>
      <c r="D60" s="4"/>
      <c r="E60" s="5"/>
      <c r="F60" s="4"/>
      <c r="G60" s="4"/>
      <c r="H60" s="4"/>
      <c r="I60" s="4"/>
      <c r="J60" s="4"/>
      <c r="K60" s="4" t="s">
        <v>50</v>
      </c>
      <c r="L60" s="4"/>
      <c r="M60" s="6">
        <v>-40</v>
      </c>
      <c r="N60" s="4"/>
      <c r="O60" s="6">
        <v>40</v>
      </c>
    </row>
    <row r="61" spans="1:15" ht="15.75" x14ac:dyDescent="0.25">
      <c r="A61" s="4" t="s">
        <v>8</v>
      </c>
      <c r="B61" s="4"/>
      <c r="C61" s="4"/>
      <c r="D61" s="4"/>
      <c r="E61" s="5"/>
      <c r="F61" s="4"/>
      <c r="G61" s="4"/>
      <c r="H61" s="4"/>
      <c r="I61" s="4"/>
      <c r="J61" s="4"/>
      <c r="K61" s="4"/>
      <c r="L61" s="4"/>
      <c r="M61" s="7">
        <f>ROUND(SUM(M59:M60),5)</f>
        <v>-40</v>
      </c>
      <c r="N61" s="4"/>
      <c r="O61" s="7">
        <f>ROUND(SUM(O59:O60),5)</f>
        <v>40</v>
      </c>
    </row>
    <row r="62" spans="1:15" ht="15.75" x14ac:dyDescent="0.25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3"/>
      <c r="N62" s="1"/>
      <c r="O62" s="3"/>
    </row>
    <row r="63" spans="1:15" ht="15.75" x14ac:dyDescent="0.25">
      <c r="A63" s="1" t="s">
        <v>10</v>
      </c>
      <c r="B63" s="1"/>
      <c r="C63" s="1" t="s">
        <v>20</v>
      </c>
      <c r="D63" s="1"/>
      <c r="E63" s="2">
        <v>43934</v>
      </c>
      <c r="F63" s="1"/>
      <c r="G63" s="1" t="s">
        <v>32</v>
      </c>
      <c r="H63" s="1"/>
      <c r="I63" s="1"/>
      <c r="J63" s="1"/>
      <c r="K63" s="1" t="s">
        <v>35</v>
      </c>
      <c r="L63" s="1"/>
      <c r="M63" s="3"/>
      <c r="N63" s="1"/>
      <c r="O63" s="3">
        <v>-115.44</v>
      </c>
    </row>
    <row r="64" spans="1:15" ht="15.75" x14ac:dyDescent="0.25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3"/>
      <c r="N64" s="1"/>
      <c r="O64" s="3"/>
    </row>
    <row r="65" spans="1:15" ht="15.75" x14ac:dyDescent="0.25">
      <c r="A65" s="4"/>
      <c r="B65" s="4"/>
      <c r="C65" s="4"/>
      <c r="D65" s="4"/>
      <c r="E65" s="5"/>
      <c r="F65" s="4"/>
      <c r="G65" s="4"/>
      <c r="H65" s="4"/>
      <c r="I65" s="4"/>
      <c r="J65" s="4"/>
      <c r="K65" s="4" t="s">
        <v>51</v>
      </c>
      <c r="L65" s="4"/>
      <c r="M65" s="7">
        <v>-125</v>
      </c>
      <c r="N65" s="4"/>
      <c r="O65" s="7">
        <v>125</v>
      </c>
    </row>
    <row r="66" spans="1:15" ht="15.75" x14ac:dyDescent="0.25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44</v>
      </c>
      <c r="L66" s="4"/>
      <c r="M66" s="7">
        <v>-7.75</v>
      </c>
      <c r="N66" s="4"/>
      <c r="O66" s="7">
        <v>7.75</v>
      </c>
    </row>
    <row r="67" spans="1:15" ht="15.75" x14ac:dyDescent="0.25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45</v>
      </c>
      <c r="L67" s="4"/>
      <c r="M67" s="7">
        <v>7.75</v>
      </c>
      <c r="N67" s="4"/>
      <c r="O67" s="7">
        <v>-7.75</v>
      </c>
    </row>
    <row r="68" spans="1:15" ht="15.75" x14ac:dyDescent="0.25">
      <c r="A68" s="4"/>
      <c r="B68" s="4"/>
      <c r="C68" s="4"/>
      <c r="D68" s="4"/>
      <c r="E68" s="5"/>
      <c r="F68" s="4"/>
      <c r="G68" s="4"/>
      <c r="H68" s="4"/>
      <c r="I68" s="4"/>
      <c r="J68" s="4"/>
      <c r="K68" s="4" t="s">
        <v>45</v>
      </c>
      <c r="L68" s="4"/>
      <c r="M68" s="7">
        <v>7.75</v>
      </c>
      <c r="N68" s="4"/>
      <c r="O68" s="7">
        <v>-7.75</v>
      </c>
    </row>
    <row r="69" spans="1:15" ht="15.75" x14ac:dyDescent="0.25">
      <c r="A69" s="4"/>
      <c r="B69" s="4"/>
      <c r="C69" s="4"/>
      <c r="D69" s="4"/>
      <c r="E69" s="5"/>
      <c r="F69" s="4"/>
      <c r="G69" s="4"/>
      <c r="H69" s="4"/>
      <c r="I69" s="4"/>
      <c r="J69" s="4"/>
      <c r="K69" s="4" t="s">
        <v>44</v>
      </c>
      <c r="L69" s="4"/>
      <c r="M69" s="7">
        <v>-1.81</v>
      </c>
      <c r="N69" s="4"/>
      <c r="O69" s="7">
        <v>1.81</v>
      </c>
    </row>
    <row r="70" spans="1:15" ht="15.75" x14ac:dyDescent="0.25">
      <c r="A70" s="4"/>
      <c r="B70" s="4"/>
      <c r="C70" s="4"/>
      <c r="D70" s="4"/>
      <c r="E70" s="5"/>
      <c r="F70" s="4"/>
      <c r="G70" s="4"/>
      <c r="H70" s="4"/>
      <c r="I70" s="4"/>
      <c r="J70" s="4"/>
      <c r="K70" s="4" t="s">
        <v>45</v>
      </c>
      <c r="L70" s="4"/>
      <c r="M70" s="7">
        <v>1.81</v>
      </c>
      <c r="N70" s="4"/>
      <c r="O70" s="7">
        <v>-1.81</v>
      </c>
    </row>
    <row r="71" spans="1:15" ht="16.5" thickBot="1" x14ac:dyDescent="0.3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45</v>
      </c>
      <c r="L71" s="4"/>
      <c r="M71" s="6">
        <v>1.81</v>
      </c>
      <c r="N71" s="4"/>
      <c r="O71" s="6">
        <v>-1.81</v>
      </c>
    </row>
    <row r="72" spans="1:15" ht="15.75" x14ac:dyDescent="0.25">
      <c r="A72" s="4" t="s">
        <v>8</v>
      </c>
      <c r="B72" s="4"/>
      <c r="C72" s="4"/>
      <c r="D72" s="4"/>
      <c r="E72" s="5"/>
      <c r="F72" s="4"/>
      <c r="G72" s="4"/>
      <c r="H72" s="4"/>
      <c r="I72" s="4"/>
      <c r="J72" s="4"/>
      <c r="K72" s="4"/>
      <c r="L72" s="4"/>
      <c r="M72" s="7">
        <f>ROUND(SUM(M64:M71),5)</f>
        <v>-115.44</v>
      </c>
      <c r="N72" s="4"/>
      <c r="O72" s="7">
        <f>ROUND(SUM(O64:O71),5)</f>
        <v>115.44</v>
      </c>
    </row>
    <row r="73" spans="1:15" ht="15.75" x14ac:dyDescent="0.25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3"/>
      <c r="N73" s="1"/>
      <c r="O73" s="3"/>
    </row>
    <row r="74" spans="1:15" ht="15.75" x14ac:dyDescent="0.25">
      <c r="A74" s="1" t="s">
        <v>10</v>
      </c>
      <c r="B74" s="1"/>
      <c r="C74" s="1" t="s">
        <v>21</v>
      </c>
      <c r="D74" s="1"/>
      <c r="E74" s="2">
        <v>43934</v>
      </c>
      <c r="F74" s="1"/>
      <c r="G74" s="1" t="s">
        <v>33</v>
      </c>
      <c r="H74" s="1"/>
      <c r="I74" s="1"/>
      <c r="J74" s="1"/>
      <c r="K74" s="1" t="s">
        <v>35</v>
      </c>
      <c r="L74" s="1"/>
      <c r="M74" s="3"/>
      <c r="N74" s="1"/>
      <c r="O74" s="3">
        <v>-666.1</v>
      </c>
    </row>
    <row r="75" spans="1:15" ht="15.75" x14ac:dyDescent="0.2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3"/>
      <c r="N75" s="1"/>
      <c r="O75" s="3"/>
    </row>
    <row r="76" spans="1:15" ht="15.75" x14ac:dyDescent="0.25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52</v>
      </c>
      <c r="L76" s="4"/>
      <c r="M76" s="7">
        <v>-687.5</v>
      </c>
      <c r="N76" s="4"/>
      <c r="O76" s="7">
        <v>687.5</v>
      </c>
    </row>
    <row r="77" spans="1:15" ht="15.75" x14ac:dyDescent="0.25">
      <c r="A77" s="4"/>
      <c r="B77" s="4"/>
      <c r="C77" s="4"/>
      <c r="D77" s="4"/>
      <c r="E77" s="5"/>
      <c r="F77" s="4"/>
      <c r="G77" s="4"/>
      <c r="H77" s="4"/>
      <c r="I77" s="4"/>
      <c r="J77" s="4"/>
      <c r="K77" s="4" t="s">
        <v>53</v>
      </c>
      <c r="L77" s="4"/>
      <c r="M77" s="7">
        <v>-39.950000000000003</v>
      </c>
      <c r="N77" s="4"/>
      <c r="O77" s="7">
        <v>39.950000000000003</v>
      </c>
    </row>
    <row r="78" spans="1:15" ht="15.75" x14ac:dyDescent="0.25">
      <c r="A78" s="4"/>
      <c r="B78" s="4"/>
      <c r="C78" s="4"/>
      <c r="D78" s="4"/>
      <c r="E78" s="5"/>
      <c r="F78" s="4"/>
      <c r="G78" s="4"/>
      <c r="H78" s="4"/>
      <c r="I78" s="4"/>
      <c r="J78" s="4"/>
      <c r="K78" s="4" t="s">
        <v>53</v>
      </c>
      <c r="L78" s="4"/>
      <c r="M78" s="7">
        <v>-14.84</v>
      </c>
      <c r="N78" s="4"/>
      <c r="O78" s="7">
        <v>14.84</v>
      </c>
    </row>
    <row r="79" spans="1:15" ht="15.75" x14ac:dyDescent="0.25">
      <c r="A79" s="4"/>
      <c r="B79" s="4"/>
      <c r="C79" s="4"/>
      <c r="D79" s="4"/>
      <c r="E79" s="5"/>
      <c r="F79" s="4"/>
      <c r="G79" s="4"/>
      <c r="H79" s="4"/>
      <c r="I79" s="4"/>
      <c r="J79" s="4"/>
      <c r="K79" s="4" t="s">
        <v>49</v>
      </c>
      <c r="L79" s="4"/>
      <c r="M79" s="7">
        <v>37</v>
      </c>
      <c r="N79" s="4"/>
      <c r="O79" s="7">
        <v>-37</v>
      </c>
    </row>
    <row r="80" spans="1:15" ht="15.75" x14ac:dyDescent="0.25">
      <c r="A80" s="4"/>
      <c r="B80" s="4"/>
      <c r="C80" s="4"/>
      <c r="D80" s="4"/>
      <c r="E80" s="5"/>
      <c r="F80" s="4"/>
      <c r="G80" s="4"/>
      <c r="H80" s="4"/>
      <c r="I80" s="4"/>
      <c r="J80" s="4"/>
      <c r="K80" s="4" t="s">
        <v>44</v>
      </c>
      <c r="L80" s="4"/>
      <c r="M80" s="7">
        <v>-9.9700000000000006</v>
      </c>
      <c r="N80" s="4"/>
      <c r="O80" s="7">
        <v>9.9700000000000006</v>
      </c>
    </row>
    <row r="81" spans="1:15" ht="15.75" x14ac:dyDescent="0.25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45</v>
      </c>
      <c r="L81" s="4"/>
      <c r="M81" s="7">
        <v>9.9700000000000006</v>
      </c>
      <c r="N81" s="4"/>
      <c r="O81" s="7">
        <v>-9.9700000000000006</v>
      </c>
    </row>
    <row r="82" spans="1:15" ht="15.75" x14ac:dyDescent="0.25">
      <c r="A82" s="4"/>
      <c r="B82" s="4"/>
      <c r="C82" s="4"/>
      <c r="D82" s="4"/>
      <c r="E82" s="5"/>
      <c r="F82" s="4"/>
      <c r="G82" s="4"/>
      <c r="H82" s="4"/>
      <c r="I82" s="4"/>
      <c r="J82" s="4"/>
      <c r="K82" s="4" t="s">
        <v>45</v>
      </c>
      <c r="L82" s="4"/>
      <c r="M82" s="7">
        <v>9.9700000000000006</v>
      </c>
      <c r="N82" s="4"/>
      <c r="O82" s="7">
        <v>-9.9700000000000006</v>
      </c>
    </row>
    <row r="83" spans="1:15" ht="16.5" thickBot="1" x14ac:dyDescent="0.3">
      <c r="A83" s="4"/>
      <c r="B83" s="4"/>
      <c r="C83" s="4"/>
      <c r="D83" s="4"/>
      <c r="E83" s="5"/>
      <c r="F83" s="4"/>
      <c r="G83" s="4"/>
      <c r="H83" s="4"/>
      <c r="I83" s="4"/>
      <c r="J83" s="4"/>
      <c r="K83" s="4" t="s">
        <v>46</v>
      </c>
      <c r="L83" s="4"/>
      <c r="M83" s="6">
        <v>29.22</v>
      </c>
      <c r="N83" s="4"/>
      <c r="O83" s="6">
        <v>-29.22</v>
      </c>
    </row>
    <row r="84" spans="1:15" ht="15.75" x14ac:dyDescent="0.25">
      <c r="A84" s="4" t="s">
        <v>8</v>
      </c>
      <c r="B84" s="4"/>
      <c r="C84" s="4"/>
      <c r="D84" s="4"/>
      <c r="E84" s="5"/>
      <c r="F84" s="4"/>
      <c r="G84" s="4"/>
      <c r="H84" s="4"/>
      <c r="I84" s="4"/>
      <c r="J84" s="4"/>
      <c r="K84" s="4"/>
      <c r="L84" s="4"/>
      <c r="M84" s="7">
        <f>ROUND(SUM(M75:M83),5)</f>
        <v>-666.1</v>
      </c>
      <c r="N84" s="4"/>
      <c r="O84" s="7">
        <f>ROUND(SUM(O75:O83),5)</f>
        <v>666.1</v>
      </c>
    </row>
    <row r="85" spans="1:15" ht="15.75" x14ac:dyDescent="0.2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3"/>
      <c r="N85" s="1"/>
      <c r="O85" s="3"/>
    </row>
    <row r="86" spans="1:15" ht="15.75" x14ac:dyDescent="0.25">
      <c r="A86" s="1" t="s">
        <v>10</v>
      </c>
      <c r="B86" s="1"/>
      <c r="C86" s="1" t="s">
        <v>22</v>
      </c>
      <c r="D86" s="1"/>
      <c r="E86" s="2">
        <v>43934</v>
      </c>
      <c r="F86" s="1"/>
      <c r="G86" s="1" t="s">
        <v>34</v>
      </c>
      <c r="H86" s="1"/>
      <c r="I86" s="1"/>
      <c r="J86" s="1"/>
      <c r="K86" s="1" t="s">
        <v>35</v>
      </c>
      <c r="L86" s="1"/>
      <c r="M86" s="3"/>
      <c r="N86" s="1"/>
      <c r="O86" s="3">
        <v>-110.13</v>
      </c>
    </row>
    <row r="87" spans="1:15" ht="15.75" x14ac:dyDescent="0.25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3"/>
      <c r="N87" s="1"/>
      <c r="O87" s="3"/>
    </row>
    <row r="88" spans="1:15" ht="15.75" x14ac:dyDescent="0.25">
      <c r="A88" s="4"/>
      <c r="B88" s="4"/>
      <c r="C88" s="4"/>
      <c r="D88" s="4"/>
      <c r="E88" s="5"/>
      <c r="F88" s="4"/>
      <c r="G88" s="4"/>
      <c r="H88" s="4"/>
      <c r="I88" s="4"/>
      <c r="J88" s="4"/>
      <c r="K88" s="4" t="s">
        <v>51</v>
      </c>
      <c r="L88" s="4"/>
      <c r="M88" s="7">
        <v>-125</v>
      </c>
      <c r="N88" s="4"/>
      <c r="O88" s="7">
        <v>125</v>
      </c>
    </row>
    <row r="89" spans="1:15" ht="15.75" x14ac:dyDescent="0.25">
      <c r="A89" s="4"/>
      <c r="B89" s="4"/>
      <c r="C89" s="4"/>
      <c r="D89" s="4"/>
      <c r="E89" s="5"/>
      <c r="F89" s="4"/>
      <c r="G89" s="4"/>
      <c r="H89" s="4"/>
      <c r="I89" s="4"/>
      <c r="J89" s="4"/>
      <c r="K89" s="4" t="s">
        <v>44</v>
      </c>
      <c r="L89" s="4"/>
      <c r="M89" s="7">
        <v>-7.75</v>
      </c>
      <c r="N89" s="4"/>
      <c r="O89" s="7">
        <v>7.75</v>
      </c>
    </row>
    <row r="90" spans="1:15" ht="15.75" x14ac:dyDescent="0.25">
      <c r="A90" s="4"/>
      <c r="B90" s="4"/>
      <c r="C90" s="4"/>
      <c r="D90" s="4"/>
      <c r="E90" s="5"/>
      <c r="F90" s="4"/>
      <c r="G90" s="4"/>
      <c r="H90" s="4"/>
      <c r="I90" s="4"/>
      <c r="J90" s="4"/>
      <c r="K90" s="4" t="s">
        <v>45</v>
      </c>
      <c r="L90" s="4"/>
      <c r="M90" s="7">
        <v>7.75</v>
      </c>
      <c r="N90" s="4"/>
      <c r="O90" s="7">
        <v>-7.75</v>
      </c>
    </row>
    <row r="91" spans="1:15" ht="15.75" x14ac:dyDescent="0.25">
      <c r="A91" s="4"/>
      <c r="B91" s="4"/>
      <c r="C91" s="4"/>
      <c r="D91" s="4"/>
      <c r="E91" s="5"/>
      <c r="F91" s="4"/>
      <c r="G91" s="4"/>
      <c r="H91" s="4"/>
      <c r="I91" s="4"/>
      <c r="J91" s="4"/>
      <c r="K91" s="4" t="s">
        <v>45</v>
      </c>
      <c r="L91" s="4"/>
      <c r="M91" s="7">
        <v>7.75</v>
      </c>
      <c r="N91" s="4"/>
      <c r="O91" s="7">
        <v>-7.75</v>
      </c>
    </row>
    <row r="92" spans="1:15" ht="15.75" x14ac:dyDescent="0.25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44</v>
      </c>
      <c r="L92" s="4"/>
      <c r="M92" s="7">
        <v>-1.81</v>
      </c>
      <c r="N92" s="4"/>
      <c r="O92" s="7">
        <v>1.81</v>
      </c>
    </row>
    <row r="93" spans="1:15" ht="15.75" x14ac:dyDescent="0.25">
      <c r="A93" s="4"/>
      <c r="B93" s="4"/>
      <c r="C93" s="4"/>
      <c r="D93" s="4"/>
      <c r="E93" s="5"/>
      <c r="F93" s="4"/>
      <c r="G93" s="4"/>
      <c r="H93" s="4"/>
      <c r="I93" s="4"/>
      <c r="J93" s="4"/>
      <c r="K93" s="4" t="s">
        <v>45</v>
      </c>
      <c r="L93" s="4"/>
      <c r="M93" s="7">
        <v>1.81</v>
      </c>
      <c r="N93" s="4"/>
      <c r="O93" s="7">
        <v>-1.81</v>
      </c>
    </row>
    <row r="94" spans="1:15" ht="15.75" x14ac:dyDescent="0.25">
      <c r="A94" s="4"/>
      <c r="B94" s="4"/>
      <c r="C94" s="4"/>
      <c r="D94" s="4"/>
      <c r="E94" s="5"/>
      <c r="F94" s="4"/>
      <c r="G94" s="4"/>
      <c r="H94" s="4"/>
      <c r="I94" s="4"/>
      <c r="J94" s="4"/>
      <c r="K94" s="4" t="s">
        <v>45</v>
      </c>
      <c r="L94" s="4"/>
      <c r="M94" s="7">
        <v>1.81</v>
      </c>
      <c r="N94" s="4"/>
      <c r="O94" s="7">
        <v>-1.81</v>
      </c>
    </row>
    <row r="95" spans="1:15" ht="16.5" thickBot="1" x14ac:dyDescent="0.3">
      <c r="A95" s="4"/>
      <c r="B95" s="4"/>
      <c r="C95" s="4"/>
      <c r="D95" s="4"/>
      <c r="E95" s="5"/>
      <c r="F95" s="4"/>
      <c r="G95" s="4"/>
      <c r="H95" s="4"/>
      <c r="I95" s="4"/>
      <c r="J95" s="4"/>
      <c r="K95" s="4" t="s">
        <v>46</v>
      </c>
      <c r="L95" s="4"/>
      <c r="M95" s="6">
        <v>5.31</v>
      </c>
      <c r="N95" s="4"/>
      <c r="O95" s="6">
        <v>-5.31</v>
      </c>
    </row>
    <row r="96" spans="1:15" ht="15.75" x14ac:dyDescent="0.25">
      <c r="A96" s="4" t="s">
        <v>8</v>
      </c>
      <c r="B96" s="4"/>
      <c r="C96" s="4"/>
      <c r="D96" s="4"/>
      <c r="E96" s="5"/>
      <c r="F96" s="4"/>
      <c r="G96" s="4"/>
      <c r="H96" s="4"/>
      <c r="I96" s="4"/>
      <c r="J96" s="4"/>
      <c r="K96" s="4"/>
      <c r="L96" s="4"/>
      <c r="M96" s="7">
        <f>ROUND(SUM(M87:M95),5)</f>
        <v>-110.13</v>
      </c>
      <c r="N96" s="4"/>
      <c r="O96" s="7">
        <f>ROUND(SUM(O87:O95),5)</f>
        <v>110.13</v>
      </c>
    </row>
  </sheetData>
  <pageMargins left="0.7" right="0.7" top="0.75" bottom="0.75" header="0.1" footer="0.3"/>
  <pageSetup scale="82" fitToHeight="0" orientation="landscape" r:id="rId1"/>
  <headerFooter>
    <oddHeader>&amp;L&amp;"Arial,Bold"&amp;8 4:37 PM
&amp;"Arial,Bold"&amp;12 05/11/20
&amp;"Arial,Bold"&amp;8 &amp;C&amp;"Arial,Bold"&amp;12 Leavitt Township
&amp;"Arial,Bold"&amp;14 Check Detail
&amp;"Arial,Bold"&amp;12 March 10 through April 30, 2020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2020-05-11T20:39:59Z</cp:lastPrinted>
  <dcterms:created xsi:type="dcterms:W3CDTF">2020-05-11T20:37:01Z</dcterms:created>
  <dcterms:modified xsi:type="dcterms:W3CDTF">2020-05-11T20:40:43Z</dcterms:modified>
</cp:coreProperties>
</file>