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AF3F20DE-E67B-4E70-8E50-28D7ADDB3FFB}" xr6:coauthVersionLast="45" xr6:coauthVersionMax="45" xr10:uidLastSave="{00000000-0000-0000-0000-000000000000}"/>
  <bookViews>
    <workbookView xWindow="-120" yWindow="-120" windowWidth="20730" windowHeight="11160" xr2:uid="{42172D37-DC11-463E-B260-02F4F2DA84D2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20201130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20201013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7" i="1" l="1"/>
  <c r="M147" i="1"/>
  <c r="O134" i="1"/>
  <c r="M134" i="1"/>
  <c r="O120" i="1"/>
  <c r="M120" i="1"/>
  <c r="O107" i="1"/>
  <c r="M107" i="1"/>
  <c r="O95" i="1"/>
  <c r="M95" i="1"/>
  <c r="O85" i="1"/>
  <c r="M85" i="1"/>
  <c r="O75" i="1"/>
  <c r="M75" i="1"/>
  <c r="O63" i="1"/>
  <c r="M63" i="1"/>
  <c r="O58" i="1"/>
  <c r="M58" i="1"/>
  <c r="O52" i="1"/>
  <c r="M52" i="1"/>
  <c r="O47" i="1"/>
  <c r="M47" i="1"/>
  <c r="O42" i="1"/>
  <c r="M42" i="1"/>
  <c r="O37" i="1"/>
  <c r="M37" i="1"/>
  <c r="O32" i="1"/>
  <c r="M32" i="1"/>
  <c r="O27" i="1"/>
  <c r="M27" i="1"/>
  <c r="O22" i="1"/>
  <c r="M22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<sst xmlns="http://schemas.openxmlformats.org/spreadsheetml/2006/main" count="174" uniqueCount="74">
  <si>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</si>
  <si>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</si>
  <si>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</si>
  <si>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</si>
  <si>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</si>
  <si>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</si>
  <si>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</si>
  <si>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</si>
  <si>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</si>
  <si>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</si>
  <si>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</si>
  <si>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</si>
  <si>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</si>
  <si>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</si>
  <si>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</si>
  <si>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</si>
  <si>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</si>
  <si>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</si>
  <si>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</si>
  <si>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</si>
  <si>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</si>
  <si>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</si>
  <si>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</si>
  <si>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</si>
  <si>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</si>
  <si>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</si>
  <si>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</si>
  <si>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</si>
  <si>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</si>
  <si>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</si>
  <si>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</si>
  <si>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FAHEY SCHULTZ BURZYCH RHODES</t>
  </si>
  <si>
    <t>GREAT LAKES ENERGY</t>
  </si>
  <si>
    <t>HI-LITES SHOPPER'S GUIDE</t>
  </si>
  <si>
    <t>JONS TO GO</t>
  </si>
  <si>
    <t>FRONTIER</t>
  </si>
  <si>
    <t>OCEANA COUNTY CLERK</t>
  </si>
  <si>
    <t>Centron Data Services</t>
  </si>
  <si>
    <t>BAUCKHAM, SPARKS, &amp; KAUFMAN, PC</t>
  </si>
  <si>
    <t>POINT AND PAY</t>
  </si>
  <si>
    <t>DARWIN APPRAISAL SERVICE INC.</t>
  </si>
  <si>
    <t>ANN ABBOTT</t>
  </si>
  <si>
    <t>CORINNE NORTON</t>
  </si>
  <si>
    <t>DEBRA OOMEN</t>
  </si>
  <si>
    <t>EMMA KIRWIN</t>
  </si>
  <si>
    <t>GERALDINE BECTEL</t>
  </si>
  <si>
    <t>Jenel M Tyndall</t>
  </si>
  <si>
    <t>LEVI PORTER</t>
  </si>
  <si>
    <t>NAOMI L OOMEN</t>
  </si>
  <si>
    <t>Rosemary J Aiken</t>
  </si>
  <si>
    <t>LOSB General Checking</t>
  </si>
  <si>
    <t>260-802 Legal Services</t>
  </si>
  <si>
    <t>265-921 Utilities</t>
  </si>
  <si>
    <t>260-900 Printing &amp; Publication</t>
  </si>
  <si>
    <t>751-800 Charges for Services</t>
  </si>
  <si>
    <t>265-800 Charges for Services</t>
  </si>
  <si>
    <t>265-850 Telephone</t>
  </si>
  <si>
    <t>262-801 Professional Servies</t>
  </si>
  <si>
    <t>253-729 Postage</t>
  </si>
  <si>
    <t>260-800 Charges for Services</t>
  </si>
  <si>
    <t>243-702 Salaries/Wages</t>
  </si>
  <si>
    <t>262-702 Wages/Per Diem</t>
  </si>
  <si>
    <t>state withholding</t>
  </si>
  <si>
    <t>215-702 Salaries/Wages</t>
  </si>
  <si>
    <t>Payroll Expenses</t>
  </si>
  <si>
    <t>701 Payroll Liabilities</t>
  </si>
  <si>
    <t>215-860 Travel/Mileage</t>
  </si>
  <si>
    <t>253-702 Salaries/Wages</t>
  </si>
  <si>
    <t>federal withholding</t>
  </si>
  <si>
    <t>101-702 Salaries-wages</t>
  </si>
  <si>
    <t>215-727 Office Supplies</t>
  </si>
  <si>
    <t>751-702 Salaries/Wages</t>
  </si>
  <si>
    <t>171-702 Salaries-wages</t>
  </si>
  <si>
    <t>171-727 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</si>
</sst>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26F1-F2B6-471B-B523-46F54BF6A951}">
  <sheetPr>
    <pageSetUpPr fitToPage="1"/>
  </sheetPr>
  <dimension ref="A1:O147"/>
  <sheetViews>
    <sheetView tabSelected="1" workbookViewId="0">
      <pane xSplit="1" ySplit="1" topLeftCell="B129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44143</v>
      </c>
      <c r="F3" s="1"/>
      <c r="G3" s="1" t="s">
        <v>31</v>
      </c>
      <c r="H3" s="1"/>
      <c r="I3" s="1"/>
      <c r="J3" s="1"/>
      <c r="K3" s="1" t="s">
        <v>50</v>
      </c>
      <c r="L3" s="1"/>
      <c r="M3" s="3"/>
      <c r="N3" s="1"/>
      <c r="O3" s="3">
        <v>-45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51</v>
      </c>
      <c r="L5" s="4"/>
      <c r="M5" s="6">
        <v>-45</v>
      </c>
      <c r="N5" s="4"/>
      <c r="O5" s="6">
        <v>45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-45</v>
      </c>
      <c r="N6" s="4"/>
      <c r="O6" s="7">
        <f>ROUND(SUM(O4:O5),5)</f>
        <v>45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44143</v>
      </c>
      <c r="F8" s="1"/>
      <c r="G8" s="1" t="s">
        <v>32</v>
      </c>
      <c r="H8" s="1"/>
      <c r="I8" s="1"/>
      <c r="J8" s="1"/>
      <c r="K8" s="1" t="s">
        <v>50</v>
      </c>
      <c r="L8" s="1"/>
      <c r="M8" s="3"/>
      <c r="N8" s="1"/>
      <c r="O8" s="3">
        <v>-48.83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52</v>
      </c>
      <c r="L10" s="4"/>
      <c r="M10" s="6">
        <v>-48.83</v>
      </c>
      <c r="N10" s="4"/>
      <c r="O10" s="6">
        <v>48.83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-48.83</v>
      </c>
      <c r="N11" s="4"/>
      <c r="O11" s="7">
        <f>ROUND(SUM(O9:O10),5)</f>
        <v>48.83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44143</v>
      </c>
      <c r="F13" s="1"/>
      <c r="G13" s="1" t="s">
        <v>33</v>
      </c>
      <c r="H13" s="1"/>
      <c r="I13" s="1"/>
      <c r="J13" s="1"/>
      <c r="K13" s="1" t="s">
        <v>50</v>
      </c>
      <c r="L13" s="1"/>
      <c r="M13" s="3"/>
      <c r="N13" s="1"/>
      <c r="O13" s="3">
        <v>-54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53</v>
      </c>
      <c r="L15" s="4"/>
      <c r="M15" s="6">
        <v>-54</v>
      </c>
      <c r="N15" s="4"/>
      <c r="O15" s="6">
        <v>54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-54</v>
      </c>
      <c r="N16" s="4"/>
      <c r="O16" s="7">
        <f>ROUND(SUM(O14:O15),5)</f>
        <v>54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44143</v>
      </c>
      <c r="F18" s="1"/>
      <c r="G18" s="1" t="s">
        <v>34</v>
      </c>
      <c r="H18" s="1"/>
      <c r="I18" s="1"/>
      <c r="J18" s="1"/>
      <c r="K18" s="1" t="s">
        <v>50</v>
      </c>
      <c r="L18" s="1"/>
      <c r="M18" s="3"/>
      <c r="N18" s="1"/>
      <c r="O18" s="3">
        <v>-152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5.75" x14ac:dyDescent="0.25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54</v>
      </c>
      <c r="L20" s="4"/>
      <c r="M20" s="7">
        <v>-76</v>
      </c>
      <c r="N20" s="4"/>
      <c r="O20" s="7">
        <v>76</v>
      </c>
    </row>
    <row r="21" spans="1:15" ht="16.5" thickBot="1" x14ac:dyDescent="0.3">
      <c r="A21" s="4"/>
      <c r="B21" s="4"/>
      <c r="C21" s="4"/>
      <c r="D21" s="4"/>
      <c r="E21" s="5"/>
      <c r="F21" s="4"/>
      <c r="G21" s="4"/>
      <c r="H21" s="4"/>
      <c r="I21" s="4"/>
      <c r="J21" s="4"/>
      <c r="K21" s="4" t="s">
        <v>55</v>
      </c>
      <c r="L21" s="4"/>
      <c r="M21" s="6">
        <v>-76</v>
      </c>
      <c r="N21" s="4"/>
      <c r="O21" s="6">
        <v>76</v>
      </c>
    </row>
    <row r="22" spans="1:15" ht="15.75" x14ac:dyDescent="0.25">
      <c r="A22" s="4" t="s">
        <v>8</v>
      </c>
      <c r="B22" s="4"/>
      <c r="C22" s="4"/>
      <c r="D22" s="4"/>
      <c r="E22" s="5"/>
      <c r="F22" s="4"/>
      <c r="G22" s="4"/>
      <c r="H22" s="4"/>
      <c r="I22" s="4"/>
      <c r="J22" s="4"/>
      <c r="K22" s="4"/>
      <c r="L22" s="4"/>
      <c r="M22" s="7">
        <f>ROUND(SUM(M19:M21),5)</f>
        <v>-152</v>
      </c>
      <c r="N22" s="4"/>
      <c r="O22" s="7">
        <f>ROUND(SUM(O19:O21),5)</f>
        <v>152</v>
      </c>
    </row>
    <row r="23" spans="1:15" ht="15.75" x14ac:dyDescent="0.25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3"/>
      <c r="N23" s="1"/>
      <c r="O23" s="3"/>
    </row>
    <row r="24" spans="1:15" ht="15.75" x14ac:dyDescent="0.25">
      <c r="A24" s="1" t="s">
        <v>9</v>
      </c>
      <c r="B24" s="1"/>
      <c r="C24" s="1" t="s">
        <v>15</v>
      </c>
      <c r="D24" s="1"/>
      <c r="E24" s="2">
        <v>44143</v>
      </c>
      <c r="F24" s="1"/>
      <c r="G24" s="1" t="s">
        <v>35</v>
      </c>
      <c r="H24" s="1"/>
      <c r="I24" s="1"/>
      <c r="J24" s="1"/>
      <c r="K24" s="1" t="s">
        <v>50</v>
      </c>
      <c r="L24" s="1"/>
      <c r="M24" s="3"/>
      <c r="N24" s="1"/>
      <c r="O24" s="3">
        <v>-45.4</v>
      </c>
    </row>
    <row r="25" spans="1:15" ht="15.75" x14ac:dyDescent="0.2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3"/>
      <c r="N25" s="1"/>
      <c r="O25" s="3"/>
    </row>
    <row r="26" spans="1:15" ht="16.5" thickBot="1" x14ac:dyDescent="0.3">
      <c r="A26" s="4"/>
      <c r="B26" s="4"/>
      <c r="C26" s="4"/>
      <c r="D26" s="4"/>
      <c r="E26" s="5"/>
      <c r="F26" s="4"/>
      <c r="G26" s="4"/>
      <c r="H26" s="4"/>
      <c r="I26" s="4"/>
      <c r="J26" s="4"/>
      <c r="K26" s="4" t="s">
        <v>56</v>
      </c>
      <c r="L26" s="4"/>
      <c r="M26" s="6">
        <v>-45.4</v>
      </c>
      <c r="N26" s="4"/>
      <c r="O26" s="6">
        <v>45.4</v>
      </c>
    </row>
    <row r="27" spans="1:15" ht="15.75" x14ac:dyDescent="0.25">
      <c r="A27" s="4" t="s">
        <v>8</v>
      </c>
      <c r="B27" s="4"/>
      <c r="C27" s="4"/>
      <c r="D27" s="4"/>
      <c r="E27" s="5"/>
      <c r="F27" s="4"/>
      <c r="G27" s="4"/>
      <c r="H27" s="4"/>
      <c r="I27" s="4"/>
      <c r="J27" s="4"/>
      <c r="K27" s="4"/>
      <c r="L27" s="4"/>
      <c r="M27" s="7">
        <f>ROUND(SUM(M25:M26),5)</f>
        <v>-45.4</v>
      </c>
      <c r="N27" s="4"/>
      <c r="O27" s="7">
        <f>ROUND(SUM(O25:O26),5)</f>
        <v>45.4</v>
      </c>
    </row>
    <row r="28" spans="1:15" ht="15.75" x14ac:dyDescent="0.2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3"/>
      <c r="N28" s="1"/>
      <c r="O28" s="3"/>
    </row>
    <row r="29" spans="1:15" ht="15.75" x14ac:dyDescent="0.25">
      <c r="A29" s="1" t="s">
        <v>9</v>
      </c>
      <c r="B29" s="1"/>
      <c r="C29" s="1" t="s">
        <v>16</v>
      </c>
      <c r="D29" s="1"/>
      <c r="E29" s="2">
        <v>44143</v>
      </c>
      <c r="F29" s="1"/>
      <c r="G29" s="1" t="s">
        <v>36</v>
      </c>
      <c r="H29" s="1"/>
      <c r="I29" s="1"/>
      <c r="J29" s="1"/>
      <c r="K29" s="1" t="s">
        <v>50</v>
      </c>
      <c r="L29" s="1"/>
      <c r="M29" s="3"/>
      <c r="N29" s="1"/>
      <c r="O29" s="3">
        <v>-585.5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6.5" thickBot="1" x14ac:dyDescent="0.3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57</v>
      </c>
      <c r="L31" s="4"/>
      <c r="M31" s="6">
        <v>-585.5</v>
      </c>
      <c r="N31" s="4"/>
      <c r="O31" s="6">
        <v>585.5</v>
      </c>
    </row>
    <row r="32" spans="1:15" ht="15.75" x14ac:dyDescent="0.25">
      <c r="A32" s="4" t="s">
        <v>8</v>
      </c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7">
        <f>ROUND(SUM(M30:M31),5)</f>
        <v>-585.5</v>
      </c>
      <c r="N32" s="4"/>
      <c r="O32" s="7">
        <f>ROUND(SUM(O30:O31),5)</f>
        <v>585.5</v>
      </c>
    </row>
    <row r="33" spans="1:15" ht="15.75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3"/>
      <c r="N33" s="1"/>
      <c r="O33" s="3"/>
    </row>
    <row r="34" spans="1:15" ht="15.75" x14ac:dyDescent="0.25">
      <c r="A34" s="1" t="s">
        <v>9</v>
      </c>
      <c r="B34" s="1"/>
      <c r="C34" s="1" t="s">
        <v>17</v>
      </c>
      <c r="D34" s="1"/>
      <c r="E34" s="2">
        <v>44143</v>
      </c>
      <c r="F34" s="1"/>
      <c r="G34" s="1" t="s">
        <v>37</v>
      </c>
      <c r="H34" s="1"/>
      <c r="I34" s="1"/>
      <c r="J34" s="1"/>
      <c r="K34" s="1" t="s">
        <v>50</v>
      </c>
      <c r="L34" s="1"/>
      <c r="M34" s="3"/>
      <c r="N34" s="1"/>
      <c r="O34" s="3">
        <v>-310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58</v>
      </c>
      <c r="L36" s="4"/>
      <c r="M36" s="6">
        <v>-310</v>
      </c>
      <c r="N36" s="4"/>
      <c r="O36" s="6">
        <v>310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7">
        <f>ROUND(SUM(M35:M36),5)</f>
        <v>-310</v>
      </c>
      <c r="N37" s="4"/>
      <c r="O37" s="7">
        <f>ROUND(SUM(O35:O36),5)</f>
        <v>310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18</v>
      </c>
      <c r="D39" s="1"/>
      <c r="E39" s="2">
        <v>44143</v>
      </c>
      <c r="F39" s="1"/>
      <c r="G39" s="1" t="s">
        <v>38</v>
      </c>
      <c r="H39" s="1"/>
      <c r="I39" s="1"/>
      <c r="J39" s="1"/>
      <c r="K39" s="1" t="s">
        <v>50</v>
      </c>
      <c r="L39" s="1"/>
      <c r="M39" s="3"/>
      <c r="N39" s="1"/>
      <c r="O39" s="3">
        <v>-140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6.5" thickBot="1" x14ac:dyDescent="0.3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59</v>
      </c>
      <c r="L41" s="4"/>
      <c r="M41" s="6">
        <v>-140</v>
      </c>
      <c r="N41" s="4"/>
      <c r="O41" s="6">
        <v>140</v>
      </c>
    </row>
    <row r="42" spans="1:15" ht="15.75" x14ac:dyDescent="0.25">
      <c r="A42" s="4" t="s">
        <v>8</v>
      </c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7">
        <f>ROUND(SUM(M40:M41),5)</f>
        <v>-140</v>
      </c>
      <c r="N42" s="4"/>
      <c r="O42" s="7">
        <f>ROUND(SUM(O40:O41),5)</f>
        <v>140</v>
      </c>
    </row>
    <row r="43" spans="1:15" ht="15.75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3"/>
      <c r="N43" s="1"/>
      <c r="O43" s="3"/>
    </row>
    <row r="44" spans="1:15" ht="15.75" x14ac:dyDescent="0.25">
      <c r="A44" s="1" t="s">
        <v>9</v>
      </c>
      <c r="B44" s="1"/>
      <c r="C44" s="1" t="s">
        <v>19</v>
      </c>
      <c r="D44" s="1"/>
      <c r="E44" s="2">
        <v>44143</v>
      </c>
      <c r="F44" s="1"/>
      <c r="G44" s="1" t="s">
        <v>39</v>
      </c>
      <c r="H44" s="1"/>
      <c r="I44" s="1"/>
      <c r="J44" s="1"/>
      <c r="K44" s="1" t="s">
        <v>50</v>
      </c>
      <c r="L44" s="1"/>
      <c r="M44" s="3"/>
      <c r="N44" s="1"/>
      <c r="O44" s="3">
        <v>-100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6.5" thickBot="1" x14ac:dyDescent="0.3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59</v>
      </c>
      <c r="L46" s="4"/>
      <c r="M46" s="6">
        <v>-100</v>
      </c>
      <c r="N46" s="4"/>
      <c r="O46" s="6">
        <v>100</v>
      </c>
    </row>
    <row r="47" spans="1:15" ht="15.75" x14ac:dyDescent="0.25">
      <c r="A47" s="4" t="s">
        <v>8</v>
      </c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7">
        <f>ROUND(SUM(M45:M46),5)</f>
        <v>-100</v>
      </c>
      <c r="N47" s="4"/>
      <c r="O47" s="7">
        <f>ROUND(SUM(O45:O46),5)</f>
        <v>100</v>
      </c>
    </row>
    <row r="48" spans="1:15" ht="15.75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3"/>
      <c r="N48" s="1"/>
      <c r="O48" s="3"/>
    </row>
    <row r="49" spans="1:15" ht="15.75" x14ac:dyDescent="0.25">
      <c r="A49" s="1" t="s">
        <v>9</v>
      </c>
      <c r="B49" s="1"/>
      <c r="C49" s="1" t="s">
        <v>20</v>
      </c>
      <c r="D49" s="1"/>
      <c r="E49" s="2">
        <v>44143</v>
      </c>
      <c r="F49" s="1"/>
      <c r="G49" s="1" t="s">
        <v>40</v>
      </c>
      <c r="H49" s="1"/>
      <c r="I49" s="1"/>
      <c r="J49" s="1"/>
      <c r="K49" s="1" t="s">
        <v>50</v>
      </c>
      <c r="L49" s="1"/>
      <c r="M49" s="3"/>
      <c r="N49" s="1"/>
      <c r="O49" s="3">
        <v>-750</v>
      </c>
    </row>
    <row r="50" spans="1:15" ht="15.75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3"/>
      <c r="N50" s="1"/>
      <c r="O50" s="3"/>
    </row>
    <row r="51" spans="1:15" ht="16.5" thickBot="1" x14ac:dyDescent="0.3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60</v>
      </c>
      <c r="L51" s="4"/>
      <c r="M51" s="6">
        <v>-750</v>
      </c>
      <c r="N51" s="4"/>
      <c r="O51" s="6">
        <v>750</v>
      </c>
    </row>
    <row r="52" spans="1:15" ht="15.75" x14ac:dyDescent="0.25">
      <c r="A52" s="4" t="s">
        <v>8</v>
      </c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7">
        <f>ROUND(SUM(M50:M51),5)</f>
        <v>-750</v>
      </c>
      <c r="N52" s="4"/>
      <c r="O52" s="7">
        <f>ROUND(SUM(O50:O51),5)</f>
        <v>750</v>
      </c>
    </row>
    <row r="53" spans="1:15" ht="15.75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3"/>
      <c r="N53" s="1"/>
      <c r="O53" s="3"/>
    </row>
    <row r="54" spans="1:15" ht="15.75" x14ac:dyDescent="0.25">
      <c r="A54" s="1" t="s">
        <v>10</v>
      </c>
      <c r="B54" s="1"/>
      <c r="C54" s="1" t="s">
        <v>21</v>
      </c>
      <c r="D54" s="1"/>
      <c r="E54" s="2">
        <v>44143</v>
      </c>
      <c r="F54" s="1"/>
      <c r="G54" s="1" t="s">
        <v>41</v>
      </c>
      <c r="H54" s="1"/>
      <c r="I54" s="1"/>
      <c r="J54" s="1"/>
      <c r="K54" s="1" t="s">
        <v>50</v>
      </c>
      <c r="L54" s="1"/>
      <c r="M54" s="3"/>
      <c r="N54" s="1"/>
      <c r="O54" s="3">
        <v>-178.09</v>
      </c>
    </row>
    <row r="55" spans="1:15" ht="15.75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3"/>
      <c r="N55" s="1"/>
      <c r="O55" s="3"/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61</v>
      </c>
      <c r="L56" s="4"/>
      <c r="M56" s="7">
        <v>-186</v>
      </c>
      <c r="N56" s="4"/>
      <c r="O56" s="7">
        <v>186</v>
      </c>
    </row>
    <row r="57" spans="1:15" ht="16.5" thickBot="1" x14ac:dyDescent="0.3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62</v>
      </c>
      <c r="L57" s="4"/>
      <c r="M57" s="6">
        <v>7.91</v>
      </c>
      <c r="N57" s="4"/>
      <c r="O57" s="6">
        <v>-7.91</v>
      </c>
    </row>
    <row r="58" spans="1:15" ht="15.75" x14ac:dyDescent="0.25">
      <c r="A58" s="4" t="s">
        <v>8</v>
      </c>
      <c r="B58" s="4"/>
      <c r="C58" s="4"/>
      <c r="D58" s="4"/>
      <c r="E58" s="5"/>
      <c r="F58" s="4"/>
      <c r="G58" s="4"/>
      <c r="H58" s="4"/>
      <c r="I58" s="4"/>
      <c r="J58" s="4"/>
      <c r="K58" s="4"/>
      <c r="L58" s="4"/>
      <c r="M58" s="7">
        <f>ROUND(SUM(M55:M57),5)</f>
        <v>-178.09</v>
      </c>
      <c r="N58" s="4"/>
      <c r="O58" s="7">
        <f>ROUND(SUM(O55:O57),5)</f>
        <v>178.09</v>
      </c>
    </row>
    <row r="59" spans="1:15" ht="15.75" x14ac:dyDescent="0.2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3"/>
      <c r="N59" s="1"/>
      <c r="O59" s="3"/>
    </row>
    <row r="60" spans="1:15" ht="15.75" x14ac:dyDescent="0.25">
      <c r="A60" s="1" t="s">
        <v>10</v>
      </c>
      <c r="B60" s="1"/>
      <c r="C60" s="1" t="s">
        <v>22</v>
      </c>
      <c r="D60" s="1"/>
      <c r="E60" s="2">
        <v>44143</v>
      </c>
      <c r="F60" s="1"/>
      <c r="G60" s="1" t="s">
        <v>42</v>
      </c>
      <c r="H60" s="1"/>
      <c r="I60" s="1"/>
      <c r="J60" s="1"/>
      <c r="K60" s="1" t="s">
        <v>50</v>
      </c>
      <c r="L60" s="1"/>
      <c r="M60" s="3"/>
      <c r="N60" s="1"/>
      <c r="O60" s="3">
        <v>-165</v>
      </c>
    </row>
    <row r="61" spans="1:15" ht="15.75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3"/>
      <c r="N61" s="1"/>
      <c r="O61" s="3"/>
    </row>
    <row r="62" spans="1:15" ht="16.5" thickBot="1" x14ac:dyDescent="0.3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61</v>
      </c>
      <c r="L62" s="4"/>
      <c r="M62" s="6">
        <v>-165</v>
      </c>
      <c r="N62" s="4"/>
      <c r="O62" s="6">
        <v>165</v>
      </c>
    </row>
    <row r="63" spans="1:15" ht="15.75" x14ac:dyDescent="0.25">
      <c r="A63" s="4" t="s">
        <v>8</v>
      </c>
      <c r="B63" s="4"/>
      <c r="C63" s="4"/>
      <c r="D63" s="4"/>
      <c r="E63" s="5"/>
      <c r="F63" s="4"/>
      <c r="G63" s="4"/>
      <c r="H63" s="4"/>
      <c r="I63" s="4"/>
      <c r="J63" s="4"/>
      <c r="K63" s="4"/>
      <c r="L63" s="4"/>
      <c r="M63" s="7">
        <f>ROUND(SUM(M61:M62),5)</f>
        <v>-165</v>
      </c>
      <c r="N63" s="4"/>
      <c r="O63" s="7">
        <f>ROUND(SUM(O61:O62),5)</f>
        <v>165</v>
      </c>
    </row>
    <row r="64" spans="1:15" ht="15.75" x14ac:dyDescent="0.25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3"/>
      <c r="N64" s="1"/>
      <c r="O64" s="3"/>
    </row>
    <row r="65" spans="1:15" ht="15.75" x14ac:dyDescent="0.25">
      <c r="A65" s="1" t="s">
        <v>10</v>
      </c>
      <c r="B65" s="1"/>
      <c r="C65" s="1" t="s">
        <v>23</v>
      </c>
      <c r="D65" s="1"/>
      <c r="E65" s="2">
        <v>44143</v>
      </c>
      <c r="F65" s="1"/>
      <c r="G65" s="1" t="s">
        <v>43</v>
      </c>
      <c r="H65" s="1"/>
      <c r="I65" s="1"/>
      <c r="J65" s="1"/>
      <c r="K65" s="1" t="s">
        <v>50</v>
      </c>
      <c r="L65" s="1"/>
      <c r="M65" s="3"/>
      <c r="N65" s="1"/>
      <c r="O65" s="3">
        <v>-58.07</v>
      </c>
    </row>
    <row r="66" spans="1:15" ht="15.75" x14ac:dyDescent="0.2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3"/>
      <c r="N66" s="1"/>
      <c r="O66" s="3"/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63</v>
      </c>
      <c r="L67" s="4"/>
      <c r="M67" s="7">
        <v>-99</v>
      </c>
      <c r="N67" s="4"/>
      <c r="O67" s="7">
        <v>99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64</v>
      </c>
      <c r="L68" s="4"/>
      <c r="M68" s="7">
        <v>-6.14</v>
      </c>
      <c r="N68" s="4"/>
      <c r="O68" s="7">
        <v>6.14</v>
      </c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65</v>
      </c>
      <c r="L69" s="4"/>
      <c r="M69" s="7">
        <v>6.14</v>
      </c>
      <c r="N69" s="4"/>
      <c r="O69" s="7">
        <v>-6.14</v>
      </c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65</v>
      </c>
      <c r="L70" s="4"/>
      <c r="M70" s="7">
        <v>29.76</v>
      </c>
      <c r="N70" s="4"/>
      <c r="O70" s="7">
        <v>-29.76</v>
      </c>
    </row>
    <row r="71" spans="1:15" ht="15.75" x14ac:dyDescent="0.25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64</v>
      </c>
      <c r="L71" s="4"/>
      <c r="M71" s="7">
        <v>-1.44</v>
      </c>
      <c r="N71" s="4"/>
      <c r="O71" s="7">
        <v>1.44</v>
      </c>
    </row>
    <row r="72" spans="1:15" ht="15.75" x14ac:dyDescent="0.25">
      <c r="A72" s="4"/>
      <c r="B72" s="4"/>
      <c r="C72" s="4"/>
      <c r="D72" s="4"/>
      <c r="E72" s="5"/>
      <c r="F72" s="4"/>
      <c r="G72" s="4"/>
      <c r="H72" s="4"/>
      <c r="I72" s="4"/>
      <c r="J72" s="4"/>
      <c r="K72" s="4" t="s">
        <v>65</v>
      </c>
      <c r="L72" s="4"/>
      <c r="M72" s="7">
        <v>1.44</v>
      </c>
      <c r="N72" s="4"/>
      <c r="O72" s="7">
        <v>-1.44</v>
      </c>
    </row>
    <row r="73" spans="1:15" ht="15.75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65</v>
      </c>
      <c r="L73" s="4"/>
      <c r="M73" s="7">
        <v>6.96</v>
      </c>
      <c r="N73" s="4"/>
      <c r="O73" s="7">
        <v>-6.96</v>
      </c>
    </row>
    <row r="74" spans="1:15" ht="16.5" thickBot="1" x14ac:dyDescent="0.3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62</v>
      </c>
      <c r="L74" s="4"/>
      <c r="M74" s="6">
        <v>4.21</v>
      </c>
      <c r="N74" s="4"/>
      <c r="O74" s="6">
        <v>-4.21</v>
      </c>
    </row>
    <row r="75" spans="1:15" ht="15.75" x14ac:dyDescent="0.25">
      <c r="A75" s="4" t="s">
        <v>8</v>
      </c>
      <c r="B75" s="4"/>
      <c r="C75" s="4"/>
      <c r="D75" s="4"/>
      <c r="E75" s="5"/>
      <c r="F75" s="4"/>
      <c r="G75" s="4"/>
      <c r="H75" s="4"/>
      <c r="I75" s="4"/>
      <c r="J75" s="4"/>
      <c r="K75" s="4"/>
      <c r="L75" s="4"/>
      <c r="M75" s="7">
        <f>ROUND(SUM(M66:M74),5)</f>
        <v>-58.07</v>
      </c>
      <c r="N75" s="4"/>
      <c r="O75" s="7">
        <f>ROUND(SUM(O66:O74),5)</f>
        <v>58.07</v>
      </c>
    </row>
    <row r="76" spans="1:15" ht="15.75" x14ac:dyDescent="0.25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3"/>
      <c r="N76" s="1"/>
      <c r="O76" s="3"/>
    </row>
    <row r="77" spans="1:15" ht="15.75" x14ac:dyDescent="0.25">
      <c r="A77" s="1" t="s">
        <v>10</v>
      </c>
      <c r="B77" s="1"/>
      <c r="C77" s="1" t="s">
        <v>24</v>
      </c>
      <c r="D77" s="1"/>
      <c r="E77" s="2">
        <v>44143</v>
      </c>
      <c r="F77" s="1"/>
      <c r="G77" s="1" t="s">
        <v>44</v>
      </c>
      <c r="H77" s="1"/>
      <c r="I77" s="1"/>
      <c r="J77" s="1"/>
      <c r="K77" s="1" t="s">
        <v>50</v>
      </c>
      <c r="L77" s="1"/>
      <c r="M77" s="3"/>
      <c r="N77" s="1"/>
      <c r="O77" s="3">
        <v>0</v>
      </c>
    </row>
    <row r="78" spans="1:15" ht="15.75" x14ac:dyDescent="0.2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3"/>
      <c r="N78" s="1"/>
      <c r="O78" s="3"/>
    </row>
    <row r="79" spans="1:15" ht="15.75" x14ac:dyDescent="0.25">
      <c r="A79" s="4" t="s">
        <v>8</v>
      </c>
      <c r="B79" s="4"/>
      <c r="C79" s="4"/>
      <c r="D79" s="4"/>
      <c r="E79" s="5"/>
      <c r="F79" s="4"/>
      <c r="G79" s="4"/>
      <c r="H79" s="4"/>
      <c r="I79" s="4"/>
      <c r="J79" s="4"/>
      <c r="K79" s="4"/>
      <c r="L79" s="4"/>
      <c r="M79" s="7">
        <v>0</v>
      </c>
      <c r="N79" s="4"/>
      <c r="O79" s="7">
        <v>0</v>
      </c>
    </row>
    <row r="80" spans="1:15" ht="15.75" x14ac:dyDescent="0.2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3"/>
      <c r="N80" s="1"/>
      <c r="O80" s="3"/>
    </row>
    <row r="81" spans="1:15" ht="15.75" x14ac:dyDescent="0.25">
      <c r="A81" s="1" t="s">
        <v>10</v>
      </c>
      <c r="B81" s="1"/>
      <c r="C81" s="1" t="s">
        <v>25</v>
      </c>
      <c r="D81" s="1"/>
      <c r="E81" s="2">
        <v>44143</v>
      </c>
      <c r="F81" s="1"/>
      <c r="G81" s="1" t="s">
        <v>45</v>
      </c>
      <c r="H81" s="1"/>
      <c r="I81" s="1"/>
      <c r="J81" s="1"/>
      <c r="K81" s="1" t="s">
        <v>50</v>
      </c>
      <c r="L81" s="1"/>
      <c r="M81" s="3"/>
      <c r="N81" s="1"/>
      <c r="O81" s="3">
        <v>-198.5</v>
      </c>
    </row>
    <row r="82" spans="1:15" ht="15.75" x14ac:dyDescent="0.2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3"/>
      <c r="N82" s="1"/>
      <c r="O82" s="3"/>
    </row>
    <row r="83" spans="1:15" ht="15.75" x14ac:dyDescent="0.25">
      <c r="A83" s="4"/>
      <c r="B83" s="4"/>
      <c r="C83" s="4"/>
      <c r="D83" s="4"/>
      <c r="E83" s="5"/>
      <c r="F83" s="4"/>
      <c r="G83" s="4"/>
      <c r="H83" s="4"/>
      <c r="I83" s="4"/>
      <c r="J83" s="4"/>
      <c r="K83" s="4" t="s">
        <v>61</v>
      </c>
      <c r="L83" s="4"/>
      <c r="M83" s="7">
        <v>-170.5</v>
      </c>
      <c r="N83" s="4"/>
      <c r="O83" s="7">
        <v>170.5</v>
      </c>
    </row>
    <row r="84" spans="1:15" ht="16.5" thickBot="1" x14ac:dyDescent="0.3">
      <c r="A84" s="4"/>
      <c r="B84" s="4"/>
      <c r="C84" s="4"/>
      <c r="D84" s="4"/>
      <c r="E84" s="5"/>
      <c r="F84" s="4"/>
      <c r="G84" s="4"/>
      <c r="H84" s="4"/>
      <c r="I84" s="4"/>
      <c r="J84" s="4"/>
      <c r="K84" s="4" t="s">
        <v>66</v>
      </c>
      <c r="L84" s="4"/>
      <c r="M84" s="6">
        <v>-28</v>
      </c>
      <c r="N84" s="4"/>
      <c r="O84" s="6">
        <v>28</v>
      </c>
    </row>
    <row r="85" spans="1:15" ht="15.75" x14ac:dyDescent="0.25">
      <c r="A85" s="4" t="s">
        <v>8</v>
      </c>
      <c r="B85" s="4"/>
      <c r="C85" s="4"/>
      <c r="D85" s="4"/>
      <c r="E85" s="5"/>
      <c r="F85" s="4"/>
      <c r="G85" s="4"/>
      <c r="H85" s="4"/>
      <c r="I85" s="4"/>
      <c r="J85" s="4"/>
      <c r="K85" s="4"/>
      <c r="L85" s="4"/>
      <c r="M85" s="7">
        <f>ROUND(SUM(M82:M84),5)</f>
        <v>-198.5</v>
      </c>
      <c r="N85" s="4"/>
      <c r="O85" s="7">
        <f>ROUND(SUM(O82:O84),5)</f>
        <v>198.5</v>
      </c>
    </row>
    <row r="86" spans="1:15" ht="15.75" x14ac:dyDescent="0.25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3"/>
      <c r="N86" s="1"/>
      <c r="O86" s="3"/>
    </row>
    <row r="87" spans="1:15" ht="15.75" x14ac:dyDescent="0.25">
      <c r="A87" s="1" t="s">
        <v>10</v>
      </c>
      <c r="B87" s="1"/>
      <c r="C87" s="1" t="s">
        <v>26</v>
      </c>
      <c r="D87" s="1"/>
      <c r="E87" s="2">
        <v>44143</v>
      </c>
      <c r="F87" s="1"/>
      <c r="G87" s="1" t="s">
        <v>46</v>
      </c>
      <c r="H87" s="1"/>
      <c r="I87" s="1"/>
      <c r="J87" s="1"/>
      <c r="K87" s="1" t="s">
        <v>50</v>
      </c>
      <c r="L87" s="1"/>
      <c r="M87" s="3"/>
      <c r="N87" s="1"/>
      <c r="O87" s="3">
        <v>-611.30999999999995</v>
      </c>
    </row>
    <row r="88" spans="1:15" ht="15.75" x14ac:dyDescent="0.25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3"/>
      <c r="N88" s="1"/>
      <c r="O88" s="3"/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67</v>
      </c>
      <c r="L89" s="4"/>
      <c r="M89" s="7">
        <v>-687.5</v>
      </c>
      <c r="N89" s="4"/>
      <c r="O89" s="7">
        <v>687.5</v>
      </c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68</v>
      </c>
      <c r="L90" s="4"/>
      <c r="M90" s="7">
        <v>37</v>
      </c>
      <c r="N90" s="4"/>
      <c r="O90" s="7">
        <v>-37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64</v>
      </c>
      <c r="L91" s="4"/>
      <c r="M91" s="7">
        <v>-9.9700000000000006</v>
      </c>
      <c r="N91" s="4"/>
      <c r="O91" s="7">
        <v>9.9700000000000006</v>
      </c>
    </row>
    <row r="92" spans="1:15" ht="15.75" x14ac:dyDescent="0.25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65</v>
      </c>
      <c r="L92" s="4"/>
      <c r="M92" s="7">
        <v>9.9700000000000006</v>
      </c>
      <c r="N92" s="4"/>
      <c r="O92" s="7">
        <v>-9.9700000000000006</v>
      </c>
    </row>
    <row r="93" spans="1:15" ht="15.75" x14ac:dyDescent="0.25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65</v>
      </c>
      <c r="L93" s="4"/>
      <c r="M93" s="7">
        <v>9.9700000000000006</v>
      </c>
      <c r="N93" s="4"/>
      <c r="O93" s="7">
        <v>-9.9700000000000006</v>
      </c>
    </row>
    <row r="94" spans="1:15" ht="16.5" thickBot="1" x14ac:dyDescent="0.3">
      <c r="A94" s="4"/>
      <c r="B94" s="4"/>
      <c r="C94" s="4"/>
      <c r="D94" s="4"/>
      <c r="E94" s="5"/>
      <c r="F94" s="4"/>
      <c r="G94" s="4"/>
      <c r="H94" s="4"/>
      <c r="I94" s="4"/>
      <c r="J94" s="4"/>
      <c r="K94" s="4" t="s">
        <v>62</v>
      </c>
      <c r="L94" s="4"/>
      <c r="M94" s="6">
        <v>29.22</v>
      </c>
      <c r="N94" s="4"/>
      <c r="O94" s="6">
        <v>-29.22</v>
      </c>
    </row>
    <row r="95" spans="1:15" ht="15.75" x14ac:dyDescent="0.25">
      <c r="A95" s="4" t="s">
        <v>8</v>
      </c>
      <c r="B95" s="4"/>
      <c r="C95" s="4"/>
      <c r="D95" s="4"/>
      <c r="E95" s="5"/>
      <c r="F95" s="4"/>
      <c r="G95" s="4"/>
      <c r="H95" s="4"/>
      <c r="I95" s="4"/>
      <c r="J95" s="4"/>
      <c r="K95" s="4"/>
      <c r="L95" s="4"/>
      <c r="M95" s="7">
        <f>ROUND(SUM(M88:M94),5)</f>
        <v>-611.30999999999995</v>
      </c>
      <c r="N95" s="4"/>
      <c r="O95" s="7">
        <f>ROUND(SUM(O88:O94),5)</f>
        <v>611.30999999999995</v>
      </c>
    </row>
    <row r="96" spans="1:15" ht="15.75" x14ac:dyDescent="0.25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3"/>
      <c r="N96" s="1"/>
      <c r="O96" s="3"/>
    </row>
    <row r="97" spans="1:15" ht="15.75" x14ac:dyDescent="0.25">
      <c r="A97" s="1" t="s">
        <v>10</v>
      </c>
      <c r="B97" s="1"/>
      <c r="C97" s="1" t="s">
        <v>27</v>
      </c>
      <c r="D97" s="1"/>
      <c r="E97" s="2">
        <v>44143</v>
      </c>
      <c r="F97" s="1"/>
      <c r="G97" s="1" t="s">
        <v>47</v>
      </c>
      <c r="H97" s="1"/>
      <c r="I97" s="1"/>
      <c r="J97" s="1"/>
      <c r="K97" s="1" t="s">
        <v>50</v>
      </c>
      <c r="L97" s="1"/>
      <c r="M97" s="3"/>
      <c r="N97" s="1"/>
      <c r="O97" s="3">
        <v>-161.61000000000001</v>
      </c>
    </row>
    <row r="98" spans="1:15" ht="15.75" x14ac:dyDescent="0.25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3"/>
      <c r="N98" s="1"/>
      <c r="O98" s="3"/>
    </row>
    <row r="99" spans="1:15" ht="15.75" x14ac:dyDescent="0.25">
      <c r="A99" s="4"/>
      <c r="B99" s="4"/>
      <c r="C99" s="4"/>
      <c r="D99" s="4"/>
      <c r="E99" s="5"/>
      <c r="F99" s="4"/>
      <c r="G99" s="4"/>
      <c r="H99" s="4"/>
      <c r="I99" s="4"/>
      <c r="J99" s="4"/>
      <c r="K99" s="4" t="s">
        <v>69</v>
      </c>
      <c r="L99" s="4"/>
      <c r="M99" s="7">
        <v>-125</v>
      </c>
      <c r="N99" s="4"/>
      <c r="O99" s="7">
        <v>125</v>
      </c>
    </row>
    <row r="100" spans="1:15" ht="15.75" x14ac:dyDescent="0.25">
      <c r="A100" s="4"/>
      <c r="B100" s="4"/>
      <c r="C100" s="4"/>
      <c r="D100" s="4"/>
      <c r="E100" s="5"/>
      <c r="F100" s="4"/>
      <c r="G100" s="4"/>
      <c r="H100" s="4"/>
      <c r="I100" s="4"/>
      <c r="J100" s="4"/>
      <c r="K100" s="4" t="s">
        <v>69</v>
      </c>
      <c r="L100" s="4"/>
      <c r="M100" s="7">
        <v>-50</v>
      </c>
      <c r="N100" s="4"/>
      <c r="O100" s="7">
        <v>50</v>
      </c>
    </row>
    <row r="101" spans="1:15" ht="15.75" x14ac:dyDescent="0.25">
      <c r="A101" s="4"/>
      <c r="B101" s="4"/>
      <c r="C101" s="4"/>
      <c r="D101" s="4"/>
      <c r="E101" s="5"/>
      <c r="F101" s="4"/>
      <c r="G101" s="4"/>
      <c r="H101" s="4"/>
      <c r="I101" s="4"/>
      <c r="J101" s="4"/>
      <c r="K101" s="4" t="s">
        <v>64</v>
      </c>
      <c r="L101" s="4"/>
      <c r="M101" s="7">
        <v>-10.85</v>
      </c>
      <c r="N101" s="4"/>
      <c r="O101" s="7">
        <v>10.85</v>
      </c>
    </row>
    <row r="102" spans="1:15" ht="15.75" x14ac:dyDescent="0.25">
      <c r="A102" s="4"/>
      <c r="B102" s="4"/>
      <c r="C102" s="4"/>
      <c r="D102" s="4"/>
      <c r="E102" s="5"/>
      <c r="F102" s="4"/>
      <c r="G102" s="4"/>
      <c r="H102" s="4"/>
      <c r="I102" s="4"/>
      <c r="J102" s="4"/>
      <c r="K102" s="4" t="s">
        <v>65</v>
      </c>
      <c r="L102" s="4"/>
      <c r="M102" s="7">
        <v>10.85</v>
      </c>
      <c r="N102" s="4"/>
      <c r="O102" s="7">
        <v>-10.85</v>
      </c>
    </row>
    <row r="103" spans="1:15" ht="15.75" x14ac:dyDescent="0.25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 t="s">
        <v>65</v>
      </c>
      <c r="L103" s="4"/>
      <c r="M103" s="7">
        <v>10.85</v>
      </c>
      <c r="N103" s="4"/>
      <c r="O103" s="7">
        <v>-10.85</v>
      </c>
    </row>
    <row r="104" spans="1:15" ht="15.75" x14ac:dyDescent="0.25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 t="s">
        <v>64</v>
      </c>
      <c r="L104" s="4"/>
      <c r="M104" s="7">
        <v>-2.54</v>
      </c>
      <c r="N104" s="4"/>
      <c r="O104" s="7">
        <v>2.54</v>
      </c>
    </row>
    <row r="105" spans="1:15" ht="15.75" x14ac:dyDescent="0.25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 t="s">
        <v>65</v>
      </c>
      <c r="L105" s="4"/>
      <c r="M105" s="7">
        <v>2.54</v>
      </c>
      <c r="N105" s="4"/>
      <c r="O105" s="7">
        <v>-2.54</v>
      </c>
    </row>
    <row r="106" spans="1:15" ht="16.5" thickBot="1" x14ac:dyDescent="0.3">
      <c r="A106" s="4"/>
      <c r="B106" s="4"/>
      <c r="C106" s="4"/>
      <c r="D106" s="4"/>
      <c r="E106" s="5"/>
      <c r="F106" s="4"/>
      <c r="G106" s="4"/>
      <c r="H106" s="4"/>
      <c r="I106" s="4"/>
      <c r="J106" s="4"/>
      <c r="K106" s="4" t="s">
        <v>65</v>
      </c>
      <c r="L106" s="4"/>
      <c r="M106" s="6">
        <v>2.54</v>
      </c>
      <c r="N106" s="4"/>
      <c r="O106" s="6">
        <v>-2.54</v>
      </c>
    </row>
    <row r="107" spans="1:15" ht="15.75" x14ac:dyDescent="0.25">
      <c r="A107" s="4" t="s">
        <v>8</v>
      </c>
      <c r="B107" s="4"/>
      <c r="C107" s="4"/>
      <c r="D107" s="4"/>
      <c r="E107" s="5"/>
      <c r="F107" s="4"/>
      <c r="G107" s="4"/>
      <c r="H107" s="4"/>
      <c r="I107" s="4"/>
      <c r="J107" s="4"/>
      <c r="K107" s="4"/>
      <c r="L107" s="4"/>
      <c r="M107" s="7">
        <f>ROUND(SUM(M98:M106),5)</f>
        <v>-161.61000000000001</v>
      </c>
      <c r="N107" s="4"/>
      <c r="O107" s="7">
        <f>ROUND(SUM(O98:O106),5)</f>
        <v>161.61000000000001</v>
      </c>
    </row>
    <row r="108" spans="1:15" ht="15.75" x14ac:dyDescent="0.25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3"/>
      <c r="N108" s="1"/>
      <c r="O108" s="3"/>
    </row>
    <row r="109" spans="1:15" ht="15.75" x14ac:dyDescent="0.25">
      <c r="A109" s="1" t="s">
        <v>10</v>
      </c>
      <c r="B109" s="1"/>
      <c r="C109" s="1" t="s">
        <v>28</v>
      </c>
      <c r="D109" s="1"/>
      <c r="E109" s="2">
        <v>44143</v>
      </c>
      <c r="F109" s="1"/>
      <c r="G109" s="1" t="s">
        <v>48</v>
      </c>
      <c r="H109" s="1"/>
      <c r="I109" s="1"/>
      <c r="J109" s="1"/>
      <c r="K109" s="1" t="s">
        <v>50</v>
      </c>
      <c r="L109" s="1"/>
      <c r="M109" s="3"/>
      <c r="N109" s="1"/>
      <c r="O109" s="3">
        <v>-731.22</v>
      </c>
    </row>
    <row r="110" spans="1:15" ht="15.75" x14ac:dyDescent="0.25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3"/>
      <c r="N110" s="1"/>
      <c r="O110" s="3"/>
    </row>
    <row r="111" spans="1:15" ht="15.75" x14ac:dyDescent="0.25">
      <c r="A111" s="4"/>
      <c r="B111" s="4"/>
      <c r="C111" s="4"/>
      <c r="D111" s="4"/>
      <c r="E111" s="5"/>
      <c r="F111" s="4"/>
      <c r="G111" s="4"/>
      <c r="H111" s="4"/>
      <c r="I111" s="4"/>
      <c r="J111" s="4"/>
      <c r="K111" s="4" t="s">
        <v>63</v>
      </c>
      <c r="L111" s="4"/>
      <c r="M111" s="7">
        <v>-687.5</v>
      </c>
      <c r="N111" s="4"/>
      <c r="O111" s="7">
        <v>687.5</v>
      </c>
    </row>
    <row r="112" spans="1:15" ht="15.75" x14ac:dyDescent="0.25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 t="s">
        <v>70</v>
      </c>
      <c r="L112" s="4"/>
      <c r="M112" s="7">
        <v>-39.950000000000003</v>
      </c>
      <c r="N112" s="4"/>
      <c r="O112" s="7">
        <v>39.950000000000003</v>
      </c>
    </row>
    <row r="113" spans="1:15" ht="15.75" x14ac:dyDescent="0.25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 t="s">
        <v>70</v>
      </c>
      <c r="L113" s="4"/>
      <c r="M113" s="7">
        <v>-16.96</v>
      </c>
      <c r="N113" s="4"/>
      <c r="O113" s="7">
        <v>16.96</v>
      </c>
    </row>
    <row r="114" spans="1:15" ht="15.75" x14ac:dyDescent="0.25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 t="s">
        <v>66</v>
      </c>
      <c r="L114" s="4"/>
      <c r="M114" s="7">
        <v>-63</v>
      </c>
      <c r="N114" s="4"/>
      <c r="O114" s="7">
        <v>63</v>
      </c>
    </row>
    <row r="115" spans="1:15" ht="15.75" x14ac:dyDescent="0.25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 t="s">
        <v>68</v>
      </c>
      <c r="L115" s="4"/>
      <c r="M115" s="7">
        <v>37</v>
      </c>
      <c r="N115" s="4"/>
      <c r="O115" s="7">
        <v>-37</v>
      </c>
    </row>
    <row r="116" spans="1:15" ht="15.75" x14ac:dyDescent="0.25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 t="s">
        <v>64</v>
      </c>
      <c r="L116" s="4"/>
      <c r="M116" s="7">
        <v>-9.9700000000000006</v>
      </c>
      <c r="N116" s="4"/>
      <c r="O116" s="7">
        <v>9.9700000000000006</v>
      </c>
    </row>
    <row r="117" spans="1:15" ht="15.75" x14ac:dyDescent="0.25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 t="s">
        <v>65</v>
      </c>
      <c r="L117" s="4"/>
      <c r="M117" s="7">
        <v>9.9700000000000006</v>
      </c>
      <c r="N117" s="4"/>
      <c r="O117" s="7">
        <v>-9.9700000000000006</v>
      </c>
    </row>
    <row r="118" spans="1:15" ht="15.75" x14ac:dyDescent="0.25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 t="s">
        <v>65</v>
      </c>
      <c r="L118" s="4"/>
      <c r="M118" s="7">
        <v>9.9700000000000006</v>
      </c>
      <c r="N118" s="4"/>
      <c r="O118" s="7">
        <v>-9.9700000000000006</v>
      </c>
    </row>
    <row r="119" spans="1:15" ht="16.5" thickBot="1" x14ac:dyDescent="0.3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 t="s">
        <v>62</v>
      </c>
      <c r="L119" s="4"/>
      <c r="M119" s="6">
        <v>29.22</v>
      </c>
      <c r="N119" s="4"/>
      <c r="O119" s="6">
        <v>-29.22</v>
      </c>
    </row>
    <row r="120" spans="1:15" ht="15.75" x14ac:dyDescent="0.25">
      <c r="A120" s="4" t="s">
        <v>8</v>
      </c>
      <c r="B120" s="4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7">
        <f>ROUND(SUM(M110:M119),5)</f>
        <v>-731.22</v>
      </c>
      <c r="N120" s="4"/>
      <c r="O120" s="7">
        <f>ROUND(SUM(O110:O119),5)</f>
        <v>731.22</v>
      </c>
    </row>
    <row r="121" spans="1:15" ht="15.75" x14ac:dyDescent="0.25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3"/>
      <c r="N121" s="1"/>
      <c r="O121" s="3"/>
    </row>
    <row r="122" spans="1:15" ht="15.75" x14ac:dyDescent="0.25">
      <c r="A122" s="1" t="s">
        <v>10</v>
      </c>
      <c r="B122" s="1"/>
      <c r="C122" s="1" t="s">
        <v>29</v>
      </c>
      <c r="D122" s="1"/>
      <c r="E122" s="2">
        <v>44143</v>
      </c>
      <c r="F122" s="1"/>
      <c r="G122" s="1" t="s">
        <v>49</v>
      </c>
      <c r="H122" s="1"/>
      <c r="I122" s="1"/>
      <c r="J122" s="1"/>
      <c r="K122" s="1" t="s">
        <v>50</v>
      </c>
      <c r="L122" s="1"/>
      <c r="M122" s="3"/>
      <c r="N122" s="1"/>
      <c r="O122" s="3">
        <v>-192.93</v>
      </c>
    </row>
    <row r="123" spans="1:15" ht="15.75" x14ac:dyDescent="0.25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3"/>
      <c r="N123" s="1"/>
      <c r="O123" s="3"/>
    </row>
    <row r="124" spans="1:15" ht="15.75" x14ac:dyDescent="0.25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 t="s">
        <v>69</v>
      </c>
      <c r="L124" s="4"/>
      <c r="M124" s="7">
        <v>-125</v>
      </c>
      <c r="N124" s="4"/>
      <c r="O124" s="7">
        <v>125</v>
      </c>
    </row>
    <row r="125" spans="1:15" ht="15.75" x14ac:dyDescent="0.25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 t="s">
        <v>69</v>
      </c>
      <c r="L125" s="4"/>
      <c r="M125" s="7">
        <v>-50</v>
      </c>
      <c r="N125" s="4"/>
      <c r="O125" s="7">
        <v>50</v>
      </c>
    </row>
    <row r="126" spans="1:15" ht="15.75" x14ac:dyDescent="0.25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 t="s">
        <v>71</v>
      </c>
      <c r="L126" s="4"/>
      <c r="M126" s="7">
        <v>-44</v>
      </c>
      <c r="N126" s="4"/>
      <c r="O126" s="7">
        <v>44</v>
      </c>
    </row>
    <row r="127" spans="1:15" ht="15.75" x14ac:dyDescent="0.25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 t="s">
        <v>64</v>
      </c>
      <c r="L127" s="4"/>
      <c r="M127" s="7">
        <v>-13.58</v>
      </c>
      <c r="N127" s="4"/>
      <c r="O127" s="7">
        <v>13.58</v>
      </c>
    </row>
    <row r="128" spans="1:15" ht="15.75" x14ac:dyDescent="0.25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 t="s">
        <v>65</v>
      </c>
      <c r="L128" s="4"/>
      <c r="M128" s="7">
        <v>13.58</v>
      </c>
      <c r="N128" s="4"/>
      <c r="O128" s="7">
        <v>-13.58</v>
      </c>
    </row>
    <row r="129" spans="1:15" ht="15.75" x14ac:dyDescent="0.25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 t="s">
        <v>65</v>
      </c>
      <c r="L129" s="4"/>
      <c r="M129" s="7">
        <v>13.58</v>
      </c>
      <c r="N129" s="4"/>
      <c r="O129" s="7">
        <v>-13.58</v>
      </c>
    </row>
    <row r="130" spans="1:15" ht="15.75" x14ac:dyDescent="0.25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 t="s">
        <v>64</v>
      </c>
      <c r="L130" s="4"/>
      <c r="M130" s="7">
        <v>-3.18</v>
      </c>
      <c r="N130" s="4"/>
      <c r="O130" s="7">
        <v>3.18</v>
      </c>
    </row>
    <row r="131" spans="1:15" ht="15.75" x14ac:dyDescent="0.25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 t="s">
        <v>65</v>
      </c>
      <c r="L131" s="4"/>
      <c r="M131" s="7">
        <v>3.18</v>
      </c>
      <c r="N131" s="4"/>
      <c r="O131" s="7">
        <v>-3.18</v>
      </c>
    </row>
    <row r="132" spans="1:15" ht="15.75" x14ac:dyDescent="0.25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 t="s">
        <v>65</v>
      </c>
      <c r="L132" s="4"/>
      <c r="M132" s="7">
        <v>3.18</v>
      </c>
      <c r="N132" s="4"/>
      <c r="O132" s="7">
        <v>-3.18</v>
      </c>
    </row>
    <row r="133" spans="1:15" ht="16.5" thickBot="1" x14ac:dyDescent="0.3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 t="s">
        <v>62</v>
      </c>
      <c r="L133" s="4"/>
      <c r="M133" s="6">
        <v>9.31</v>
      </c>
      <c r="N133" s="4"/>
      <c r="O133" s="6">
        <v>-9.31</v>
      </c>
    </row>
    <row r="134" spans="1:15" ht="15.75" x14ac:dyDescent="0.25">
      <c r="A134" s="4" t="s">
        <v>8</v>
      </c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7">
        <f>ROUND(SUM(M123:M133),5)</f>
        <v>-192.93</v>
      </c>
      <c r="N134" s="4"/>
      <c r="O134" s="7">
        <f>ROUND(SUM(O123:O133),5)</f>
        <v>192.93</v>
      </c>
    </row>
    <row r="135" spans="1:15" ht="15.75" x14ac:dyDescent="0.2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3"/>
      <c r="N135" s="1"/>
      <c r="O135" s="3"/>
    </row>
    <row r="136" spans="1:15" ht="15.75" x14ac:dyDescent="0.25">
      <c r="A136" s="1" t="s">
        <v>10</v>
      </c>
      <c r="B136" s="1"/>
      <c r="C136" s="1" t="s">
        <v>30</v>
      </c>
      <c r="D136" s="1"/>
      <c r="E136" s="2">
        <v>44143</v>
      </c>
      <c r="F136" s="1"/>
      <c r="G136" s="1" t="s">
        <v>44</v>
      </c>
      <c r="H136" s="1"/>
      <c r="I136" s="1"/>
      <c r="J136" s="1"/>
      <c r="K136" s="1" t="s">
        <v>50</v>
      </c>
      <c r="L136" s="1"/>
      <c r="M136" s="3"/>
      <c r="N136" s="1"/>
      <c r="O136" s="3">
        <v>-560.38</v>
      </c>
    </row>
    <row r="137" spans="1:15" ht="15.75" x14ac:dyDescent="0.25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3"/>
      <c r="N137" s="1"/>
      <c r="O137" s="3"/>
    </row>
    <row r="138" spans="1:15" ht="15.75" x14ac:dyDescent="0.25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 t="s">
        <v>72</v>
      </c>
      <c r="L138" s="4"/>
      <c r="M138" s="7">
        <v>-600</v>
      </c>
      <c r="N138" s="4"/>
      <c r="O138" s="7">
        <v>600</v>
      </c>
    </row>
    <row r="139" spans="1:15" ht="15.75" x14ac:dyDescent="0.25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 t="s">
        <v>73</v>
      </c>
      <c r="L139" s="4"/>
      <c r="M139" s="7">
        <v>-31.78</v>
      </c>
      <c r="N139" s="4"/>
      <c r="O139" s="7">
        <v>31.78</v>
      </c>
    </row>
    <row r="140" spans="1:15" ht="15.75" x14ac:dyDescent="0.25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 t="s">
        <v>64</v>
      </c>
      <c r="L140" s="4"/>
      <c r="M140" s="7">
        <v>-37.200000000000003</v>
      </c>
      <c r="N140" s="4"/>
      <c r="O140" s="7">
        <v>37.200000000000003</v>
      </c>
    </row>
    <row r="141" spans="1:15" ht="15.75" x14ac:dyDescent="0.25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 t="s">
        <v>65</v>
      </c>
      <c r="L141" s="4"/>
      <c r="M141" s="7">
        <v>37.200000000000003</v>
      </c>
      <c r="N141" s="4"/>
      <c r="O141" s="7">
        <v>-37.200000000000003</v>
      </c>
    </row>
    <row r="142" spans="1:15" ht="15.75" x14ac:dyDescent="0.25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 t="s">
        <v>65</v>
      </c>
      <c r="L142" s="4"/>
      <c r="M142" s="7">
        <v>37.200000000000003</v>
      </c>
      <c r="N142" s="4"/>
      <c r="O142" s="7">
        <v>-37.200000000000003</v>
      </c>
    </row>
    <row r="143" spans="1:15" ht="15.75" x14ac:dyDescent="0.25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 t="s">
        <v>64</v>
      </c>
      <c r="L143" s="4"/>
      <c r="M143" s="7">
        <v>-8.6999999999999993</v>
      </c>
      <c r="N143" s="4"/>
      <c r="O143" s="7">
        <v>8.6999999999999993</v>
      </c>
    </row>
    <row r="144" spans="1:15" ht="15.75" x14ac:dyDescent="0.25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 t="s">
        <v>65</v>
      </c>
      <c r="L144" s="4"/>
      <c r="M144" s="7">
        <v>8.6999999999999993</v>
      </c>
      <c r="N144" s="4"/>
      <c r="O144" s="7">
        <v>-8.6999999999999993</v>
      </c>
    </row>
    <row r="145" spans="1:15" ht="15.75" x14ac:dyDescent="0.25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 t="s">
        <v>65</v>
      </c>
      <c r="L145" s="4"/>
      <c r="M145" s="7">
        <v>8.6999999999999993</v>
      </c>
      <c r="N145" s="4"/>
      <c r="O145" s="7">
        <v>-8.6999999999999993</v>
      </c>
    </row>
    <row r="146" spans="1:15" ht="16.5" thickBot="1" x14ac:dyDescent="0.3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 t="s">
        <v>62</v>
      </c>
      <c r="L146" s="4"/>
      <c r="M146" s="6">
        <v>25.5</v>
      </c>
      <c r="N146" s="4"/>
      <c r="O146" s="6">
        <v>-25.5</v>
      </c>
    </row>
    <row r="147" spans="1:15" ht="15.75" x14ac:dyDescent="0.25">
      <c r="A147" s="4" t="s">
        <v>8</v>
      </c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7">
        <f>ROUND(SUM(M137:M146),5)</f>
        <v>-560.38</v>
      </c>
      <c r="N147" s="4"/>
      <c r="O147" s="7">
        <f>ROUND(SUM(O137:O146),5)</f>
        <v>560.38</v>
      </c>
    </row>
  </sheetData>
  <pageMargins left="0.7" right="0.7" top="0.75" bottom="0.75" header="0.1" footer="0.3"/>
  <pageSetup scale="82" fitToHeight="0" orientation="landscape" r:id="rId1"/>
  <headerFooter>
    <oddHeader>&amp;L&amp;"Arial,Bold"&amp;8 8:05 PM
&amp;"Arial,Bold"&amp;12 11/08/20
&amp;"Arial,Bold"&amp;8 &amp;C&amp;"Arial,Bold"&amp;12 Leavitt Township
&amp;"Arial,Bold"&amp;14 Check Detail
&amp;"Arial,Bold"&amp;12 October 13 through November 30, 2020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2020-11-09T01:08:31Z</cp:lastPrinted>
  <dcterms:created xsi:type="dcterms:W3CDTF">2020-11-09T01:05:39Z</dcterms:created>
  <dcterms:modified xsi:type="dcterms:W3CDTF">2020-11-09T01:09:07Z</dcterms:modified>
</cp:coreProperties>
</file>