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8195" windowHeight="8505"/>
  </bookViews>
  <sheets>
    <sheet name="Sheet1" sheetId="1" r:id="rId1"/>
    <sheet name="Sheet2" sheetId="2" state="hidden" r:id="rId2"/>
    <sheet name="Sheet3" sheetId="3" state="hidden" r:id="rId3"/>
  </sheets>
  <definedNames>
    <definedName name="_xlnm.Print_Titles" localSheetId="0">Sheet1!$A:$A,Sheet1!$2:$2</definedName>
  </definedNames>
  <calcPr calcId="145621"/>
</workbook>
</file>

<file path=xl/calcChain.xml><?xml version="1.0" encoding="utf-8"?>
<calcChain xmlns="http://schemas.openxmlformats.org/spreadsheetml/2006/main">
  <c r="J26" i="1" l="1"/>
  <c r="J27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</calcChain>
</file>

<file path=xl/sharedStrings.xml><?xml version="1.0" encoding="utf-8"?>
<sst xmlns="http://schemas.openxmlformats.org/spreadsheetml/2006/main" count="61" uniqueCount="60">
  <si>
    <t>Trans #</t>
  </si>
  <si>
    <t>Num</t>
  </si>
  <si>
    <t>Name</t>
  </si>
  <si>
    <t>Memo</t>
  </si>
  <si>
    <t>Paid Amount</t>
  </si>
  <si>
    <t>Balance</t>
  </si>
  <si>
    <t>TOTAL</t>
  </si>
  <si>
    <t>5816</t>
  </si>
  <si>
    <t>5817</t>
  </si>
  <si>
    <t>5818</t>
  </si>
  <si>
    <t>5819</t>
  </si>
  <si>
    <t>5820</t>
  </si>
  <si>
    <t>5821</t>
  </si>
  <si>
    <t>5822</t>
  </si>
  <si>
    <t>5823</t>
  </si>
  <si>
    <t>5824</t>
  </si>
  <si>
    <t>5825</t>
  </si>
  <si>
    <t>5826</t>
  </si>
  <si>
    <t>5827</t>
  </si>
  <si>
    <t>5828</t>
  </si>
  <si>
    <t>5829</t>
  </si>
  <si>
    <t>5830</t>
  </si>
  <si>
    <t>5831</t>
  </si>
  <si>
    <t>5832</t>
  </si>
  <si>
    <t>5833</t>
  </si>
  <si>
    <t>5834</t>
  </si>
  <si>
    <t>5835</t>
  </si>
  <si>
    <t>WEST SHORE BANK</t>
  </si>
  <si>
    <t>OCEANA CTY ROAD COMM</t>
  </si>
  <si>
    <t>GREAT LAKES ENERGY</t>
  </si>
  <si>
    <t>FRONTIER</t>
  </si>
  <si>
    <t>GOVERNMENTAL BUSINESS SYSTEMS</t>
  </si>
  <si>
    <t>JONS TO GO</t>
  </si>
  <si>
    <t>BS &amp; A SOFTWARE</t>
  </si>
  <si>
    <t>DARWIN APPRAISAL SERVICE INC.</t>
  </si>
  <si>
    <t>AL'S SNOWPLOWING</t>
  </si>
  <si>
    <t>DAVID KRUPPE-EXP.</t>
  </si>
  <si>
    <t>RICHARD  KOLBE-EXP.</t>
  </si>
  <si>
    <t>AL PURDY</t>
  </si>
  <si>
    <t>DAVID KRUPPE</t>
  </si>
  <si>
    <t>ELEANOR S KRUPPE</t>
  </si>
  <si>
    <t>JOHN HERREMANS-SUPERVSR</t>
  </si>
  <si>
    <t>LARRY INGALLS-PARKS</t>
  </si>
  <si>
    <t>NAOMI FESSENDEN</t>
  </si>
  <si>
    <t>RICHARD KOLBE -  ELECTIONS</t>
  </si>
  <si>
    <t>RUBY DERKS</t>
  </si>
  <si>
    <t>SANDRA DUDLEY</t>
  </si>
  <si>
    <t>RICHARD M KOLBE</t>
  </si>
  <si>
    <t>UNITED STATES TREASURY</t>
  </si>
  <si>
    <t>REC. 475428 INT, ON ACCT.</t>
  </si>
  <si>
    <t>449-930 BRINING</t>
  </si>
  <si>
    <t>265-921</t>
  </si>
  <si>
    <t>265-850 TELEPHONE</t>
  </si>
  <si>
    <t>INV. 13-17162</t>
  </si>
  <si>
    <t>INV. 051304, 051305</t>
  </si>
  <si>
    <t>INV. 092384</t>
  </si>
  <si>
    <t>243-801 AUGUST 2013 BILLING</t>
  </si>
  <si>
    <t>(2) MOWINGS</t>
  </si>
  <si>
    <t>INTERNET</t>
  </si>
  <si>
    <t>MED.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</si>
</sst>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\-#,##0.00"/>
    <numFmt numFmtId="165" formatCode="#,##0;\-#,##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8"/>
  <sheetViews>
    <sheetView tabSelected="1" workbookViewId="0">
      <pane xSplit="1" ySplit="2" topLeftCell="B12" activePane="bottomRight" state="frozenSplit"/>
      <selection pane="topRight" activeCell="C1" sqref="C1"/>
      <selection pane="bottomLeft" activeCell="A2" sqref="A2"/>
      <selection pane="bottomRight" activeCell="B1" sqref="B1:B1048576"/>
    </sheetView>
  </sheetViews>
  <sheetFormatPr defaultRowHeight="15" x14ac:dyDescent="0.25"/>
  <cols>
    <col min="1" max="1" width="0.85546875" style="14" customWidth="1"/>
    <col min="2" max="2" width="9.42578125" style="14" bestFit="1" customWidth="1"/>
    <col min="3" max="3" width="2.28515625" style="14" customWidth="1"/>
    <col min="4" max="4" width="6.42578125" style="14" bestFit="1" customWidth="1"/>
    <col min="5" max="5" width="2.28515625" style="14" customWidth="1"/>
    <col min="6" max="6" width="30.7109375" style="14" customWidth="1"/>
    <col min="7" max="7" width="4.85546875" style="14" hidden="1" customWidth="1"/>
    <col min="8" max="8" width="30.7109375" style="14" customWidth="1"/>
    <col min="9" max="9" width="2.28515625" style="14" customWidth="1"/>
    <col min="10" max="10" width="15.42578125" style="14" bestFit="1" customWidth="1"/>
    <col min="11" max="11" width="2.28515625" style="14" customWidth="1"/>
    <col min="12" max="12" width="11.42578125" style="14" bestFit="1" customWidth="1"/>
  </cols>
  <sheetData>
    <row r="2" spans="1:12" s="13" customFormat="1" ht="16.5" thickBot="1" x14ac:dyDescent="0.3">
      <c r="A2" s="11"/>
      <c r="B2" s="12" t="s">
        <v>0</v>
      </c>
      <c r="C2" s="11"/>
      <c r="D2" s="12" t="s">
        <v>1</v>
      </c>
      <c r="E2" s="11"/>
      <c r="F2" s="12" t="s">
        <v>2</v>
      </c>
      <c r="G2" s="11"/>
      <c r="H2" s="12" t="s">
        <v>3</v>
      </c>
      <c r="I2" s="11"/>
      <c r="J2" s="12" t="s">
        <v>4</v>
      </c>
      <c r="K2" s="11"/>
      <c r="L2" s="12" t="s">
        <v>5</v>
      </c>
    </row>
    <row r="3" spans="1:12" ht="16.5" thickTop="1" x14ac:dyDescent="0.25">
      <c r="A3" s="1"/>
      <c r="B3" s="3"/>
      <c r="C3" s="1"/>
      <c r="D3" s="1"/>
      <c r="E3" s="1"/>
      <c r="F3" s="1"/>
      <c r="G3" s="1"/>
      <c r="H3" s="1"/>
      <c r="I3" s="1"/>
      <c r="J3" s="2"/>
      <c r="K3" s="1"/>
      <c r="L3" s="2">
        <v>98595.28</v>
      </c>
    </row>
    <row r="4" spans="1:12" ht="15.75" x14ac:dyDescent="0.25">
      <c r="A4" s="4"/>
      <c r="B4" s="5">
        <v>3314</v>
      </c>
      <c r="C4" s="4"/>
      <c r="D4" s="4"/>
      <c r="E4" s="4"/>
      <c r="F4" s="4" t="s">
        <v>27</v>
      </c>
      <c r="G4" s="4"/>
      <c r="H4" s="4" t="s">
        <v>49</v>
      </c>
      <c r="I4" s="4"/>
      <c r="J4" s="6">
        <v>30.63</v>
      </c>
      <c r="K4" s="4"/>
      <c r="L4" s="6">
        <f>ROUND(L3+J4,5)</f>
        <v>98625.91</v>
      </c>
    </row>
    <row r="5" spans="1:12" ht="15.75" x14ac:dyDescent="0.25">
      <c r="A5" s="4"/>
      <c r="B5" s="5">
        <v>3315</v>
      </c>
      <c r="C5" s="4"/>
      <c r="D5" s="4" t="s">
        <v>7</v>
      </c>
      <c r="E5" s="4"/>
      <c r="F5" s="4" t="s">
        <v>28</v>
      </c>
      <c r="G5" s="4"/>
      <c r="H5" s="4" t="s">
        <v>50</v>
      </c>
      <c r="I5" s="4"/>
      <c r="J5" s="6">
        <v>-4421.25</v>
      </c>
      <c r="K5" s="4"/>
      <c r="L5" s="6">
        <f>ROUND(L4+J5,5)</f>
        <v>94204.66</v>
      </c>
    </row>
    <row r="6" spans="1:12" ht="15.75" x14ac:dyDescent="0.25">
      <c r="A6" s="4"/>
      <c r="B6" s="5">
        <v>3316</v>
      </c>
      <c r="C6" s="4"/>
      <c r="D6" s="4" t="s">
        <v>8</v>
      </c>
      <c r="E6" s="4"/>
      <c r="F6" s="4" t="s">
        <v>29</v>
      </c>
      <c r="G6" s="4"/>
      <c r="H6" s="4" t="s">
        <v>51</v>
      </c>
      <c r="I6" s="4"/>
      <c r="J6" s="6">
        <v>-32.96</v>
      </c>
      <c r="K6" s="4"/>
      <c r="L6" s="6">
        <f>ROUND(L5+J6,5)</f>
        <v>94171.7</v>
      </c>
    </row>
    <row r="7" spans="1:12" ht="15.75" x14ac:dyDescent="0.25">
      <c r="A7" s="4"/>
      <c r="B7" s="5">
        <v>3317</v>
      </c>
      <c r="C7" s="4"/>
      <c r="D7" s="4" t="s">
        <v>9</v>
      </c>
      <c r="E7" s="4"/>
      <c r="F7" s="4" t="s">
        <v>30</v>
      </c>
      <c r="G7" s="4"/>
      <c r="H7" s="4" t="s">
        <v>52</v>
      </c>
      <c r="I7" s="4"/>
      <c r="J7" s="6">
        <v>-38.79</v>
      </c>
      <c r="K7" s="4"/>
      <c r="L7" s="6">
        <f>ROUND(L6+J7,5)</f>
        <v>94132.91</v>
      </c>
    </row>
    <row r="8" spans="1:12" ht="15.75" x14ac:dyDescent="0.25">
      <c r="A8" s="4"/>
      <c r="B8" s="5">
        <v>3318</v>
      </c>
      <c r="C8" s="4"/>
      <c r="D8" s="4" t="s">
        <v>10</v>
      </c>
      <c r="E8" s="4"/>
      <c r="F8" s="4" t="s">
        <v>31</v>
      </c>
      <c r="G8" s="4"/>
      <c r="H8" s="4" t="s">
        <v>53</v>
      </c>
      <c r="I8" s="4"/>
      <c r="J8" s="6">
        <v>-35.409999999999997</v>
      </c>
      <c r="K8" s="4"/>
      <c r="L8" s="6">
        <f>ROUND(L7+J8,5)</f>
        <v>94097.5</v>
      </c>
    </row>
    <row r="9" spans="1:12" ht="15.75" x14ac:dyDescent="0.25">
      <c r="A9" s="4"/>
      <c r="B9" s="5">
        <v>3319</v>
      </c>
      <c r="C9" s="4"/>
      <c r="D9" s="4" t="s">
        <v>11</v>
      </c>
      <c r="E9" s="4"/>
      <c r="F9" s="4" t="s">
        <v>32</v>
      </c>
      <c r="G9" s="4"/>
      <c r="H9" s="4" t="s">
        <v>54</v>
      </c>
      <c r="I9" s="4"/>
      <c r="J9" s="6">
        <v>-124</v>
      </c>
      <c r="K9" s="4"/>
      <c r="L9" s="6">
        <f>ROUND(L8+J9,5)</f>
        <v>93973.5</v>
      </c>
    </row>
    <row r="10" spans="1:12" ht="15.75" x14ac:dyDescent="0.25">
      <c r="A10" s="4"/>
      <c r="B10" s="5">
        <v>3320</v>
      </c>
      <c r="C10" s="4"/>
      <c r="D10" s="4" t="s">
        <v>12</v>
      </c>
      <c r="E10" s="4"/>
      <c r="F10" s="4" t="s">
        <v>33</v>
      </c>
      <c r="G10" s="4"/>
      <c r="H10" s="4" t="s">
        <v>55</v>
      </c>
      <c r="I10" s="4"/>
      <c r="J10" s="6">
        <v>-360</v>
      </c>
      <c r="K10" s="4"/>
      <c r="L10" s="6">
        <f>ROUND(L9+J10,5)</f>
        <v>93613.5</v>
      </c>
    </row>
    <row r="11" spans="1:12" ht="15.75" x14ac:dyDescent="0.25">
      <c r="A11" s="4"/>
      <c r="B11" s="5">
        <v>3321</v>
      </c>
      <c r="C11" s="4"/>
      <c r="D11" s="4" t="s">
        <v>13</v>
      </c>
      <c r="E11" s="4"/>
      <c r="F11" s="4" t="s">
        <v>34</v>
      </c>
      <c r="G11" s="4"/>
      <c r="H11" s="4" t="s">
        <v>56</v>
      </c>
      <c r="I11" s="4"/>
      <c r="J11" s="6">
        <v>-750</v>
      </c>
      <c r="K11" s="4"/>
      <c r="L11" s="6">
        <f>ROUND(L10+J11,5)</f>
        <v>92863.5</v>
      </c>
    </row>
    <row r="12" spans="1:12" ht="15.75" x14ac:dyDescent="0.25">
      <c r="A12" s="4"/>
      <c r="B12" s="5">
        <v>3322</v>
      </c>
      <c r="C12" s="4"/>
      <c r="D12" s="4" t="s">
        <v>14</v>
      </c>
      <c r="E12" s="4"/>
      <c r="F12" s="4" t="s">
        <v>35</v>
      </c>
      <c r="G12" s="4"/>
      <c r="H12" s="4" t="s">
        <v>57</v>
      </c>
      <c r="I12" s="4"/>
      <c r="J12" s="6">
        <v>-750</v>
      </c>
      <c r="K12" s="4"/>
      <c r="L12" s="6">
        <f>ROUND(L11+J12,5)</f>
        <v>92113.5</v>
      </c>
    </row>
    <row r="13" spans="1:12" ht="15.75" x14ac:dyDescent="0.25">
      <c r="A13" s="4"/>
      <c r="B13" s="5">
        <v>3323</v>
      </c>
      <c r="C13" s="4"/>
      <c r="D13" s="4" t="s">
        <v>15</v>
      </c>
      <c r="E13" s="4"/>
      <c r="F13" s="4" t="s">
        <v>36</v>
      </c>
      <c r="G13" s="4"/>
      <c r="H13" s="4" t="s">
        <v>58</v>
      </c>
      <c r="I13" s="4"/>
      <c r="J13" s="6">
        <v>-39.950000000000003</v>
      </c>
      <c r="K13" s="4"/>
      <c r="L13" s="6">
        <f>ROUND(L12+J13,5)</f>
        <v>92073.55</v>
      </c>
    </row>
    <row r="14" spans="1:12" ht="15.75" x14ac:dyDescent="0.25">
      <c r="A14" s="4"/>
      <c r="B14" s="5">
        <v>3324</v>
      </c>
      <c r="C14" s="4"/>
      <c r="D14" s="4" t="s">
        <v>16</v>
      </c>
      <c r="E14" s="4"/>
      <c r="F14" s="4" t="s">
        <v>37</v>
      </c>
      <c r="G14" s="4"/>
      <c r="H14" s="4" t="s">
        <v>58</v>
      </c>
      <c r="I14" s="4"/>
      <c r="J14" s="6">
        <v>-39.950000000000003</v>
      </c>
      <c r="K14" s="4"/>
      <c r="L14" s="6">
        <f>ROUND(L13+J14,5)</f>
        <v>92033.600000000006</v>
      </c>
    </row>
    <row r="15" spans="1:12" ht="15.75" x14ac:dyDescent="0.25">
      <c r="A15" s="4"/>
      <c r="B15" s="5">
        <v>3325</v>
      </c>
      <c r="C15" s="4"/>
      <c r="D15" s="4" t="s">
        <v>17</v>
      </c>
      <c r="E15" s="4"/>
      <c r="F15" s="4" t="s">
        <v>38</v>
      </c>
      <c r="G15" s="4"/>
      <c r="H15" s="4"/>
      <c r="I15" s="4"/>
      <c r="J15" s="6">
        <v>-115.43</v>
      </c>
      <c r="K15" s="4"/>
      <c r="L15" s="6">
        <f>ROUND(L14+J15,5)</f>
        <v>91918.17</v>
      </c>
    </row>
    <row r="16" spans="1:12" ht="15.75" x14ac:dyDescent="0.25">
      <c r="A16" s="4"/>
      <c r="B16" s="5">
        <v>3326</v>
      </c>
      <c r="C16" s="4"/>
      <c r="D16" s="4" t="s">
        <v>18</v>
      </c>
      <c r="E16" s="4"/>
      <c r="F16" s="4" t="s">
        <v>39</v>
      </c>
      <c r="G16" s="4"/>
      <c r="H16" s="4"/>
      <c r="I16" s="4"/>
      <c r="J16" s="6">
        <v>-577.19000000000005</v>
      </c>
      <c r="K16" s="4"/>
      <c r="L16" s="6">
        <f>ROUND(L15+J16,5)</f>
        <v>91340.98</v>
      </c>
    </row>
    <row r="17" spans="1:12" ht="15.75" x14ac:dyDescent="0.25">
      <c r="A17" s="4"/>
      <c r="B17" s="5">
        <v>3327</v>
      </c>
      <c r="C17" s="4"/>
      <c r="D17" s="4" t="s">
        <v>19</v>
      </c>
      <c r="E17" s="4"/>
      <c r="F17" s="4" t="s">
        <v>40</v>
      </c>
      <c r="G17" s="4"/>
      <c r="H17" s="4"/>
      <c r="I17" s="4"/>
      <c r="J17" s="6">
        <v>-115.43</v>
      </c>
      <c r="K17" s="4"/>
      <c r="L17" s="6">
        <f>ROUND(L16+J17,5)</f>
        <v>91225.55</v>
      </c>
    </row>
    <row r="18" spans="1:12" ht="15.75" x14ac:dyDescent="0.25">
      <c r="A18" s="4"/>
      <c r="B18" s="5">
        <v>3328</v>
      </c>
      <c r="C18" s="4"/>
      <c r="D18" s="4" t="s">
        <v>20</v>
      </c>
      <c r="E18" s="4"/>
      <c r="F18" s="4" t="s">
        <v>41</v>
      </c>
      <c r="G18" s="4"/>
      <c r="H18" s="4"/>
      <c r="I18" s="4"/>
      <c r="J18" s="6">
        <v>-554.1</v>
      </c>
      <c r="K18" s="4"/>
      <c r="L18" s="6">
        <f>ROUND(L17+J18,5)</f>
        <v>90671.45</v>
      </c>
    </row>
    <row r="19" spans="1:12" ht="15.75" x14ac:dyDescent="0.25">
      <c r="A19" s="4"/>
      <c r="B19" s="5">
        <v>3329</v>
      </c>
      <c r="C19" s="4"/>
      <c r="D19" s="4" t="s">
        <v>21</v>
      </c>
      <c r="E19" s="4"/>
      <c r="F19" s="4" t="s">
        <v>42</v>
      </c>
      <c r="G19" s="4"/>
      <c r="H19" s="4"/>
      <c r="I19" s="4"/>
      <c r="J19" s="6">
        <v>-98</v>
      </c>
      <c r="K19" s="4"/>
      <c r="L19" s="6">
        <f>ROUND(L18+J19,5)</f>
        <v>90573.45</v>
      </c>
    </row>
    <row r="20" spans="1:12" ht="15.75" x14ac:dyDescent="0.25">
      <c r="A20" s="4"/>
      <c r="B20" s="5">
        <v>3330</v>
      </c>
      <c r="C20" s="4"/>
      <c r="D20" s="4" t="s">
        <v>22</v>
      </c>
      <c r="E20" s="4"/>
      <c r="F20" s="4" t="s">
        <v>43</v>
      </c>
      <c r="G20" s="4"/>
      <c r="H20" s="4"/>
      <c r="I20" s="4"/>
      <c r="J20" s="6">
        <v>-175.5</v>
      </c>
      <c r="K20" s="4"/>
      <c r="L20" s="6">
        <f>ROUND(L19+J20,5)</f>
        <v>90397.95</v>
      </c>
    </row>
    <row r="21" spans="1:12" ht="15.75" x14ac:dyDescent="0.25">
      <c r="A21" s="4"/>
      <c r="B21" s="5">
        <v>3331</v>
      </c>
      <c r="C21" s="4"/>
      <c r="D21" s="4" t="s">
        <v>23</v>
      </c>
      <c r="E21" s="4"/>
      <c r="F21" s="4" t="s">
        <v>44</v>
      </c>
      <c r="G21" s="4"/>
      <c r="H21" s="4"/>
      <c r="I21" s="4"/>
      <c r="J21" s="6">
        <v>-46</v>
      </c>
      <c r="K21" s="4"/>
      <c r="L21" s="6">
        <f>ROUND(L20+J21,5)</f>
        <v>90351.95</v>
      </c>
    </row>
    <row r="22" spans="1:12" ht="15.75" x14ac:dyDescent="0.25">
      <c r="A22" s="4"/>
      <c r="B22" s="5">
        <v>3332</v>
      </c>
      <c r="C22" s="4"/>
      <c r="D22" s="4" t="s">
        <v>24</v>
      </c>
      <c r="E22" s="4"/>
      <c r="F22" s="4" t="s">
        <v>45</v>
      </c>
      <c r="G22" s="4"/>
      <c r="H22" s="4"/>
      <c r="I22" s="4"/>
      <c r="J22" s="6">
        <v>-128.25</v>
      </c>
      <c r="K22" s="4"/>
      <c r="L22" s="6">
        <f>ROUND(L21+J22,5)</f>
        <v>90223.7</v>
      </c>
    </row>
    <row r="23" spans="1:12" ht="15.75" x14ac:dyDescent="0.25">
      <c r="A23" s="4"/>
      <c r="B23" s="5">
        <v>3333</v>
      </c>
      <c r="C23" s="4"/>
      <c r="D23" s="4" t="s">
        <v>25</v>
      </c>
      <c r="E23" s="4"/>
      <c r="F23" s="4" t="s">
        <v>46</v>
      </c>
      <c r="G23" s="4"/>
      <c r="H23" s="4"/>
      <c r="I23" s="4"/>
      <c r="J23" s="6">
        <v>-128.25</v>
      </c>
      <c r="K23" s="4"/>
      <c r="L23" s="6">
        <f>ROUND(L22+J23,5)</f>
        <v>90095.45</v>
      </c>
    </row>
    <row r="24" spans="1:12" ht="15.75" x14ac:dyDescent="0.25">
      <c r="A24" s="4"/>
      <c r="B24" s="5">
        <v>3334</v>
      </c>
      <c r="C24" s="4"/>
      <c r="D24" s="4" t="s">
        <v>26</v>
      </c>
      <c r="E24" s="4"/>
      <c r="F24" s="4" t="s">
        <v>47</v>
      </c>
      <c r="G24" s="4"/>
      <c r="H24" s="4"/>
      <c r="I24" s="4"/>
      <c r="J24" s="6">
        <v>-577.17999999999995</v>
      </c>
      <c r="K24" s="4"/>
      <c r="L24" s="6">
        <f>ROUND(L23+J24,5)</f>
        <v>89518.27</v>
      </c>
    </row>
    <row r="25" spans="1:12" ht="16.5" thickBot="1" x14ac:dyDescent="0.3">
      <c r="A25" s="4"/>
      <c r="B25" s="5">
        <v>3335</v>
      </c>
      <c r="C25" s="4"/>
      <c r="D25" s="4"/>
      <c r="E25" s="4"/>
      <c r="F25" s="4" t="s">
        <v>48</v>
      </c>
      <c r="G25" s="4"/>
      <c r="H25" s="4" t="s">
        <v>59</v>
      </c>
      <c r="I25" s="4"/>
      <c r="J25" s="7">
        <v>-60.94</v>
      </c>
      <c r="K25" s="4"/>
      <c r="L25" s="7">
        <f>ROUND(L24+J25,5)</f>
        <v>89457.33</v>
      </c>
    </row>
    <row r="26" spans="1:12" ht="16.5" thickBot="1" x14ac:dyDescent="0.3">
      <c r="A26" s="4"/>
      <c r="B26" s="5"/>
      <c r="C26" s="4"/>
      <c r="D26" s="4"/>
      <c r="E26" s="4"/>
      <c r="F26" s="4"/>
      <c r="G26" s="4"/>
      <c r="H26" s="4"/>
      <c r="I26" s="4"/>
      <c r="J26" s="8">
        <f>ROUND(SUM(J3:J25),5)</f>
        <v>-9137.9500000000007</v>
      </c>
      <c r="K26" s="4"/>
      <c r="L26" s="8">
        <f>L25</f>
        <v>89457.33</v>
      </c>
    </row>
    <row r="27" spans="1:12" s="10" customFormat="1" ht="30" customHeight="1" thickBot="1" x14ac:dyDescent="0.3">
      <c r="A27" s="1" t="s">
        <v>6</v>
      </c>
      <c r="B27" s="3"/>
      <c r="C27" s="1"/>
      <c r="D27" s="1"/>
      <c r="E27" s="1"/>
      <c r="F27" s="1"/>
      <c r="G27" s="1"/>
      <c r="H27" s="1"/>
      <c r="I27" s="1"/>
      <c r="J27" s="9">
        <f>J26</f>
        <v>-9137.9500000000007</v>
      </c>
      <c r="K27" s="1"/>
      <c r="L27" s="9">
        <f>L26</f>
        <v>89457.33</v>
      </c>
    </row>
    <row r="28" spans="1:12" ht="15.75" thickTop="1" x14ac:dyDescent="0.25"/>
  </sheetData>
  <pageMargins left="0.7" right="0.7" top="0.75" bottom="0.75" header="0.25" footer="0.3"/>
  <pageSetup orientation="landscape" r:id="rId1"/>
  <headerFooter>
    <oddHeader>&amp;L&amp;"Arial,Bold"&amp;12 08/10/13&amp;C&amp;"Arial,Bold"&amp;12 Leavitt Township
&amp;"Arial,Bold"&amp;14 General Ledger
&amp;"Arial,Bold"&amp;12 As of August 12, 2013</oddHeader>
    <oddFooter>&amp;R&amp;"Arial,Bold"&amp;12 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cp:lastPrinted>2013-08-10T18:17:55Z</cp:lastPrinted>
  <dcterms:created xsi:type="dcterms:W3CDTF">2013-08-10T18:14:57Z</dcterms:created>
  <dcterms:modified xsi:type="dcterms:W3CDTF">2013-08-10T18:18:30Z</dcterms:modified>
</cp:coreProperties>
</file>