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state="hidden" r:id="rId2"/>
    <sheet name="Sheet3" sheetId="3" state="hidden" r:id="rId3"/>
  </sheets>
  <definedNames>
    <definedName name="_xlnm.Print_Titles" localSheetId="0">Sheet1!$A:$A,Sheet1!$2:$2</definedName>
  </definedNames>
  <calcPr calcId="145621"/>
</workbook>
</file>

<file path=xl/calcChain.xml><?xml version="1.0" encoding="utf-8"?>
<calcChain xmlns="http://schemas.openxmlformats.org/spreadsheetml/2006/main">
  <c r="J25" i="1" l="1"/>
  <c r="J26" i="1" s="1"/>
  <c r="L5" i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4" i="1"/>
</calcChain>
</file>

<file path=xl/sharedStrings.xml><?xml version="1.0" encoding="utf-8"?>
<sst xmlns="http://schemas.openxmlformats.org/spreadsheetml/2006/main" count="61" uniqueCount="60">
  <si>
    <t>Trans #</t>
  </si>
  <si>
    <t>Num</t>
  </si>
  <si>
    <t>Name</t>
  </si>
  <si>
    <t>Memo</t>
  </si>
  <si>
    <t>Paid Amount</t>
  </si>
  <si>
    <t>Balance</t>
  </si>
  <si>
    <t>TOTAL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</si>
  <si>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</si>
  <si>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</si>
  <si>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</si>
  <si>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</si>
  <si>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</si>
  <si>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</si>
  <si>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</si>
  <si>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</si>
  <si>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</si>
  <si>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</si>
  <si>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</si>
  <si>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</si>
  <si>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</si>
  <si>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</si>
  <si>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</si>
  <si>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</si>
  <si>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WEST SHORE BANK</t>
  </si>
  <si>
    <t>ACCIDENT FUND COMPANY</t>
  </si>
  <si>
    <t>OCEANA CTY CLERK</t>
  </si>
  <si>
    <t>DARWIN APPRAISAL SERVICE INC.</t>
  </si>
  <si>
    <t>FRONTIER</t>
  </si>
  <si>
    <t>GREAT LAKES ENERGY</t>
  </si>
  <si>
    <t>JONS TO GO</t>
  </si>
  <si>
    <t>AL'S SNOWPLOWING</t>
  </si>
  <si>
    <t>ROBERT FLETCHER</t>
  </si>
  <si>
    <t>DAVID KRUPPE-EXP.</t>
  </si>
  <si>
    <t>RICHARD  KOLBE-EXP.</t>
  </si>
  <si>
    <t>JOHN HERREMANS-EXP SPVR</t>
  </si>
  <si>
    <t>AL PURDY</t>
  </si>
  <si>
    <t>CARRIE KRUPPE</t>
  </si>
  <si>
    <t>DAVID KRUPPE</t>
  </si>
  <si>
    <t>ELEANOR S KRUPPE</t>
  </si>
  <si>
    <t>JOHN HERREMANS-SUPERVSR</t>
  </si>
  <si>
    <t>RICHARD M KOLBE</t>
  </si>
  <si>
    <t>U,S. TREASURY</t>
  </si>
  <si>
    <t>VANGUARD FIDUCIARY TRUST CO.</t>
  </si>
  <si>
    <t>REC. 475437  INT. ON CD</t>
  </si>
  <si>
    <t>REC. 475438 INS. CO. DIVIDEND</t>
  </si>
  <si>
    <t>REC. 475439 INT. ON ACCT.</t>
  </si>
  <si>
    <t>REC. 475440 REIM. FOR 11/5/13 SCH. ELECT.</t>
  </si>
  <si>
    <t>243-801 DEC. 2013 BILLING</t>
  </si>
  <si>
    <t>265-850 TELEPHONE</t>
  </si>
  <si>
    <t>265-921</t>
  </si>
  <si>
    <t>INV. 055493,055494</t>
  </si>
  <si>
    <t>(1) SNOWPLOWING</t>
  </si>
  <si>
    <t>INV. 151950</t>
  </si>
  <si>
    <t>INTERNET, MILEAGE</t>
  </si>
  <si>
    <t>INTERNET, LABOR</t>
  </si>
  <si>
    <t>MILEAGE</t>
  </si>
  <si>
    <t>MED TAX</t>
  </si>
  <si>
    <t>pension</t>
  </si>
  <si>
    <t>Total Income $907.83</t>
  </si>
  <si>
    <t>Total Expenses $4,397.90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</si>
</sst>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\-#,##0.00"/>
    <numFmt numFmtId="165" formatCode="#,##0;\-#,##0"/>
  </numFmts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49" fontId="2" fillId="0" borderId="0" xfId="0" applyNumberFormat="1" applyFont="1"/>
    <xf numFmtId="165" fontId="2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 applyBorder="1"/>
    <xf numFmtId="164" fontId="2" fillId="0" borderId="2" xfId="0" applyNumberFormat="1" applyFont="1" applyBorder="1"/>
    <xf numFmtId="164" fontId="1" fillId="0" borderId="3" xfId="0" applyNumberFormat="1" applyFont="1" applyBorder="1"/>
    <xf numFmtId="0" fontId="1" fillId="0" borderId="0" xfId="0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tabSelected="1" workbookViewId="0">
      <pane xSplit="1" ySplit="2" topLeftCell="B12" activePane="bottomRight" state="frozenSplit"/>
      <selection pane="topRight" activeCell="C1" sqref="C1"/>
      <selection pane="bottomLeft" activeCell="A2" sqref="A2"/>
      <selection pane="bottomRight" activeCell="H29" sqref="H29"/>
    </sheetView>
  </sheetViews>
  <sheetFormatPr defaultRowHeight="15" x14ac:dyDescent="0.25"/>
  <cols>
    <col min="1" max="1" width="3" style="14" customWidth="1"/>
    <col min="2" max="2" width="9.42578125" style="14" bestFit="1" customWidth="1"/>
    <col min="3" max="3" width="2.28515625" style="14" customWidth="1"/>
    <col min="4" max="4" width="6.42578125" style="14" bestFit="1" customWidth="1"/>
    <col min="5" max="5" width="2.28515625" style="14" customWidth="1"/>
    <col min="6" max="6" width="30.7109375" style="14" customWidth="1"/>
    <col min="7" max="7" width="2.28515625" style="14" customWidth="1"/>
    <col min="8" max="8" width="30.7109375" style="14" customWidth="1"/>
    <col min="9" max="9" width="2.28515625" style="14" customWidth="1"/>
    <col min="10" max="10" width="15.42578125" style="14" bestFit="1" customWidth="1"/>
    <col min="11" max="11" width="2.28515625" style="14" customWidth="1"/>
    <col min="12" max="12" width="11.42578125" style="14" bestFit="1" customWidth="1"/>
  </cols>
  <sheetData>
    <row r="2" spans="1:12" s="13" customFormat="1" ht="16.5" thickBot="1" x14ac:dyDescent="0.3">
      <c r="A2" s="11"/>
      <c r="B2" s="12" t="s">
        <v>0</v>
      </c>
      <c r="C2" s="11"/>
      <c r="D2" s="12" t="s">
        <v>1</v>
      </c>
      <c r="E2" s="11"/>
      <c r="F2" s="12" t="s">
        <v>2</v>
      </c>
      <c r="G2" s="11"/>
      <c r="H2" s="12" t="s">
        <v>3</v>
      </c>
      <c r="I2" s="11"/>
      <c r="J2" s="12" t="s">
        <v>4</v>
      </c>
      <c r="K2" s="11"/>
      <c r="L2" s="12" t="s">
        <v>5</v>
      </c>
    </row>
    <row r="3" spans="1:12" ht="16.5" thickTop="1" x14ac:dyDescent="0.25">
      <c r="A3" s="1"/>
      <c r="B3" s="3"/>
      <c r="C3" s="1"/>
      <c r="D3" s="1"/>
      <c r="E3" s="1"/>
      <c r="F3" s="1"/>
      <c r="G3" s="1"/>
      <c r="H3" s="1"/>
      <c r="I3" s="1"/>
      <c r="J3" s="2"/>
      <c r="K3" s="1"/>
      <c r="L3" s="2">
        <v>91589.79</v>
      </c>
    </row>
    <row r="4" spans="1:12" ht="15.75" x14ac:dyDescent="0.25">
      <c r="A4" s="4"/>
      <c r="B4" s="5">
        <v>3404</v>
      </c>
      <c r="C4" s="4"/>
      <c r="D4" s="4"/>
      <c r="E4" s="4"/>
      <c r="F4" s="4" t="s">
        <v>23</v>
      </c>
      <c r="G4" s="4"/>
      <c r="H4" s="4" t="s">
        <v>43</v>
      </c>
      <c r="I4" s="4"/>
      <c r="J4" s="6">
        <v>17.2</v>
      </c>
      <c r="K4" s="4"/>
      <c r="L4" s="6">
        <f t="shared" ref="L4:L24" si="0">ROUND(L3+J4,5)</f>
        <v>91606.99</v>
      </c>
    </row>
    <row r="5" spans="1:12" ht="15.75" x14ac:dyDescent="0.25">
      <c r="A5" s="4"/>
      <c r="B5" s="5">
        <v>3405</v>
      </c>
      <c r="C5" s="4"/>
      <c r="D5" s="4"/>
      <c r="E5" s="4"/>
      <c r="F5" s="4" t="s">
        <v>24</v>
      </c>
      <c r="G5" s="4"/>
      <c r="H5" s="4" t="s">
        <v>44</v>
      </c>
      <c r="I5" s="4"/>
      <c r="J5" s="6">
        <v>60.64</v>
      </c>
      <c r="K5" s="4"/>
      <c r="L5" s="6">
        <f t="shared" si="0"/>
        <v>91667.63</v>
      </c>
    </row>
    <row r="6" spans="1:12" ht="15.75" x14ac:dyDescent="0.25">
      <c r="A6" s="4"/>
      <c r="B6" s="5">
        <v>3406</v>
      </c>
      <c r="C6" s="4"/>
      <c r="D6" s="4"/>
      <c r="E6" s="4"/>
      <c r="F6" s="4" t="s">
        <v>23</v>
      </c>
      <c r="G6" s="4"/>
      <c r="H6" s="4" t="s">
        <v>45</v>
      </c>
      <c r="I6" s="4"/>
      <c r="J6" s="6">
        <v>12.72</v>
      </c>
      <c r="K6" s="4"/>
      <c r="L6" s="6">
        <f t="shared" si="0"/>
        <v>91680.35</v>
      </c>
    </row>
    <row r="7" spans="1:12" ht="15.75" x14ac:dyDescent="0.25">
      <c r="A7" s="4"/>
      <c r="B7" s="5">
        <v>3407</v>
      </c>
      <c r="C7" s="4"/>
      <c r="D7" s="4"/>
      <c r="E7" s="4"/>
      <c r="F7" s="4" t="s">
        <v>25</v>
      </c>
      <c r="G7" s="4"/>
      <c r="H7" s="4" t="s">
        <v>46</v>
      </c>
      <c r="I7" s="4"/>
      <c r="J7" s="6">
        <v>817.27</v>
      </c>
      <c r="K7" s="4"/>
      <c r="L7" s="6">
        <f t="shared" si="0"/>
        <v>92497.62</v>
      </c>
    </row>
    <row r="8" spans="1:12" ht="15.75" x14ac:dyDescent="0.25">
      <c r="A8" s="4"/>
      <c r="B8" s="5">
        <v>3408</v>
      </c>
      <c r="C8" s="4"/>
      <c r="D8" s="4" t="s">
        <v>7</v>
      </c>
      <c r="E8" s="4"/>
      <c r="F8" s="4" t="s">
        <v>26</v>
      </c>
      <c r="G8" s="4"/>
      <c r="H8" s="4" t="s">
        <v>47</v>
      </c>
      <c r="I8" s="4"/>
      <c r="J8" s="6">
        <v>-750</v>
      </c>
      <c r="K8" s="4"/>
      <c r="L8" s="6">
        <f t="shared" si="0"/>
        <v>91747.62</v>
      </c>
    </row>
    <row r="9" spans="1:12" ht="15.75" x14ac:dyDescent="0.25">
      <c r="A9" s="4"/>
      <c r="B9" s="5">
        <v>3409</v>
      </c>
      <c r="C9" s="4"/>
      <c r="D9" s="4" t="s">
        <v>8</v>
      </c>
      <c r="E9" s="4"/>
      <c r="F9" s="4" t="s">
        <v>27</v>
      </c>
      <c r="G9" s="4"/>
      <c r="H9" s="4" t="s">
        <v>48</v>
      </c>
      <c r="I9" s="4"/>
      <c r="J9" s="6">
        <v>-39.06</v>
      </c>
      <c r="K9" s="4"/>
      <c r="L9" s="6">
        <f t="shared" si="0"/>
        <v>91708.56</v>
      </c>
    </row>
    <row r="10" spans="1:12" ht="15.75" x14ac:dyDescent="0.25">
      <c r="A10" s="4"/>
      <c r="B10" s="5">
        <v>3410</v>
      </c>
      <c r="C10" s="4"/>
      <c r="D10" s="4" t="s">
        <v>9</v>
      </c>
      <c r="E10" s="4"/>
      <c r="F10" s="4" t="s">
        <v>28</v>
      </c>
      <c r="G10" s="4"/>
      <c r="H10" s="4" t="s">
        <v>49</v>
      </c>
      <c r="I10" s="4"/>
      <c r="J10" s="6">
        <v>-49.26</v>
      </c>
      <c r="K10" s="4"/>
      <c r="L10" s="6">
        <f t="shared" si="0"/>
        <v>91659.3</v>
      </c>
    </row>
    <row r="11" spans="1:12" ht="15.75" x14ac:dyDescent="0.25">
      <c r="A11" s="4"/>
      <c r="B11" s="5">
        <v>3411</v>
      </c>
      <c r="C11" s="4"/>
      <c r="D11" s="4" t="s">
        <v>10</v>
      </c>
      <c r="E11" s="4"/>
      <c r="F11" s="4" t="s">
        <v>29</v>
      </c>
      <c r="G11" s="4"/>
      <c r="H11" s="4" t="s">
        <v>50</v>
      </c>
      <c r="I11" s="4"/>
      <c r="J11" s="6">
        <v>-115.14</v>
      </c>
      <c r="K11" s="4"/>
      <c r="L11" s="6">
        <f t="shared" si="0"/>
        <v>91544.16</v>
      </c>
    </row>
    <row r="12" spans="1:12" ht="15.75" x14ac:dyDescent="0.25">
      <c r="A12" s="4"/>
      <c r="B12" s="5">
        <v>3412</v>
      </c>
      <c r="C12" s="4"/>
      <c r="D12" s="4" t="s">
        <v>11</v>
      </c>
      <c r="E12" s="4"/>
      <c r="F12" s="4" t="s">
        <v>30</v>
      </c>
      <c r="G12" s="4"/>
      <c r="H12" s="4" t="s">
        <v>51</v>
      </c>
      <c r="I12" s="4"/>
      <c r="J12" s="6">
        <v>-50</v>
      </c>
      <c r="K12" s="4"/>
      <c r="L12" s="6">
        <f t="shared" si="0"/>
        <v>91494.16</v>
      </c>
    </row>
    <row r="13" spans="1:12" ht="15.75" x14ac:dyDescent="0.25">
      <c r="A13" s="4"/>
      <c r="B13" s="5">
        <v>3413</v>
      </c>
      <c r="C13" s="4"/>
      <c r="D13" s="4" t="s">
        <v>12</v>
      </c>
      <c r="E13" s="4"/>
      <c r="F13" s="4" t="s">
        <v>31</v>
      </c>
      <c r="G13" s="4"/>
      <c r="H13" s="4" t="s">
        <v>52</v>
      </c>
      <c r="I13" s="4"/>
      <c r="J13" s="6">
        <v>-83.95</v>
      </c>
      <c r="K13" s="4"/>
      <c r="L13" s="6">
        <f t="shared" si="0"/>
        <v>91410.21</v>
      </c>
    </row>
    <row r="14" spans="1:12" ht="15.75" x14ac:dyDescent="0.25">
      <c r="A14" s="4"/>
      <c r="B14" s="5">
        <v>3414</v>
      </c>
      <c r="C14" s="4"/>
      <c r="D14" s="4" t="s">
        <v>13</v>
      </c>
      <c r="E14" s="4"/>
      <c r="F14" s="4" t="s">
        <v>32</v>
      </c>
      <c r="G14" s="4"/>
      <c r="H14" s="4" t="s">
        <v>53</v>
      </c>
      <c r="I14" s="4"/>
      <c r="J14" s="6">
        <v>-59.95</v>
      </c>
      <c r="K14" s="4"/>
      <c r="L14" s="6">
        <f t="shared" si="0"/>
        <v>91350.26</v>
      </c>
    </row>
    <row r="15" spans="1:12" ht="15.75" x14ac:dyDescent="0.25">
      <c r="A15" s="4"/>
      <c r="B15" s="5">
        <v>3415</v>
      </c>
      <c r="C15" s="4"/>
      <c r="D15" s="4" t="s">
        <v>14</v>
      </c>
      <c r="E15" s="4"/>
      <c r="F15" s="4" t="s">
        <v>33</v>
      </c>
      <c r="G15" s="4"/>
      <c r="H15" s="4" t="s">
        <v>54</v>
      </c>
      <c r="I15" s="4"/>
      <c r="J15" s="6">
        <v>-64.95</v>
      </c>
      <c r="K15" s="4"/>
      <c r="L15" s="6">
        <f t="shared" si="0"/>
        <v>91285.31</v>
      </c>
    </row>
    <row r="16" spans="1:12" ht="15.75" x14ac:dyDescent="0.25">
      <c r="A16" s="4"/>
      <c r="B16" s="5">
        <v>3416</v>
      </c>
      <c r="C16" s="4"/>
      <c r="D16" s="4" t="s">
        <v>15</v>
      </c>
      <c r="E16" s="4"/>
      <c r="F16" s="4" t="s">
        <v>34</v>
      </c>
      <c r="G16" s="4"/>
      <c r="H16" s="4" t="s">
        <v>55</v>
      </c>
      <c r="I16" s="4"/>
      <c r="J16" s="6">
        <v>-65</v>
      </c>
      <c r="K16" s="4"/>
      <c r="L16" s="6">
        <f t="shared" si="0"/>
        <v>91220.31</v>
      </c>
    </row>
    <row r="17" spans="1:12" ht="15.75" x14ac:dyDescent="0.25">
      <c r="A17" s="4"/>
      <c r="B17" s="5">
        <v>3417</v>
      </c>
      <c r="C17" s="4"/>
      <c r="D17" s="4" t="s">
        <v>16</v>
      </c>
      <c r="E17" s="4"/>
      <c r="F17" s="4" t="s">
        <v>35</v>
      </c>
      <c r="G17" s="4"/>
      <c r="H17" s="4"/>
      <c r="I17" s="4"/>
      <c r="J17" s="6">
        <v>-115.43</v>
      </c>
      <c r="K17" s="4"/>
      <c r="L17" s="6">
        <f t="shared" si="0"/>
        <v>91104.88</v>
      </c>
    </row>
    <row r="18" spans="1:12" ht="15.75" x14ac:dyDescent="0.25">
      <c r="A18" s="4"/>
      <c r="B18" s="5">
        <v>3418</v>
      </c>
      <c r="C18" s="4"/>
      <c r="D18" s="4" t="s">
        <v>17</v>
      </c>
      <c r="E18" s="4"/>
      <c r="F18" s="4" t="s">
        <v>36</v>
      </c>
      <c r="G18" s="4"/>
      <c r="H18" s="4"/>
      <c r="I18" s="4"/>
      <c r="J18" s="6">
        <v>-70</v>
      </c>
      <c r="K18" s="4"/>
      <c r="L18" s="6">
        <f t="shared" si="0"/>
        <v>91034.880000000005</v>
      </c>
    </row>
    <row r="19" spans="1:12" ht="15.75" x14ac:dyDescent="0.25">
      <c r="A19" s="4"/>
      <c r="B19" s="5">
        <v>3419</v>
      </c>
      <c r="C19" s="4"/>
      <c r="D19" s="4" t="s">
        <v>18</v>
      </c>
      <c r="E19" s="4"/>
      <c r="F19" s="4" t="s">
        <v>37</v>
      </c>
      <c r="G19" s="4"/>
      <c r="H19" s="4"/>
      <c r="I19" s="4"/>
      <c r="J19" s="6">
        <v>-577.19000000000005</v>
      </c>
      <c r="K19" s="4"/>
      <c r="L19" s="6">
        <f t="shared" si="0"/>
        <v>90457.69</v>
      </c>
    </row>
    <row r="20" spans="1:12" ht="15.75" x14ac:dyDescent="0.25">
      <c r="A20" s="4"/>
      <c r="B20" s="5">
        <v>3420</v>
      </c>
      <c r="C20" s="4"/>
      <c r="D20" s="4" t="s">
        <v>19</v>
      </c>
      <c r="E20" s="4"/>
      <c r="F20" s="4" t="s">
        <v>38</v>
      </c>
      <c r="G20" s="4"/>
      <c r="H20" s="4"/>
      <c r="I20" s="4"/>
      <c r="J20" s="6">
        <v>-115.43</v>
      </c>
      <c r="K20" s="4"/>
      <c r="L20" s="6">
        <f t="shared" si="0"/>
        <v>90342.26</v>
      </c>
    </row>
    <row r="21" spans="1:12" ht="15.75" x14ac:dyDescent="0.25">
      <c r="A21" s="4"/>
      <c r="B21" s="5">
        <v>3421</v>
      </c>
      <c r="C21" s="4"/>
      <c r="D21" s="4" t="s">
        <v>20</v>
      </c>
      <c r="E21" s="4"/>
      <c r="F21" s="4" t="s">
        <v>39</v>
      </c>
      <c r="G21" s="4"/>
      <c r="H21" s="4"/>
      <c r="I21" s="4"/>
      <c r="J21" s="6">
        <v>-784.98</v>
      </c>
      <c r="K21" s="4"/>
      <c r="L21" s="6">
        <f t="shared" si="0"/>
        <v>89557.28</v>
      </c>
    </row>
    <row r="22" spans="1:12" ht="15.75" x14ac:dyDescent="0.25">
      <c r="A22" s="4"/>
      <c r="B22" s="5">
        <v>3422</v>
      </c>
      <c r="C22" s="4"/>
      <c r="D22" s="4" t="s">
        <v>21</v>
      </c>
      <c r="E22" s="4"/>
      <c r="F22" s="4" t="s">
        <v>40</v>
      </c>
      <c r="G22" s="4"/>
      <c r="H22" s="4"/>
      <c r="I22" s="4"/>
      <c r="J22" s="6">
        <v>-577.17999999999995</v>
      </c>
      <c r="K22" s="4"/>
      <c r="L22" s="6">
        <f t="shared" si="0"/>
        <v>88980.1</v>
      </c>
    </row>
    <row r="23" spans="1:12" ht="15.75" x14ac:dyDescent="0.25">
      <c r="A23" s="4"/>
      <c r="B23" s="5">
        <v>3423</v>
      </c>
      <c r="C23" s="4"/>
      <c r="D23" s="4"/>
      <c r="E23" s="4"/>
      <c r="F23" s="4" t="s">
        <v>41</v>
      </c>
      <c r="G23" s="4"/>
      <c r="H23" s="4" t="s">
        <v>56</v>
      </c>
      <c r="I23" s="4"/>
      <c r="J23" s="6">
        <v>-68.180000000000007</v>
      </c>
      <c r="K23" s="4"/>
      <c r="L23" s="6">
        <f t="shared" si="0"/>
        <v>88911.92</v>
      </c>
    </row>
    <row r="24" spans="1:12" ht="16.5" thickBot="1" x14ac:dyDescent="0.3">
      <c r="A24" s="4"/>
      <c r="B24" s="5">
        <v>3425</v>
      </c>
      <c r="C24" s="4"/>
      <c r="D24" s="4" t="s">
        <v>22</v>
      </c>
      <c r="E24" s="4"/>
      <c r="F24" s="4" t="s">
        <v>42</v>
      </c>
      <c r="G24" s="4"/>
      <c r="H24" s="4" t="s">
        <v>57</v>
      </c>
      <c r="I24" s="4"/>
      <c r="J24" s="7">
        <v>-812.2</v>
      </c>
      <c r="K24" s="4"/>
      <c r="L24" s="7">
        <f t="shared" si="0"/>
        <v>88099.72</v>
      </c>
    </row>
    <row r="25" spans="1:12" ht="16.5" thickBot="1" x14ac:dyDescent="0.3">
      <c r="A25" s="4"/>
      <c r="B25" s="5"/>
      <c r="C25" s="4"/>
      <c r="D25" s="4"/>
      <c r="E25" s="4"/>
      <c r="F25" s="4"/>
      <c r="G25" s="4"/>
      <c r="H25" s="4"/>
      <c r="I25" s="4"/>
      <c r="J25" s="8">
        <f>ROUND(SUM(J3:J24),5)</f>
        <v>-3490.07</v>
      </c>
      <c r="K25" s="4"/>
      <c r="L25" s="8">
        <f>L24</f>
        <v>88099.72</v>
      </c>
    </row>
    <row r="26" spans="1:12" s="10" customFormat="1" ht="30" customHeight="1" thickBot="1" x14ac:dyDescent="0.3">
      <c r="A26" s="1" t="s">
        <v>6</v>
      </c>
      <c r="B26" s="3"/>
      <c r="C26" s="1"/>
      <c r="D26" s="1"/>
      <c r="E26" s="1"/>
      <c r="F26" s="1"/>
      <c r="G26" s="1"/>
      <c r="H26" s="1"/>
      <c r="I26" s="1"/>
      <c r="J26" s="9">
        <f>J25</f>
        <v>-3490.07</v>
      </c>
      <c r="K26" s="1"/>
      <c r="L26" s="9">
        <f>L25</f>
        <v>88099.72</v>
      </c>
    </row>
    <row r="27" spans="1:12" ht="15.75" thickTop="1" x14ac:dyDescent="0.25"/>
    <row r="28" spans="1:12" ht="18.75" x14ac:dyDescent="0.3">
      <c r="F28" s="15" t="s">
        <v>58</v>
      </c>
    </row>
    <row r="29" spans="1:12" ht="18.75" x14ac:dyDescent="0.3">
      <c r="F29" s="15" t="s">
        <v>59</v>
      </c>
    </row>
  </sheetData>
  <pageMargins left="0.7" right="0.7" top="0.75" bottom="0.75" header="0.25" footer="0.3"/>
  <pageSetup orientation="landscape" r:id="rId1"/>
  <headerFooter>
    <oddHeader>&amp;L&amp;"Arial,Bold"&amp;12 12/07/13&amp;C&amp;"Arial,Bold"&amp;12 Leavitt Township
&amp;"Arial,Bold"&amp;14 General Ledger
&amp;"Arial,Bold"&amp;12 As of December 9, 2013</oddHeader>
    <oddFooter>&amp;R&amp;"Arial,Bold"&amp;12 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Leavitt Township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Kolbe</dc:creator>
  <cp:lastModifiedBy>Rich Kolbe</cp:lastModifiedBy>
  <cp:lastPrinted>2013-12-07T20:25:25Z</cp:lastPrinted>
  <dcterms:created xsi:type="dcterms:W3CDTF">2013-12-07T19:25:14Z</dcterms:created>
  <dcterms:modified xsi:type="dcterms:W3CDTF">2013-12-07T20:25:37Z</dcterms:modified>
</cp:coreProperties>
</file>