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8195" windowHeight="8505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Sheet1!$A:$C,Sheet1!$2:$2</definedName>
  </definedNames>
  <calcPr calcId="145621"/>
</workbook>
</file>

<file path=xl/calcChain.xml><?xml version="1.0" encoding="utf-8"?>
<calcChain xmlns="http://schemas.openxmlformats.org/spreadsheetml/2006/main">
  <c r="P29" i="1" l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</calcChain>
</file>

<file path=xl/sharedStrings.xml><?xml version="1.0" encoding="utf-8"?>
<sst xmlns="http://schemas.openxmlformats.org/spreadsheetml/2006/main" count="96" uniqueCount="71">
  <si>
    <t>Type</t>
  </si>
  <si>
    <t>Date</t>
  </si>
  <si>
    <t>Num</t>
  </si>
  <si>
    <t>Name</t>
  </si>
  <si>
    <t>Memo</t>
  </si>
  <si>
    <t>Amount</t>
  </si>
  <si>
    <t>Balance</t>
  </si>
  <si>
    <t>General Fund</t>
  </si>
  <si>
    <t>Total General Fund</t>
  </si>
  <si>
    <t>Paycheck</t>
  </si>
  <si>
    <t>Check</t>
  </si>
  <si>
    <t>Deposit</t>
  </si>
  <si>
    <t>5799</t>
  </si>
  <si>
    <t>5800</t>
  </si>
  <si>
    <t>5801</t>
  </si>
  <si>
    <t>5802</t>
  </si>
  <si>
    <t>5803</t>
  </si>
  <si>
    <t>5804</t>
  </si>
  <si>
    <t>5805</t>
  </si>
  <si>
    <t>EFT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</si>
  <si>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</si>
  <si>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</si>
  <si>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</si>
  <si>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</si>
  <si>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</si>
  <si>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</si>
  <si>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</si>
  <si>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</si>
  <si>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</si>
  <si>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</si>
  <si>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AL PURDY</t>
  </si>
  <si>
    <t>CARRIE KRUPPE</t>
  </si>
  <si>
    <t>DAVID KRUPPE</t>
  </si>
  <si>
    <t>ELEANOR S KRUPPE</t>
  </si>
  <si>
    <t>JOHN HERREMANS-SUPERVSR</t>
  </si>
  <si>
    <t>LARRY INGALLS-PARKS</t>
  </si>
  <si>
    <t>RICHARD M KOLBE</t>
  </si>
  <si>
    <t>U,S. TREASURY</t>
  </si>
  <si>
    <t>OCEANA COUNTY TREASURER</t>
  </si>
  <si>
    <t>STATE OF MICHIGAN</t>
  </si>
  <si>
    <t>WALKERVILLE FIRE DEPT.</t>
  </si>
  <si>
    <t>WEST SHORE BANK</t>
  </si>
  <si>
    <t>LEAVITT TOWNSHIP TAX ACCOUNT</t>
  </si>
  <si>
    <t>INTUIT</t>
  </si>
  <si>
    <t>SOLID WASTE SOLUTIONS</t>
  </si>
  <si>
    <t>JONS TO GO</t>
  </si>
  <si>
    <t>FRONTIER</t>
  </si>
  <si>
    <t>GREAT LAKES ENERGY</t>
  </si>
  <si>
    <t>DARWIN APPRAISAL SERVICE INC.</t>
  </si>
  <si>
    <t>AL'S SNOWPLOWING</t>
  </si>
  <si>
    <t>JOHN HERREMANS-EXP SPVR</t>
  </si>
  <si>
    <t>RICHARD  KOLBE-EXP.</t>
  </si>
  <si>
    <t>DAVID KRUPPE-EXP.</t>
  </si>
  <si>
    <t>MED TAX</t>
  </si>
  <si>
    <t>REC. 475422 2012 DELINQUENT TAXES</t>
  </si>
  <si>
    <t>REC. 475423 2013 ANN. MAINT. FEE FOR MUNICIPALITIES</t>
  </si>
  <si>
    <t>REC. 475424 CHARGEBACKS</t>
  </si>
  <si>
    <t>REC. 475425 CONSTITUTIONAL SALES TAX DISTR.</t>
  </si>
  <si>
    <t>REC. 475426 INT. ON ACCT.</t>
  </si>
  <si>
    <t>REC. 475427 YEARS OF INT. AND SET PAYMENTS</t>
  </si>
  <si>
    <t>PRINTED CHECKS AND DEPOSIT STAMP</t>
  </si>
  <si>
    <t>260-800 CLEAN-UP DAY INV. 2616</t>
  </si>
  <si>
    <t>INV. 050136,050137</t>
  </si>
  <si>
    <t>265-850 TELEPHONE</t>
  </si>
  <si>
    <t>265-921</t>
  </si>
  <si>
    <t>243-801 JULY 2013 BILLING</t>
  </si>
  <si>
    <t>(2) MOWINGS</t>
  </si>
  <si>
    <t>FIRE BOARD SHARE OF 2012 DELINQUENT TAXES COLLECTED</t>
  </si>
  <si>
    <t>MILEAGE</t>
  </si>
  <si>
    <t>INTERNET</t>
  </si>
  <si>
    <t>INTERNET,MILEAGE,POSTAGE,TREAS.SUPPLIES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</si>
</sst>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\-#,##0.00"/>
    <numFmt numFmtId="165" formatCode="mm/dd/yyyy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9"/>
  <sheetViews>
    <sheetView tabSelected="1" workbookViewId="0">
      <pane xSplit="3" ySplit="2" topLeftCell="D24" activePane="bottomRight" state="frozenSplit"/>
      <selection pane="topRight" activeCell="D1" sqref="D1"/>
      <selection pane="bottomLeft" activeCell="A2" sqref="A2"/>
      <selection pane="bottomRight" activeCell="C1" sqref="C1:C1048576"/>
    </sheetView>
  </sheetViews>
  <sheetFormatPr defaultRowHeight="15" x14ac:dyDescent="0.25"/>
  <cols>
    <col min="1" max="2" width="3" style="11" customWidth="1"/>
    <col min="3" max="3" width="15.7109375" style="11" customWidth="1"/>
    <col min="4" max="5" width="2.28515625" style="11" customWidth="1"/>
    <col min="6" max="6" width="11" style="11" bestFit="1" customWidth="1"/>
    <col min="7" max="7" width="2.28515625" style="11" customWidth="1"/>
    <col min="8" max="8" width="12.7109375" style="11" bestFit="1" customWidth="1"/>
    <col min="9" max="9" width="2.28515625" style="11" customWidth="1"/>
    <col min="10" max="10" width="6.42578125" style="11" bestFit="1" customWidth="1"/>
    <col min="11" max="11" width="2.28515625" style="11" customWidth="1"/>
    <col min="12" max="12" width="30.7109375" style="11" customWidth="1"/>
    <col min="13" max="13" width="2.28515625" style="11" customWidth="1"/>
    <col min="14" max="14" width="30.7109375" style="11" customWidth="1"/>
    <col min="15" max="15" width="2.28515625" style="11" customWidth="1"/>
    <col min="16" max="16" width="11.42578125" style="11" bestFit="1" customWidth="1"/>
    <col min="17" max="17" width="2.28515625" style="11" customWidth="1"/>
    <col min="18" max="18" width="12.7109375" style="11" bestFit="1" customWidth="1"/>
  </cols>
  <sheetData>
    <row r="2" spans="1:18" s="10" customFormat="1" ht="16.5" thickBot="1" x14ac:dyDescent="0.3">
      <c r="A2" s="8"/>
      <c r="B2" s="8"/>
      <c r="C2" s="8"/>
      <c r="D2" s="8"/>
      <c r="E2" s="8"/>
      <c r="F2" s="9" t="s">
        <v>0</v>
      </c>
      <c r="G2" s="8"/>
      <c r="H2" s="9" t="s">
        <v>1</v>
      </c>
      <c r="I2" s="8"/>
      <c r="J2" s="9" t="s">
        <v>2</v>
      </c>
      <c r="K2" s="8"/>
      <c r="L2" s="9" t="s">
        <v>3</v>
      </c>
      <c r="M2" s="8"/>
      <c r="N2" s="9" t="s">
        <v>4</v>
      </c>
      <c r="O2" s="8"/>
      <c r="P2" s="9" t="s">
        <v>5</v>
      </c>
      <c r="Q2" s="8"/>
      <c r="R2" s="9" t="s">
        <v>6</v>
      </c>
    </row>
    <row r="3" spans="1:18" ht="16.5" thickTop="1" x14ac:dyDescent="0.25">
      <c r="A3" s="1"/>
      <c r="B3" s="1" t="s">
        <v>7</v>
      </c>
      <c r="C3" s="1"/>
      <c r="D3" s="1"/>
      <c r="E3" s="1"/>
      <c r="F3" s="1"/>
      <c r="G3" s="1"/>
      <c r="H3" s="3"/>
      <c r="I3" s="1"/>
      <c r="J3" s="1"/>
      <c r="K3" s="1"/>
      <c r="L3" s="1"/>
      <c r="M3" s="1"/>
      <c r="N3" s="1"/>
      <c r="O3" s="1"/>
      <c r="P3" s="2"/>
      <c r="Q3" s="1"/>
      <c r="R3" s="2">
        <v>85947.1</v>
      </c>
    </row>
    <row r="4" spans="1:18" ht="15.75" x14ac:dyDescent="0.25">
      <c r="A4" s="4"/>
      <c r="B4" s="4"/>
      <c r="C4" s="4"/>
      <c r="D4" s="4"/>
      <c r="E4" s="4"/>
      <c r="F4" s="4" t="s">
        <v>9</v>
      </c>
      <c r="G4" s="4"/>
      <c r="H4" s="5">
        <v>41460</v>
      </c>
      <c r="I4" s="4"/>
      <c r="J4" s="4" t="s">
        <v>12</v>
      </c>
      <c r="K4" s="4"/>
      <c r="L4" s="4" t="s">
        <v>30</v>
      </c>
      <c r="M4" s="4"/>
      <c r="N4" s="4"/>
      <c r="O4" s="4"/>
      <c r="P4" s="6">
        <v>-115.44</v>
      </c>
      <c r="Q4" s="4"/>
      <c r="R4" s="6">
        <f>ROUND(R3+P4,5)</f>
        <v>85831.66</v>
      </c>
    </row>
    <row r="5" spans="1:18" ht="15.75" x14ac:dyDescent="0.25">
      <c r="A5" s="4"/>
      <c r="B5" s="4"/>
      <c r="C5" s="4"/>
      <c r="D5" s="4"/>
      <c r="E5" s="4"/>
      <c r="F5" s="4" t="s">
        <v>9</v>
      </c>
      <c r="G5" s="4"/>
      <c r="H5" s="5">
        <v>41460</v>
      </c>
      <c r="I5" s="4"/>
      <c r="J5" s="4" t="s">
        <v>13</v>
      </c>
      <c r="K5" s="4"/>
      <c r="L5" s="4" t="s">
        <v>31</v>
      </c>
      <c r="M5" s="4"/>
      <c r="N5" s="4"/>
      <c r="O5" s="4"/>
      <c r="P5" s="6">
        <v>-70</v>
      </c>
      <c r="Q5" s="4"/>
      <c r="R5" s="6">
        <f>ROUND(R4+P5,5)</f>
        <v>85761.66</v>
      </c>
    </row>
    <row r="6" spans="1:18" ht="15.75" x14ac:dyDescent="0.25">
      <c r="A6" s="4"/>
      <c r="B6" s="4"/>
      <c r="C6" s="4"/>
      <c r="D6" s="4"/>
      <c r="E6" s="4"/>
      <c r="F6" s="4" t="s">
        <v>9</v>
      </c>
      <c r="G6" s="4"/>
      <c r="H6" s="5">
        <v>41460</v>
      </c>
      <c r="I6" s="4"/>
      <c r="J6" s="4" t="s">
        <v>14</v>
      </c>
      <c r="K6" s="4"/>
      <c r="L6" s="4" t="s">
        <v>32</v>
      </c>
      <c r="M6" s="4"/>
      <c r="N6" s="4"/>
      <c r="O6" s="4"/>
      <c r="P6" s="6">
        <v>-577.19000000000005</v>
      </c>
      <c r="Q6" s="4"/>
      <c r="R6" s="6">
        <f>ROUND(R5+P6,5)</f>
        <v>85184.47</v>
      </c>
    </row>
    <row r="7" spans="1:18" ht="15.75" x14ac:dyDescent="0.25">
      <c r="A7" s="4"/>
      <c r="B7" s="4"/>
      <c r="C7" s="4"/>
      <c r="D7" s="4"/>
      <c r="E7" s="4"/>
      <c r="F7" s="4" t="s">
        <v>9</v>
      </c>
      <c r="G7" s="4"/>
      <c r="H7" s="5">
        <v>41460</v>
      </c>
      <c r="I7" s="4"/>
      <c r="J7" s="4" t="s">
        <v>15</v>
      </c>
      <c r="K7" s="4"/>
      <c r="L7" s="4" t="s">
        <v>33</v>
      </c>
      <c r="M7" s="4"/>
      <c r="N7" s="4"/>
      <c r="O7" s="4"/>
      <c r="P7" s="6">
        <v>-115.44</v>
      </c>
      <c r="Q7" s="4"/>
      <c r="R7" s="6">
        <f>ROUND(R6+P7,5)</f>
        <v>85069.03</v>
      </c>
    </row>
    <row r="8" spans="1:18" ht="15.75" x14ac:dyDescent="0.25">
      <c r="A8" s="4"/>
      <c r="B8" s="4"/>
      <c r="C8" s="4"/>
      <c r="D8" s="4"/>
      <c r="E8" s="4"/>
      <c r="F8" s="4" t="s">
        <v>9</v>
      </c>
      <c r="G8" s="4"/>
      <c r="H8" s="5">
        <v>41460</v>
      </c>
      <c r="I8" s="4"/>
      <c r="J8" s="4" t="s">
        <v>16</v>
      </c>
      <c r="K8" s="4"/>
      <c r="L8" s="4" t="s">
        <v>34</v>
      </c>
      <c r="M8" s="4"/>
      <c r="N8" s="4"/>
      <c r="O8" s="4"/>
      <c r="P8" s="6">
        <v>-646.45000000000005</v>
      </c>
      <c r="Q8" s="4"/>
      <c r="R8" s="6">
        <f>ROUND(R7+P8,5)</f>
        <v>84422.58</v>
      </c>
    </row>
    <row r="9" spans="1:18" ht="15.75" x14ac:dyDescent="0.25">
      <c r="A9" s="4"/>
      <c r="B9" s="4"/>
      <c r="C9" s="4"/>
      <c r="D9" s="4"/>
      <c r="E9" s="4"/>
      <c r="F9" s="4" t="s">
        <v>9</v>
      </c>
      <c r="G9" s="4"/>
      <c r="H9" s="5">
        <v>41460</v>
      </c>
      <c r="I9" s="4"/>
      <c r="J9" s="4" t="s">
        <v>17</v>
      </c>
      <c r="K9" s="4"/>
      <c r="L9" s="4" t="s">
        <v>35</v>
      </c>
      <c r="M9" s="4"/>
      <c r="N9" s="4"/>
      <c r="O9" s="4"/>
      <c r="P9" s="6">
        <v>-98</v>
      </c>
      <c r="Q9" s="4"/>
      <c r="R9" s="6">
        <f>ROUND(R8+P9,5)</f>
        <v>84324.58</v>
      </c>
    </row>
    <row r="10" spans="1:18" ht="15.75" x14ac:dyDescent="0.25">
      <c r="A10" s="4"/>
      <c r="B10" s="4"/>
      <c r="C10" s="4"/>
      <c r="D10" s="4"/>
      <c r="E10" s="4"/>
      <c r="F10" s="4" t="s">
        <v>9</v>
      </c>
      <c r="G10" s="4"/>
      <c r="H10" s="5">
        <v>41460</v>
      </c>
      <c r="I10" s="4"/>
      <c r="J10" s="4" t="s">
        <v>18</v>
      </c>
      <c r="K10" s="4"/>
      <c r="L10" s="4" t="s">
        <v>36</v>
      </c>
      <c r="M10" s="4"/>
      <c r="N10" s="4"/>
      <c r="O10" s="4"/>
      <c r="P10" s="6">
        <v>-577.19000000000005</v>
      </c>
      <c r="Q10" s="4"/>
      <c r="R10" s="6">
        <f>ROUND(R9+P10,5)</f>
        <v>83747.39</v>
      </c>
    </row>
    <row r="11" spans="1:18" ht="15.75" x14ac:dyDescent="0.25">
      <c r="A11" s="4"/>
      <c r="B11" s="4"/>
      <c r="C11" s="4"/>
      <c r="D11" s="4"/>
      <c r="E11" s="4"/>
      <c r="F11" s="4" t="s">
        <v>10</v>
      </c>
      <c r="G11" s="4"/>
      <c r="H11" s="5">
        <v>41460</v>
      </c>
      <c r="I11" s="4"/>
      <c r="J11" s="4" t="s">
        <v>19</v>
      </c>
      <c r="K11" s="4"/>
      <c r="L11" s="4" t="s">
        <v>37</v>
      </c>
      <c r="M11" s="4"/>
      <c r="N11" s="4" t="s">
        <v>53</v>
      </c>
      <c r="O11" s="4"/>
      <c r="P11" s="6">
        <v>-63.78</v>
      </c>
      <c r="Q11" s="4"/>
      <c r="R11" s="6">
        <f>ROUND(R10+P11,5)</f>
        <v>83683.61</v>
      </c>
    </row>
    <row r="12" spans="1:18" ht="15.75" x14ac:dyDescent="0.25">
      <c r="A12" s="4"/>
      <c r="B12" s="4"/>
      <c r="C12" s="4"/>
      <c r="D12" s="4"/>
      <c r="E12" s="4"/>
      <c r="F12" s="4" t="s">
        <v>11</v>
      </c>
      <c r="G12" s="4"/>
      <c r="H12" s="5">
        <v>41460</v>
      </c>
      <c r="I12" s="4"/>
      <c r="J12" s="4"/>
      <c r="K12" s="4"/>
      <c r="L12" s="4" t="s">
        <v>38</v>
      </c>
      <c r="M12" s="4"/>
      <c r="N12" s="4" t="s">
        <v>54</v>
      </c>
      <c r="O12" s="4"/>
      <c r="P12" s="6">
        <v>12486.7</v>
      </c>
      <c r="Q12" s="4"/>
      <c r="R12" s="6">
        <f>ROUND(R11+P12,5)</f>
        <v>96170.31</v>
      </c>
    </row>
    <row r="13" spans="1:18" ht="15.75" x14ac:dyDescent="0.25">
      <c r="A13" s="4"/>
      <c r="B13" s="4"/>
      <c r="C13" s="4"/>
      <c r="D13" s="4"/>
      <c r="E13" s="4"/>
      <c r="F13" s="4" t="s">
        <v>11</v>
      </c>
      <c r="G13" s="4"/>
      <c r="H13" s="5">
        <v>41460</v>
      </c>
      <c r="I13" s="4"/>
      <c r="J13" s="4"/>
      <c r="K13" s="4"/>
      <c r="L13" s="4" t="s">
        <v>39</v>
      </c>
      <c r="M13" s="4"/>
      <c r="N13" s="4" t="s">
        <v>55</v>
      </c>
      <c r="O13" s="4"/>
      <c r="P13" s="6">
        <v>2027.69</v>
      </c>
      <c r="Q13" s="4"/>
      <c r="R13" s="6">
        <f>ROUND(R12+P13,5)</f>
        <v>98198</v>
      </c>
    </row>
    <row r="14" spans="1:18" ht="15.75" x14ac:dyDescent="0.25">
      <c r="A14" s="4"/>
      <c r="B14" s="4"/>
      <c r="C14" s="4"/>
      <c r="D14" s="4"/>
      <c r="E14" s="4"/>
      <c r="F14" s="4" t="s">
        <v>11</v>
      </c>
      <c r="G14" s="4"/>
      <c r="H14" s="5">
        <v>41460</v>
      </c>
      <c r="I14" s="4"/>
      <c r="J14" s="4"/>
      <c r="K14" s="4"/>
      <c r="L14" s="4" t="s">
        <v>40</v>
      </c>
      <c r="M14" s="4"/>
      <c r="N14" s="4" t="s">
        <v>56</v>
      </c>
      <c r="O14" s="4"/>
      <c r="P14" s="6">
        <v>45.22</v>
      </c>
      <c r="Q14" s="4"/>
      <c r="R14" s="6">
        <f>ROUND(R13+P14,5)</f>
        <v>98243.22</v>
      </c>
    </row>
    <row r="15" spans="1:18" ht="15.75" x14ac:dyDescent="0.25">
      <c r="A15" s="4"/>
      <c r="B15" s="4"/>
      <c r="C15" s="4"/>
      <c r="D15" s="4"/>
      <c r="E15" s="4"/>
      <c r="F15" s="4" t="s">
        <v>11</v>
      </c>
      <c r="G15" s="4"/>
      <c r="H15" s="5">
        <v>41460</v>
      </c>
      <c r="I15" s="4"/>
      <c r="J15" s="4"/>
      <c r="K15" s="4"/>
      <c r="L15" s="4" t="s">
        <v>39</v>
      </c>
      <c r="M15" s="4"/>
      <c r="N15" s="4" t="s">
        <v>57</v>
      </c>
      <c r="O15" s="4"/>
      <c r="P15" s="6">
        <v>7601</v>
      </c>
      <c r="Q15" s="4"/>
      <c r="R15" s="6">
        <f>ROUND(R14+P15,5)</f>
        <v>105844.22</v>
      </c>
    </row>
    <row r="16" spans="1:18" ht="15.75" x14ac:dyDescent="0.25">
      <c r="A16" s="4"/>
      <c r="B16" s="4"/>
      <c r="C16" s="4"/>
      <c r="D16" s="4"/>
      <c r="E16" s="4"/>
      <c r="F16" s="4" t="s">
        <v>11</v>
      </c>
      <c r="G16" s="4"/>
      <c r="H16" s="5">
        <v>41460</v>
      </c>
      <c r="I16" s="4"/>
      <c r="J16" s="4"/>
      <c r="K16" s="4"/>
      <c r="L16" s="4" t="s">
        <v>41</v>
      </c>
      <c r="M16" s="4"/>
      <c r="N16" s="4" t="s">
        <v>58</v>
      </c>
      <c r="O16" s="4"/>
      <c r="P16" s="6">
        <v>26.65</v>
      </c>
      <c r="Q16" s="4"/>
      <c r="R16" s="6">
        <f>ROUND(R15+P16,5)</f>
        <v>105870.87</v>
      </c>
    </row>
    <row r="17" spans="1:18" ht="15.75" x14ac:dyDescent="0.25">
      <c r="A17" s="4"/>
      <c r="B17" s="4"/>
      <c r="C17" s="4"/>
      <c r="D17" s="4"/>
      <c r="E17" s="4"/>
      <c r="F17" s="4" t="s">
        <v>11</v>
      </c>
      <c r="G17" s="4"/>
      <c r="H17" s="5">
        <v>41460</v>
      </c>
      <c r="I17" s="4"/>
      <c r="J17" s="4"/>
      <c r="K17" s="4"/>
      <c r="L17" s="4" t="s">
        <v>42</v>
      </c>
      <c r="M17" s="4"/>
      <c r="N17" s="4" t="s">
        <v>59</v>
      </c>
      <c r="O17" s="4"/>
      <c r="P17" s="6">
        <v>5900.51</v>
      </c>
      <c r="Q17" s="4"/>
      <c r="R17" s="6">
        <f>ROUND(R16+P17,5)</f>
        <v>111771.38</v>
      </c>
    </row>
    <row r="18" spans="1:18" ht="15.75" x14ac:dyDescent="0.25">
      <c r="A18" s="4"/>
      <c r="B18" s="4"/>
      <c r="C18" s="4"/>
      <c r="D18" s="4"/>
      <c r="E18" s="4"/>
      <c r="F18" s="4" t="s">
        <v>10</v>
      </c>
      <c r="G18" s="4"/>
      <c r="H18" s="5">
        <v>41460</v>
      </c>
      <c r="I18" s="4"/>
      <c r="J18" s="4" t="s">
        <v>19</v>
      </c>
      <c r="K18" s="4"/>
      <c r="L18" s="4" t="s">
        <v>43</v>
      </c>
      <c r="M18" s="4"/>
      <c r="N18" s="4" t="s">
        <v>60</v>
      </c>
      <c r="O18" s="4"/>
      <c r="P18" s="6">
        <v>-193.98</v>
      </c>
      <c r="Q18" s="4"/>
      <c r="R18" s="6">
        <f>ROUND(R17+P18,5)</f>
        <v>111577.4</v>
      </c>
    </row>
    <row r="19" spans="1:18" ht="15.75" x14ac:dyDescent="0.25">
      <c r="A19" s="4"/>
      <c r="B19" s="4"/>
      <c r="C19" s="4"/>
      <c r="D19" s="4"/>
      <c r="E19" s="4"/>
      <c r="F19" s="4" t="s">
        <v>10</v>
      </c>
      <c r="G19" s="4"/>
      <c r="H19" s="5">
        <v>41460</v>
      </c>
      <c r="I19" s="4"/>
      <c r="J19" s="4" t="s">
        <v>20</v>
      </c>
      <c r="K19" s="4"/>
      <c r="L19" s="4" t="s">
        <v>44</v>
      </c>
      <c r="M19" s="4"/>
      <c r="N19" s="4" t="s">
        <v>61</v>
      </c>
      <c r="O19" s="4"/>
      <c r="P19" s="6">
        <v>-1014.3</v>
      </c>
      <c r="Q19" s="4"/>
      <c r="R19" s="6">
        <f>ROUND(R18+P19,5)</f>
        <v>110563.1</v>
      </c>
    </row>
    <row r="20" spans="1:18" ht="15.75" x14ac:dyDescent="0.25">
      <c r="A20" s="4"/>
      <c r="B20" s="4"/>
      <c r="C20" s="4"/>
      <c r="D20" s="4"/>
      <c r="E20" s="4"/>
      <c r="F20" s="4" t="s">
        <v>10</v>
      </c>
      <c r="G20" s="4"/>
      <c r="H20" s="5">
        <v>41460</v>
      </c>
      <c r="I20" s="4"/>
      <c r="J20" s="4" t="s">
        <v>21</v>
      </c>
      <c r="K20" s="4"/>
      <c r="L20" s="4" t="s">
        <v>45</v>
      </c>
      <c r="M20" s="4"/>
      <c r="N20" s="4" t="s">
        <v>62</v>
      </c>
      <c r="O20" s="4"/>
      <c r="P20" s="6">
        <v>-124</v>
      </c>
      <c r="Q20" s="4"/>
      <c r="R20" s="6">
        <f>ROUND(R19+P20,5)</f>
        <v>110439.1</v>
      </c>
    </row>
    <row r="21" spans="1:18" ht="15.75" x14ac:dyDescent="0.25">
      <c r="A21" s="4"/>
      <c r="B21" s="4"/>
      <c r="C21" s="4"/>
      <c r="D21" s="4"/>
      <c r="E21" s="4"/>
      <c r="F21" s="4" t="s">
        <v>10</v>
      </c>
      <c r="G21" s="4"/>
      <c r="H21" s="5">
        <v>41460</v>
      </c>
      <c r="I21" s="4"/>
      <c r="J21" s="4" t="s">
        <v>22</v>
      </c>
      <c r="K21" s="4"/>
      <c r="L21" s="4" t="s">
        <v>46</v>
      </c>
      <c r="M21" s="4"/>
      <c r="N21" s="4" t="s">
        <v>63</v>
      </c>
      <c r="O21" s="4"/>
      <c r="P21" s="6">
        <v>-38.520000000000003</v>
      </c>
      <c r="Q21" s="4"/>
      <c r="R21" s="6">
        <f>ROUND(R20+P21,5)</f>
        <v>110400.58</v>
      </c>
    </row>
    <row r="22" spans="1:18" ht="15.75" x14ac:dyDescent="0.25">
      <c r="A22" s="4"/>
      <c r="B22" s="4"/>
      <c r="C22" s="4"/>
      <c r="D22" s="4"/>
      <c r="E22" s="4"/>
      <c r="F22" s="4" t="s">
        <v>10</v>
      </c>
      <c r="G22" s="4"/>
      <c r="H22" s="5">
        <v>41460</v>
      </c>
      <c r="I22" s="4"/>
      <c r="J22" s="4" t="s">
        <v>23</v>
      </c>
      <c r="K22" s="4"/>
      <c r="L22" s="4" t="s">
        <v>47</v>
      </c>
      <c r="M22" s="4"/>
      <c r="N22" s="4" t="s">
        <v>64</v>
      </c>
      <c r="O22" s="4"/>
      <c r="P22" s="6">
        <v>-35.18</v>
      </c>
      <c r="Q22" s="4"/>
      <c r="R22" s="6">
        <f>ROUND(R21+P22,5)</f>
        <v>110365.4</v>
      </c>
    </row>
    <row r="23" spans="1:18" ht="15.75" x14ac:dyDescent="0.25">
      <c r="A23" s="4"/>
      <c r="B23" s="4"/>
      <c r="C23" s="4"/>
      <c r="D23" s="4"/>
      <c r="E23" s="4"/>
      <c r="F23" s="4" t="s">
        <v>10</v>
      </c>
      <c r="G23" s="4"/>
      <c r="H23" s="5">
        <v>41460</v>
      </c>
      <c r="I23" s="4"/>
      <c r="J23" s="4" t="s">
        <v>24</v>
      </c>
      <c r="K23" s="4"/>
      <c r="L23" s="4" t="s">
        <v>48</v>
      </c>
      <c r="M23" s="4"/>
      <c r="N23" s="4" t="s">
        <v>65</v>
      </c>
      <c r="O23" s="4"/>
      <c r="P23" s="6">
        <v>-750</v>
      </c>
      <c r="Q23" s="4"/>
      <c r="R23" s="6">
        <f>ROUND(R22+P23,5)</f>
        <v>109615.4</v>
      </c>
    </row>
    <row r="24" spans="1:18" ht="15.75" x14ac:dyDescent="0.25">
      <c r="A24" s="4"/>
      <c r="B24" s="4"/>
      <c r="C24" s="4"/>
      <c r="D24" s="4"/>
      <c r="E24" s="4"/>
      <c r="F24" s="4" t="s">
        <v>10</v>
      </c>
      <c r="G24" s="4"/>
      <c r="H24" s="5">
        <v>41460</v>
      </c>
      <c r="I24" s="4"/>
      <c r="J24" s="4" t="s">
        <v>25</v>
      </c>
      <c r="K24" s="4"/>
      <c r="L24" s="4" t="s">
        <v>49</v>
      </c>
      <c r="M24" s="4"/>
      <c r="N24" s="4" t="s">
        <v>66</v>
      </c>
      <c r="O24" s="4"/>
      <c r="P24" s="6">
        <v>-750</v>
      </c>
      <c r="Q24" s="4"/>
      <c r="R24" s="6">
        <f>ROUND(R23+P24,5)</f>
        <v>108865.4</v>
      </c>
    </row>
    <row r="25" spans="1:18" ht="15.75" x14ac:dyDescent="0.25">
      <c r="A25" s="4"/>
      <c r="B25" s="4"/>
      <c r="C25" s="4"/>
      <c r="D25" s="4"/>
      <c r="E25" s="4"/>
      <c r="F25" s="4" t="s">
        <v>10</v>
      </c>
      <c r="G25" s="4"/>
      <c r="H25" s="5">
        <v>41460</v>
      </c>
      <c r="I25" s="4"/>
      <c r="J25" s="4" t="s">
        <v>26</v>
      </c>
      <c r="K25" s="4"/>
      <c r="L25" s="4" t="s">
        <v>40</v>
      </c>
      <c r="M25" s="4"/>
      <c r="N25" s="4" t="s">
        <v>67</v>
      </c>
      <c r="O25" s="4"/>
      <c r="P25" s="6">
        <v>-8879.4</v>
      </c>
      <c r="Q25" s="4"/>
      <c r="R25" s="6">
        <f>ROUND(R24+P25,5)</f>
        <v>99986</v>
      </c>
    </row>
    <row r="26" spans="1:18" ht="15.75" x14ac:dyDescent="0.25">
      <c r="A26" s="4"/>
      <c r="B26" s="4"/>
      <c r="C26" s="4"/>
      <c r="D26" s="4"/>
      <c r="E26" s="4"/>
      <c r="F26" s="4" t="s">
        <v>10</v>
      </c>
      <c r="G26" s="4"/>
      <c r="H26" s="5">
        <v>41460</v>
      </c>
      <c r="I26" s="4"/>
      <c r="J26" s="4" t="s">
        <v>27</v>
      </c>
      <c r="K26" s="4"/>
      <c r="L26" s="4" t="s">
        <v>50</v>
      </c>
      <c r="M26" s="4"/>
      <c r="N26" s="4" t="s">
        <v>68</v>
      </c>
      <c r="O26" s="4"/>
      <c r="P26" s="6">
        <v>-39</v>
      </c>
      <c r="Q26" s="4"/>
      <c r="R26" s="6">
        <f>ROUND(R25+P26,5)</f>
        <v>99947</v>
      </c>
    </row>
    <row r="27" spans="1:18" ht="15.75" x14ac:dyDescent="0.25">
      <c r="A27" s="4"/>
      <c r="B27" s="4"/>
      <c r="C27" s="4"/>
      <c r="D27" s="4"/>
      <c r="E27" s="4"/>
      <c r="F27" s="4" t="s">
        <v>10</v>
      </c>
      <c r="G27" s="4"/>
      <c r="H27" s="5">
        <v>41460</v>
      </c>
      <c r="I27" s="4"/>
      <c r="J27" s="4" t="s">
        <v>28</v>
      </c>
      <c r="K27" s="4"/>
      <c r="L27" s="4" t="s">
        <v>51</v>
      </c>
      <c r="M27" s="4"/>
      <c r="N27" s="4" t="s">
        <v>69</v>
      </c>
      <c r="O27" s="4"/>
      <c r="P27" s="6">
        <v>-39.950000000000003</v>
      </c>
      <c r="Q27" s="4"/>
      <c r="R27" s="6">
        <f>ROUND(R26+P27,5)</f>
        <v>99907.05</v>
      </c>
    </row>
    <row r="28" spans="1:18" ht="16.5" thickBot="1" x14ac:dyDescent="0.3">
      <c r="A28" s="4"/>
      <c r="B28" s="4"/>
      <c r="C28" s="4"/>
      <c r="D28" s="4"/>
      <c r="E28" s="4"/>
      <c r="F28" s="4" t="s">
        <v>10</v>
      </c>
      <c r="G28" s="4"/>
      <c r="H28" s="5">
        <v>41460</v>
      </c>
      <c r="I28" s="4"/>
      <c r="J28" s="4" t="s">
        <v>29</v>
      </c>
      <c r="K28" s="4"/>
      <c r="L28" s="4" t="s">
        <v>52</v>
      </c>
      <c r="M28" s="4"/>
      <c r="N28" s="4" t="s">
        <v>70</v>
      </c>
      <c r="O28" s="4"/>
      <c r="P28" s="7">
        <v>-1311.77</v>
      </c>
      <c r="Q28" s="4"/>
      <c r="R28" s="7">
        <f>ROUND(R27+P28,5)</f>
        <v>98595.28</v>
      </c>
    </row>
    <row r="29" spans="1:18" ht="15.75" x14ac:dyDescent="0.25">
      <c r="A29" s="4"/>
      <c r="B29" s="4" t="s">
        <v>8</v>
      </c>
      <c r="C29" s="4"/>
      <c r="D29" s="4"/>
      <c r="E29" s="4"/>
      <c r="F29" s="4"/>
      <c r="G29" s="4"/>
      <c r="H29" s="5"/>
      <c r="I29" s="4"/>
      <c r="J29" s="4"/>
      <c r="K29" s="4"/>
      <c r="L29" s="4"/>
      <c r="M29" s="4"/>
      <c r="N29" s="4"/>
      <c r="O29" s="4"/>
      <c r="P29" s="6">
        <f>ROUND(SUM(P3:P28),5)</f>
        <v>12648.18</v>
      </c>
      <c r="Q29" s="4"/>
      <c r="R29" s="6">
        <f>R28</f>
        <v>98595.28</v>
      </c>
    </row>
  </sheetData>
  <pageMargins left="0.25" right="0.25" top="0.75" bottom="0.75" header="0.3" footer="0.3"/>
  <pageSetup orientation="landscape" r:id="rId1"/>
  <headerFooter>
    <oddHeader>&amp;L&amp;"Arial,Bold"&amp;8 2:13 PM
&amp;"Arial,Bold"&amp;12 07/05/13
&amp;"Arial,Bold"&amp;8 Accrual Basis&amp;C&amp;"Arial,Bold"&amp;12 Leavitt Township
&amp;"Arial,Bold"&amp;14 General Ledger
&amp;"Arial,Bold"&amp;12 As of July 5, 2013</oddHeader>
    <oddFooter>&amp;R&amp;"Arial,Bold"&amp;12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2013-07-05T18:19:32Z</cp:lastPrinted>
  <dcterms:created xsi:type="dcterms:W3CDTF">2013-07-05T18:13:13Z</dcterms:created>
  <dcterms:modified xsi:type="dcterms:W3CDTF">2013-07-05T18:20:42Z</dcterms:modified>
</cp:coreProperties>
</file>