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erk\Documents\april 2018-march 2019\"/>
    </mc:Choice>
  </mc:AlternateContent>
  <xr:revisionPtr revIDLastSave="0" documentId="13_ncr:1_{A0FF331E-7414-4946-ADF2-5FFF0D35AE93}" xr6:coauthVersionLast="40" xr6:coauthVersionMax="40" xr10:uidLastSave="{00000000-0000-0000-0000-000000000000}"/>
  <bookViews>
    <workbookView xWindow="0" yWindow="0" windowWidth="15345" windowHeight="6705" xr2:uid="{34F5075B-16A5-42DE-9804-23B5167EAC8C}"/>
  </bookViews>
  <sheets>
    <sheet name="Sheet1" sheetId="1" r:id="rId1"/>
  </sheets>
  <definedNames>
    <definedName name="QB_COLUMN_30" localSheetId="0" hidden="1">Sheet1!$G$1</definedName>
    <definedName name="QB_COLUMN_31" localSheetId="0" hidden="1">Sheet1!$I$1</definedName>
    <definedName name="QB_COLUMN_5" localSheetId="0" hidden="1">Sheet1!$A$1</definedName>
    <definedName name="QB_COLUMN_7" localSheetId="0" hidden="1">Sheet1!$C$1</definedName>
    <definedName name="QB_COLUMN_8" localSheetId="0" hidden="1">Sheet1!$E$1</definedName>
    <definedName name="QB_DATA_0" localSheetId="0" hidden="1">Sheet1!$2:$2,Sheet1!$3:$3,Sheet1!$4:$4,Sheet1!$5:$5,Sheet1!$6:$6,Sheet1!$7:$7,Sheet1!$8:$8,Sheet1!$9:$9,Sheet1!$10:$10,Sheet1!$11:$11,Sheet1!$12:$12,Sheet1!$13:$13,Sheet1!$14:$14,Sheet1!$15:$15,Sheet1!$16:$16</definedName>
    <definedName name="QB_FORMULA_0" localSheetId="0" hidden="1">Sheet1!$I$3,Sheet1!$I$4,Sheet1!$I$5,Sheet1!$I$6,Sheet1!$I$7,Sheet1!$I$8,Sheet1!$I$9,Sheet1!$I$10,Sheet1!$I$11,Sheet1!$I$12,Sheet1!$I$13,Sheet1!$I$14,Sheet1!$I$15,Sheet1!$I$16,Sheet1!$G$17,Sheet1!$I$17</definedName>
    <definedName name="QB_FORMULA_1" localSheetId="0" hidden="1">Sheet1!$G$18,Sheet1!$I$18</definedName>
    <definedName name="QB_ROW_25301" localSheetId="0" hidden="1">Sheet1!#REF!</definedName>
    <definedName name="QB_ROW_58010" localSheetId="0" hidden="1">Sheet1!#REF!</definedName>
    <definedName name="QB_ROW_58310" localSheetId="0" hidden="1">Sheet1!#REF!</definedName>
    <definedName name="QBCANSUPPORTUPDATE" localSheetId="0">TRUE</definedName>
    <definedName name="QBCOMPANYFILENAME" localSheetId="0">"C:\Users\Public\Documents\Intuit\QuickBooks\Company Files\LEAVITT.QBW"</definedName>
    <definedName name="QBENDDATE" localSheetId="0">20181210</definedName>
    <definedName name="QBHEADERSONSCREEN" localSheetId="0">FALSE</definedName>
    <definedName name="QBMETADATASIZE" localSheetId="0">7465</definedName>
    <definedName name="QBPRESERVECOLOR" localSheetId="0">TRUE</definedName>
    <definedName name="QBPRESERVEFONT" localSheetId="0">TRUE</definedName>
    <definedName name="QBPRESERVEROWHEIGHT" localSheetId="0">TRUE</definedName>
    <definedName name="QBPRESERVESPACE" localSheetId="0">TRUE</definedName>
    <definedName name="QBREPORTCOLAXIS" localSheetId="0">0</definedName>
    <definedName name="QBREPORTCOMPANYID" localSheetId="0">"02cf0d76a1b84681857a615130dac49c"</definedName>
    <definedName name="QBREPORTCOMPARECOL_ANNUALBUDGET" localSheetId="0">FALSE</definedName>
    <definedName name="QBREPORTCOMPARECOL_AVGCOGS" localSheetId="0">FALSE</definedName>
    <definedName name="QBREPORTCOMPARECOL_AVGPRICE" localSheetId="0">FALSE</definedName>
    <definedName name="QBREPORTCOMPARECOL_BUDDIFF" localSheetId="0">FALSE</definedName>
    <definedName name="QBREPORTCOMPARECOL_BUDGET" localSheetId="0">FALSE</definedName>
    <definedName name="QBREPORTCOMPARECOL_BUDPCT" localSheetId="0">FALSE</definedName>
    <definedName name="QBREPORTCOMPARECOL_COGS" localSheetId="0">FALSE</definedName>
    <definedName name="QBREPORTCOMPARECOL_EXCLUDEAMOUNT" localSheetId="0">FALSE</definedName>
    <definedName name="QBREPORTCOMPARECOL_EXCLUDECURPERIOD" localSheetId="0">FALSE</definedName>
    <definedName name="QBREPORTCOMPARECOL_FORECAST" localSheetId="0">FALSE</definedName>
    <definedName name="QBREPORTCOMPARECOL_GROSSMARGIN" localSheetId="0">FALSE</definedName>
    <definedName name="QBREPORTCOMPARECOL_GROSSMARGINPCT" localSheetId="0">FALSE</definedName>
    <definedName name="QBREPORTCOMPARECOL_HOURS" localSheetId="0">FALSE</definedName>
    <definedName name="QBREPORTCOMPARECOL_PCTCOL" localSheetId="0">FALSE</definedName>
    <definedName name="QBREPORTCOMPARECOL_PCTEXPENSE" localSheetId="0">FALSE</definedName>
    <definedName name="QBREPORTCOMPARECOL_PCTINCOME" localSheetId="0">FALSE</definedName>
    <definedName name="QBREPORTCOMPARECOL_PCTOFSALES" localSheetId="0">FALSE</definedName>
    <definedName name="QBREPORTCOMPARECOL_PCTROW" localSheetId="0">FALSE</definedName>
    <definedName name="QBREPORTCOMPARECOL_PPDIFF" localSheetId="0">FALSE</definedName>
    <definedName name="QBREPORTCOMPARECOL_PPPCT" localSheetId="0">FALSE</definedName>
    <definedName name="QBREPORTCOMPARECOL_PREVPERIOD" localSheetId="0">FALSE</definedName>
    <definedName name="QBREPORTCOMPARECOL_PREVYEAR" localSheetId="0">FALSE</definedName>
    <definedName name="QBREPORTCOMPARECOL_PYDIFF" localSheetId="0">FALSE</definedName>
    <definedName name="QBREPORTCOMPARECOL_PYPCT" localSheetId="0">FALSE</definedName>
    <definedName name="QBREPORTCOMPARECOL_QTY" localSheetId="0">FALSE</definedName>
    <definedName name="QBREPORTCOMPARECOL_RATE" localSheetId="0">FALSE</definedName>
    <definedName name="QBREPORTCOMPARECOL_TRIPBILLEDMILES" localSheetId="0">FALSE</definedName>
    <definedName name="QBREPORTCOMPARECOL_TRIPBILLINGAMOUNT" localSheetId="0">FALSE</definedName>
    <definedName name="QBREPORTCOMPARECOL_TRIPMILES" localSheetId="0">FALSE</definedName>
    <definedName name="QBREPORTCOMPARECOL_TRIPNOTBILLABLEMILES" localSheetId="0">FALSE</definedName>
    <definedName name="QBREPORTCOMPARECOL_TRIPTAXDEDUCTIBLEAMOUNT" localSheetId="0">FALSE</definedName>
    <definedName name="QBREPORTCOMPARECOL_TRIPUNBILLEDMILES" localSheetId="0">FALSE</definedName>
    <definedName name="QBREPORTCOMPARECOL_YTD" localSheetId="0">FALSE</definedName>
    <definedName name="QBREPORTCOMPARECOL_YTDBUDGET" localSheetId="0">FALSE</definedName>
    <definedName name="QBREPORTCOMPARECOL_YTDPCT" localSheetId="0">FALSE</definedName>
    <definedName name="QBREPORTROWAXIS" localSheetId="0">12</definedName>
    <definedName name="QBREPORTSUBCOLAXIS" localSheetId="0">0</definedName>
    <definedName name="QBREPORTTYPE" localSheetId="0">42</definedName>
    <definedName name="QBROWHEADERS" localSheetId="0">2</definedName>
    <definedName name="QBSTARTDATE" localSheetId="0">20181113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7" i="1" l="1"/>
  <c r="G18" i="1" s="1"/>
  <c r="I3" i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</calcChain>
</file>

<file path=xl/sharedStrings.xml><?xml version="1.0" encoding="utf-8"?>
<sst xmlns="http://schemas.openxmlformats.org/spreadsheetml/2006/main" count="50" uniqueCount="47">
  <si>
    <t>Num</t>
  </si>
  <si>
    <t>Name</t>
  </si>
  <si>
    <t>Memo</t>
  </si>
  <si>
    <t>Paid Amount</t>
  </si>
  <si>
    <t>Balance</t>
  </si>
  <si>
    <t>Total 001 General Fund</t>
  </si>
  <si>
    <t>TOTAL</t>
  </si>
  <si>
    <t>6947</t>
  </si>
  <si>
    <t>6948</t>
  </si>
  <si>
    <t>6949</t>
  </si>
  <si>
    <t>6950</t>
  </si>
  <si>
    <t>6951</t>
  </si>
  <si>
    <t>6952</t>
  </si>
  <si>
    <t>6953</t>
  </si>
  <si>
    <t>6954</t>
  </si>
  <si>
    <t>6955</t>
  </si>
  <si>
    <t>6956</t>
  </si>
  <si>
    <t>EFT</t>
  </si>
  <si>
    <t>6957</t>
  </si>
  <si>
    <t>AMERICAN LEGION POST 234</t>
  </si>
  <si>
    <t>ELECTION SOURCE</t>
  </si>
  <si>
    <t>Centron Data Services</t>
  </si>
  <si>
    <t>DARWIN APPRAISAL SERVICE INC.</t>
  </si>
  <si>
    <t>JONS TO GO</t>
  </si>
  <si>
    <t>GREAT LAKES ENERGY</t>
  </si>
  <si>
    <t>FRONTIER</t>
  </si>
  <si>
    <t>JENEL TYNDALL</t>
  </si>
  <si>
    <t>EMMA KIRWIN</t>
  </si>
  <si>
    <t>NAOMI L OOMEN</t>
  </si>
  <si>
    <t>State of Michigan {2}</t>
  </si>
  <si>
    <t>U,S. TREASURY</t>
  </si>
  <si>
    <t>OCEANA COUNTY CLERK</t>
  </si>
  <si>
    <t>128 Flags for graves and 2 markers 10-29-17 invoice</t>
  </si>
  <si>
    <t>Inv 2018-42832 Envelopes and Stickers</t>
  </si>
  <si>
    <t>INV I-38553 WINTER TAX BILLS AND POSTAGE</t>
  </si>
  <si>
    <t>DECEMBER 2018 ASSESSING</t>
  </si>
  <si>
    <t>INV 123844 AND 123845</t>
  </si>
  <si>
    <t>265-921</t>
  </si>
  <si>
    <t>265-850 TELEPHONE</t>
  </si>
  <si>
    <t>REC 088465 PO BOX 1 YEAR RENEWAL FEE</t>
  </si>
  <si>
    <t>38-2967554</t>
  </si>
  <si>
    <t>MED TAX</t>
  </si>
  <si>
    <t>FED WITHHOLDING</t>
  </si>
  <si>
    <t>PROGRAMMING FOR NOV ELECTION AND AD FOR TESTING</t>
  </si>
  <si>
    <t>1 General Fund</t>
  </si>
  <si>
    <t>TOTAL INCOME $0.00</t>
  </si>
  <si>
    <t>TOTAL EXPENSES $4,022.85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</si>
</sst>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;\-#,##0.00"/>
  </numFmts>
  <fonts count="3" x14ac:knownFonts="1">
    <font>
      <sz val="11"/>
      <color theme="1"/>
      <name val="Calibri"/>
      <family val="2"/>
      <scheme val="minor"/>
    </font>
    <font>
      <b/>
      <sz val="12"/>
      <color rgb="FF000000"/>
      <name val="Arial"/>
      <family val="2"/>
    </font>
    <font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49" fontId="1" fillId="0" borderId="0" xfId="0" applyNumberFormat="1" applyFont="1"/>
    <xf numFmtId="164" fontId="1" fillId="0" borderId="0" xfId="0" applyNumberFormat="1" applyFont="1"/>
    <xf numFmtId="49" fontId="2" fillId="0" borderId="0" xfId="0" applyNumberFormat="1" applyFont="1"/>
    <xf numFmtId="164" fontId="2" fillId="0" borderId="0" xfId="0" applyNumberFormat="1" applyFont="1"/>
    <xf numFmtId="164" fontId="2" fillId="0" borderId="0" xfId="0" applyNumberFormat="1" applyFont="1" applyBorder="1"/>
    <xf numFmtId="164" fontId="2" fillId="0" borderId="2" xfId="0" applyNumberFormat="1" applyFont="1" applyBorder="1"/>
    <xf numFmtId="164" fontId="1" fillId="0" borderId="3" xfId="0" applyNumberFormat="1" applyFont="1" applyBorder="1"/>
    <xf numFmtId="0" fontId="1" fillId="0" borderId="0" xfId="0" applyFont="1"/>
    <xf numFmtId="49" fontId="0" fillId="0" borderId="0" xfId="0" applyNumberFormat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333375</xdr:colOff>
          <xdr:row>1</xdr:row>
          <xdr:rowOff>19050</xdr:rowOff>
        </xdr:to>
        <xdr:sp macro="" textlink="">
          <xdr:nvSpPr>
            <xdr:cNvPr id="1025" name="FILTER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9576FBF1-3114-4028-A724-59714FE42CB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333375</xdr:colOff>
          <xdr:row>1</xdr:row>
          <xdr:rowOff>19050</xdr:rowOff>
        </xdr:to>
        <xdr:sp macro="" textlink="">
          <xdr:nvSpPr>
            <xdr:cNvPr id="1026" name="HEADER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9A082569-E9DE-4CB5-BD70-849326548C6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0687E-66F3-480B-B915-165FA03DE3E8}">
  <sheetPr codeName="Sheet1"/>
  <dimension ref="A1:I21"/>
  <sheetViews>
    <sheetView tabSelected="1" workbookViewId="0">
      <pane xSplit="1" ySplit="1" topLeftCell="B3" activePane="bottomRight" state="frozenSplit"/>
      <selection pane="topRight" activeCell="C1" sqref="C1"/>
      <selection pane="bottomLeft" activeCell="A2" sqref="A2"/>
      <selection pane="bottomRight" activeCell="C22" sqref="C22"/>
    </sheetView>
  </sheetViews>
  <sheetFormatPr defaultRowHeight="15" x14ac:dyDescent="0.25"/>
  <cols>
    <col min="1" max="1" width="6.42578125" style="12" bestFit="1" customWidth="1"/>
    <col min="2" max="2" width="2.28515625" style="12" customWidth="1"/>
    <col min="3" max="3" width="30.7109375" style="12" customWidth="1"/>
    <col min="4" max="4" width="2.28515625" style="12" customWidth="1"/>
    <col min="5" max="5" width="30.7109375" style="12" customWidth="1"/>
    <col min="6" max="6" width="2.28515625" style="12" customWidth="1"/>
    <col min="7" max="7" width="15.42578125" style="12" bestFit="1" customWidth="1"/>
    <col min="8" max="8" width="2.28515625" style="12" customWidth="1"/>
    <col min="9" max="9" width="12.7109375" style="12" bestFit="1" customWidth="1"/>
  </cols>
  <sheetData>
    <row r="1" spans="1:9" s="11" customFormat="1" ht="16.5" thickBot="1" x14ac:dyDescent="0.3">
      <c r="A1" s="10" t="s">
        <v>0</v>
      </c>
      <c r="B1" s="9"/>
      <c r="C1" s="10" t="s">
        <v>1</v>
      </c>
      <c r="D1" s="9"/>
      <c r="E1" s="10" t="s">
        <v>2</v>
      </c>
      <c r="F1" s="9"/>
      <c r="G1" s="10" t="s">
        <v>3</v>
      </c>
      <c r="H1" s="9"/>
      <c r="I1" s="10" t="s">
        <v>4</v>
      </c>
    </row>
    <row r="2" spans="1:9" ht="16.5" thickTop="1" x14ac:dyDescent="0.25">
      <c r="A2" s="1" t="s">
        <v>44</v>
      </c>
      <c r="B2" s="1"/>
      <c r="C2" s="1"/>
      <c r="D2" s="1"/>
      <c r="E2" s="1"/>
      <c r="F2" s="1"/>
      <c r="G2" s="2"/>
      <c r="H2" s="1"/>
      <c r="I2" s="2">
        <v>125027.38</v>
      </c>
    </row>
    <row r="3" spans="1:9" ht="15.75" x14ac:dyDescent="0.25">
      <c r="A3" s="3" t="s">
        <v>7</v>
      </c>
      <c r="B3" s="3"/>
      <c r="C3" s="3" t="s">
        <v>19</v>
      </c>
      <c r="D3" s="3"/>
      <c r="E3" s="3" t="s">
        <v>32</v>
      </c>
      <c r="F3" s="3"/>
      <c r="G3" s="4">
        <v>-174.6</v>
      </c>
      <c r="H3" s="3"/>
      <c r="I3" s="4">
        <f>ROUND(I2+G3,5)</f>
        <v>124852.78</v>
      </c>
    </row>
    <row r="4" spans="1:9" ht="15.75" x14ac:dyDescent="0.25">
      <c r="A4" s="3" t="s">
        <v>8</v>
      </c>
      <c r="B4" s="3"/>
      <c r="C4" s="3" t="s">
        <v>20</v>
      </c>
      <c r="D4" s="3"/>
      <c r="E4" s="3" t="s">
        <v>33</v>
      </c>
      <c r="F4" s="3"/>
      <c r="G4" s="4">
        <v>-30.39</v>
      </c>
      <c r="H4" s="3"/>
      <c r="I4" s="4">
        <f>ROUND(I3+G4,5)</f>
        <v>124822.39</v>
      </c>
    </row>
    <row r="5" spans="1:9" ht="15.75" x14ac:dyDescent="0.25">
      <c r="A5" s="3" t="s">
        <v>9</v>
      </c>
      <c r="B5" s="3"/>
      <c r="C5" s="3" t="s">
        <v>21</v>
      </c>
      <c r="D5" s="3"/>
      <c r="E5" s="3" t="s">
        <v>34</v>
      </c>
      <c r="F5" s="3"/>
      <c r="G5" s="4">
        <v>-537.49</v>
      </c>
      <c r="H5" s="3"/>
      <c r="I5" s="4">
        <f>ROUND(I4+G5,5)</f>
        <v>124284.9</v>
      </c>
    </row>
    <row r="6" spans="1:9" ht="15.75" x14ac:dyDescent="0.25">
      <c r="A6" s="3" t="s">
        <v>10</v>
      </c>
      <c r="B6" s="3"/>
      <c r="C6" s="3" t="s">
        <v>22</v>
      </c>
      <c r="D6" s="3"/>
      <c r="E6" s="3" t="s">
        <v>35</v>
      </c>
      <c r="F6" s="3"/>
      <c r="G6" s="4">
        <v>-750</v>
      </c>
      <c r="H6" s="3"/>
      <c r="I6" s="4">
        <f>ROUND(I5+G6,5)</f>
        <v>123534.9</v>
      </c>
    </row>
    <row r="7" spans="1:9" ht="15.75" x14ac:dyDescent="0.25">
      <c r="A7" s="3" t="s">
        <v>11</v>
      </c>
      <c r="B7" s="3"/>
      <c r="C7" s="3" t="s">
        <v>23</v>
      </c>
      <c r="D7" s="3"/>
      <c r="E7" s="3" t="s">
        <v>36</v>
      </c>
      <c r="F7" s="3"/>
      <c r="G7" s="4">
        <v>-146</v>
      </c>
      <c r="H7" s="3"/>
      <c r="I7" s="4">
        <f>ROUND(I6+G7,5)</f>
        <v>123388.9</v>
      </c>
    </row>
    <row r="8" spans="1:9" ht="15.75" x14ac:dyDescent="0.25">
      <c r="A8" s="3" t="s">
        <v>12</v>
      </c>
      <c r="B8" s="3"/>
      <c r="C8" s="3" t="s">
        <v>24</v>
      </c>
      <c r="D8" s="3"/>
      <c r="E8" s="3" t="s">
        <v>37</v>
      </c>
      <c r="F8" s="3"/>
      <c r="G8" s="4">
        <v>-59.71</v>
      </c>
      <c r="H8" s="3"/>
      <c r="I8" s="4">
        <f>ROUND(I7+G8,5)</f>
        <v>123329.19</v>
      </c>
    </row>
    <row r="9" spans="1:9" ht="15.75" x14ac:dyDescent="0.25">
      <c r="A9" s="3" t="s">
        <v>13</v>
      </c>
      <c r="B9" s="3"/>
      <c r="C9" s="3" t="s">
        <v>25</v>
      </c>
      <c r="D9" s="3"/>
      <c r="E9" s="3" t="s">
        <v>38</v>
      </c>
      <c r="F9" s="3"/>
      <c r="G9" s="4">
        <v>-43.96</v>
      </c>
      <c r="H9" s="3"/>
      <c r="I9" s="4">
        <f>ROUND(I8+G9,5)</f>
        <v>123285.23</v>
      </c>
    </row>
    <row r="10" spans="1:9" ht="15.75" x14ac:dyDescent="0.25">
      <c r="A10" s="3" t="s">
        <v>14</v>
      </c>
      <c r="B10" s="3"/>
      <c r="C10" s="3" t="s">
        <v>26</v>
      </c>
      <c r="D10" s="3"/>
      <c r="E10" s="3" t="s">
        <v>39</v>
      </c>
      <c r="F10" s="3"/>
      <c r="G10" s="4">
        <v>-78</v>
      </c>
      <c r="H10" s="3"/>
      <c r="I10" s="4">
        <f>ROUND(I9+G10,5)</f>
        <v>123207.23</v>
      </c>
    </row>
    <row r="11" spans="1:9" ht="15.75" x14ac:dyDescent="0.25">
      <c r="A11" s="3" t="s">
        <v>15</v>
      </c>
      <c r="B11" s="3"/>
      <c r="C11" s="3" t="s">
        <v>27</v>
      </c>
      <c r="D11" s="3"/>
      <c r="E11" s="3"/>
      <c r="F11" s="3"/>
      <c r="G11" s="4">
        <v>-528.6</v>
      </c>
      <c r="H11" s="3"/>
      <c r="I11" s="4">
        <f>ROUND(I10+G11,5)</f>
        <v>122678.63</v>
      </c>
    </row>
    <row r="12" spans="1:9" ht="15.75" x14ac:dyDescent="0.25">
      <c r="A12" s="3" t="s">
        <v>16</v>
      </c>
      <c r="B12" s="3"/>
      <c r="C12" s="3" t="s">
        <v>28</v>
      </c>
      <c r="D12" s="3"/>
      <c r="E12" s="3"/>
      <c r="F12" s="3"/>
      <c r="G12" s="4">
        <v>-1107.02</v>
      </c>
      <c r="H12" s="3"/>
      <c r="I12" s="4">
        <f>ROUND(I11+G12,5)</f>
        <v>121571.61</v>
      </c>
    </row>
    <row r="13" spans="1:9" ht="15.75" x14ac:dyDescent="0.25">
      <c r="A13" s="3" t="s">
        <v>17</v>
      </c>
      <c r="B13" s="3"/>
      <c r="C13" s="3" t="s">
        <v>29</v>
      </c>
      <c r="D13" s="3"/>
      <c r="E13" s="3" t="s">
        <v>40</v>
      </c>
      <c r="F13" s="3"/>
      <c r="G13" s="4">
        <v>-52.06</v>
      </c>
      <c r="H13" s="3"/>
      <c r="I13" s="4">
        <f>ROUND(I12+G13,5)</f>
        <v>121519.55</v>
      </c>
    </row>
    <row r="14" spans="1:9" ht="15.75" x14ac:dyDescent="0.25">
      <c r="A14" s="3" t="s">
        <v>17</v>
      </c>
      <c r="B14" s="3"/>
      <c r="C14" s="3" t="s">
        <v>30</v>
      </c>
      <c r="D14" s="3"/>
      <c r="E14" s="3" t="s">
        <v>41</v>
      </c>
      <c r="F14" s="3"/>
      <c r="G14" s="4">
        <v>-35.520000000000003</v>
      </c>
      <c r="H14" s="3"/>
      <c r="I14" s="4">
        <f>ROUND(I13+G14,5)</f>
        <v>121484.03</v>
      </c>
    </row>
    <row r="15" spans="1:9" ht="15.75" x14ac:dyDescent="0.25">
      <c r="A15" s="3" t="s">
        <v>17</v>
      </c>
      <c r="B15" s="3"/>
      <c r="C15" s="3" t="s">
        <v>30</v>
      </c>
      <c r="D15" s="3"/>
      <c r="E15" s="3" t="s">
        <v>42</v>
      </c>
      <c r="F15" s="3"/>
      <c r="G15" s="4">
        <v>-32</v>
      </c>
      <c r="H15" s="3"/>
      <c r="I15" s="4">
        <f>ROUND(I14+G15,5)</f>
        <v>121452.03</v>
      </c>
    </row>
    <row r="16" spans="1:9" ht="16.5" thickBot="1" x14ac:dyDescent="0.3">
      <c r="A16" s="3" t="s">
        <v>18</v>
      </c>
      <c r="B16" s="3"/>
      <c r="C16" s="3" t="s">
        <v>31</v>
      </c>
      <c r="D16" s="3"/>
      <c r="E16" s="3" t="s">
        <v>43</v>
      </c>
      <c r="F16" s="3"/>
      <c r="G16" s="5">
        <v>-447.5</v>
      </c>
      <c r="H16" s="3"/>
      <c r="I16" s="5">
        <f>ROUND(I15+G16,5)</f>
        <v>121004.53</v>
      </c>
    </row>
    <row r="17" spans="1:9" ht="16.5" thickBot="1" x14ac:dyDescent="0.3">
      <c r="A17" s="3" t="s">
        <v>5</v>
      </c>
      <c r="B17" s="3"/>
      <c r="C17" s="3"/>
      <c r="D17" s="3"/>
      <c r="E17" s="3"/>
      <c r="F17" s="3"/>
      <c r="G17" s="6">
        <f>ROUND(SUM(G2:G16),5)</f>
        <v>-4022.85</v>
      </c>
      <c r="H17" s="3"/>
      <c r="I17" s="6">
        <f>I16</f>
        <v>121004.53</v>
      </c>
    </row>
    <row r="18" spans="1:9" s="8" customFormat="1" ht="16.5" thickBot="1" x14ac:dyDescent="0.3">
      <c r="A18" s="1" t="s">
        <v>6</v>
      </c>
      <c r="B18" s="1"/>
      <c r="C18" s="1"/>
      <c r="D18" s="1"/>
      <c r="E18" s="1"/>
      <c r="F18" s="1"/>
      <c r="G18" s="7">
        <f>G17</f>
        <v>-4022.85</v>
      </c>
      <c r="H18" s="1"/>
      <c r="I18" s="7">
        <f>I17</f>
        <v>121004.53</v>
      </c>
    </row>
    <row r="19" spans="1:9" ht="15.75" thickTop="1" x14ac:dyDescent="0.25"/>
    <row r="20" spans="1:9" x14ac:dyDescent="0.25">
      <c r="C20" s="12" t="s">
        <v>45</v>
      </c>
    </row>
    <row r="21" spans="1:9" x14ac:dyDescent="0.25">
      <c r="C21" s="12" t="s">
        <v>46</v>
      </c>
    </row>
  </sheetData>
  <pageMargins left="0.7" right="0.7" top="0.75" bottom="0.75" header="0.1" footer="0.3"/>
  <pageSetup orientation="landscape" r:id="rId1"/>
  <headerFooter>
    <oddHeader>&amp;L&amp;"Arial,Bold"&amp;12 12/08/18&amp;C&amp;"Arial,Bold"&amp;12 Leavitt Township
&amp;"Arial,Bold"&amp;14 General Ledger
&amp;"Arial,Bold"&amp;12 As of December 10, 2018</oddHeader>
    <oddFooter>&amp;R&amp;"Arial,Bold"&amp;12 Page &amp;P of &amp;N</oddFooter>
  </headerFooter>
  <drawing r:id="rId2"/>
  <legacyDrawing r:id="rId3"/>
  <controls>
    <mc:AlternateContent xmlns:mc="http://schemas.openxmlformats.org/markup-compatibility/2006">
      <mc:Choice Requires="x14">
        <control shapeId="1026" r:id="rId4" name="HEADER">
          <controlPr defaultSize="0" autoLin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333375</xdr:colOff>
                <xdr:row>1</xdr:row>
                <xdr:rowOff>19050</xdr:rowOff>
              </to>
            </anchor>
          </controlPr>
        </control>
      </mc:Choice>
      <mc:Fallback>
        <control shapeId="1026" r:id="rId4" name="HEADER"/>
      </mc:Fallback>
    </mc:AlternateContent>
    <mc:AlternateContent xmlns:mc="http://schemas.openxmlformats.org/markup-compatibility/2006">
      <mc:Choice Requires="x14">
        <control shapeId="1025" r:id="rId6" name="FILTER">
          <controlPr defaultSize="0" autoLine="0" r:id="rId7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333375</xdr:colOff>
                <xdr:row>1</xdr:row>
                <xdr:rowOff>19050</xdr:rowOff>
              </to>
            </anchor>
          </controlPr>
        </control>
      </mc:Choice>
      <mc:Fallback>
        <control shapeId="1025" r:id="rId6" name="FILTER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Leavitt Clerk</dc:creator>
  <cp:lastModifiedBy>Leavitt Clerk</cp:lastModifiedBy>
  <cp:lastPrinted>2018-12-08T20:03:42Z</cp:lastPrinted>
  <dcterms:created xsi:type="dcterms:W3CDTF">2018-12-08T19:58:45Z</dcterms:created>
  <dcterms:modified xsi:type="dcterms:W3CDTF">2018-12-08T20:03:47Z</dcterms:modified>
</cp:coreProperties>
</file>