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8-march 2019\"/>
    </mc:Choice>
  </mc:AlternateContent>
  <xr:revisionPtr revIDLastSave="0" documentId="13_ncr:1_{C2645ADB-0416-4A25-8376-51009862BD6D}" xr6:coauthVersionLast="38" xr6:coauthVersionMax="38" xr10:uidLastSave="{00000000-0000-0000-0000-000000000000}"/>
  <bookViews>
    <workbookView xWindow="0" yWindow="0" windowWidth="15345" windowHeight="6705" xr2:uid="{25259158-ADE2-4471-9D40-9235EF86A790}"/>
  </bookViews>
  <sheets>
    <sheet name="Sheet1" sheetId="1" r:id="rId1"/>
  </sheets>
  <definedNames>
    <definedName name="QB_COLUMN_30" localSheetId="0" hidden="1">Sheet1!$G$1</definedName>
    <definedName name="QB_COLUMN_31" localSheetId="0" hidden="1">Sheet1!$I$1</definedName>
    <definedName name="QB_COLUMN_5" localSheetId="0" hidden="1">Sheet1!$A$1</definedName>
    <definedName name="QB_COLUMN_7" localSheetId="0" hidden="1">Sheet1!$C$1</definedName>
    <definedName name="QB_COLUMN_8" localSheetId="0" hidden="1">Sheet1!$E$1</definedName>
    <definedName name="QB_DATA_0" localSheetId="0" hidden="1">Sheet1!$2:$2,Sheet1!$3:$3,Sheet1!$4:$4,Sheet1!$5:$5,Sheet1!$6:$6,Sheet1!$7:$7,Sheet1!$8:$8,Sheet1!$9:$9,Sheet1!$10:$10,Sheet1!$11:$11,Sheet1!$12:$12,Sheet1!$13:$13,Sheet1!$14:$14,Sheet1!$15:$15,Sheet1!$16:$16,Sheet1!$17:$17</definedName>
    <definedName name="QB_DATA_1" localSheetId="0" hidden="1">Sheet1!$18:$18,Sheet1!$19:$19,Sheet1!$20:$20,Sheet1!$21:$21,Sheet1!$22:$22,Sheet1!$23:$23,Sheet1!$24:$24,Sheet1!$25:$25,Sheet1!$26:$26,Sheet1!$27:$27</definedName>
    <definedName name="QB_FORMULA_0" localSheetId="0" hidden="1">Sheet1!$I$3,Sheet1!$I$4,Sheet1!$I$5,Sheet1!$I$6,Sheet1!$I$7,Sheet1!$I$8,Sheet1!$I$9,Sheet1!$I$10,Sheet1!$I$11,Sheet1!$I$12,Sheet1!$I$13,Sheet1!$I$14,Sheet1!$I$15,Sheet1!$I$16,Sheet1!$I$17,Sheet1!$I$18</definedName>
    <definedName name="QB_FORMULA_1" localSheetId="0" hidden="1">Sheet1!$I$19,Sheet1!$I$20,Sheet1!$I$21,Sheet1!$I$22,Sheet1!$I$23,Sheet1!$I$24,Sheet1!$I$25,Sheet1!$I$26,Sheet1!$I$27,Sheet1!$G$28,Sheet1!$I$28,Sheet1!$G$29,Sheet1!$I$29</definedName>
    <definedName name="QB_ROW_25301" localSheetId="0" hidden="1">Sheet1!#REF!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20181112</definedName>
    <definedName name="QBHEADERSONSCREEN" localSheetId="0">FALSE</definedName>
    <definedName name="QBMETADATASIZE" localSheetId="0">7465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20181011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9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" i="1"/>
</calcChain>
</file>

<file path=xl/sharedStrings.xml><?xml version="1.0" encoding="utf-8"?>
<sst xmlns="http://schemas.openxmlformats.org/spreadsheetml/2006/main" count="75" uniqueCount="67">
  <si>
    <t>Num</t>
  </si>
  <si>
    <t>Name</t>
  </si>
  <si>
    <t>Memo</t>
  </si>
  <si>
    <t>Paid Amount</t>
  </si>
  <si>
    <t>Balance</t>
  </si>
  <si>
    <t>Total 001 General Fund</t>
  </si>
  <si>
    <t>TOTAL</t>
  </si>
  <si>
    <t>dep</t>
  </si>
  <si>
    <t>DEP</t>
  </si>
  <si>
    <t>6929</t>
  </si>
  <si>
    <t>6930</t>
  </si>
  <si>
    <t>6931</t>
  </si>
  <si>
    <t>6932</t>
  </si>
  <si>
    <t>EFT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</si>
  <si>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</si>
  <si>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</si>
  <si>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</si>
  <si>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</si>
  <si>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</si>
  <si>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</si>
  <si>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</si>
  <si>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</si>
  <si>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</si>
  <si>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</si>
  <si>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</si>
  <si>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</si>
  <si>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</si>
  <si>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</si>
  <si>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MCCORMICK SAWMILL</t>
  </si>
  <si>
    <t>WEST SHORE BANK</t>
  </si>
  <si>
    <t>FRONTIER</t>
  </si>
  <si>
    <t>JONS TO GO</t>
  </si>
  <si>
    <t>GREAT LAKES ENERGY</t>
  </si>
  <si>
    <t>FAHEY SCHULTZ BURZYCH RHODES</t>
  </si>
  <si>
    <t>QUICKBOOKS</t>
  </si>
  <si>
    <t>DAVID KRUPPE</t>
  </si>
  <si>
    <t>EMMA KIRWIN</t>
  </si>
  <si>
    <t>LEVI PORTER</t>
  </si>
  <si>
    <t>MICHAEL BOND</t>
  </si>
  <si>
    <t>NAOMI L OOMEN</t>
  </si>
  <si>
    <t>State of Michigan {2}</t>
  </si>
  <si>
    <t>U,S. TREASURY</t>
  </si>
  <si>
    <t>HI-LITES SHOPPER'S GUIDE</t>
  </si>
  <si>
    <t>DARWIN APPRAISAL SERVICE INC.</t>
  </si>
  <si>
    <t>MTA - OCEANA COUNTY CHAPTER</t>
  </si>
  <si>
    <t>Tree and Timber Forestry</t>
  </si>
  <si>
    <t>ALBERTA WARMUSKERKEN</t>
  </si>
  <si>
    <t>DEBRA OOMEN</t>
  </si>
  <si>
    <t>Kirstin Sibley</t>
  </si>
  <si>
    <t>Lilly Parker</t>
  </si>
  <si>
    <t>REC 631024 DOWN PAYMENT FOR PARK LOGGING</t>
  </si>
  <si>
    <t>REC 631025 INT ON ACCT</t>
  </si>
  <si>
    <t>265-850 TELEPHONE</t>
  </si>
  <si>
    <t>INV 122455 AND 122456</t>
  </si>
  <si>
    <t>265-921</t>
  </si>
  <si>
    <t>INV 43759 BILL DATE 9/10/18</t>
  </si>
  <si>
    <t>CONF 0022768822 CHECKS FOR ACCT</t>
  </si>
  <si>
    <t>38-2967554</t>
  </si>
  <si>
    <t>FED WITHHOLDING</t>
  </si>
  <si>
    <t>MED TAX</t>
  </si>
  <si>
    <t>snowplowing bid</t>
  </si>
  <si>
    <t>Novemeber Assessing</t>
  </si>
  <si>
    <t>B.O.R. ADS March,  December,  and July</t>
  </si>
  <si>
    <t>Consultant Fee and Compensation</t>
  </si>
  <si>
    <t>2 General Fund</t>
  </si>
  <si>
    <t>TOTAL INCOME $6,049.52</t>
  </si>
  <si>
    <t>TOTAL EXPENSES $ 6,181.40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</si>
</sst>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6EC8-442C-40A5-B03D-BB833E1A269E}">
  <sheetPr codeName="Sheet1"/>
  <dimension ref="A1:I32"/>
  <sheetViews>
    <sheetView tabSelected="1" workbookViewId="0">
      <pane xSplit="1" ySplit="1" topLeftCell="B27" activePane="bottomRight" state="frozenSplit"/>
      <selection pane="topRight" activeCell="C1" sqref="C1"/>
      <selection pane="bottomLeft" activeCell="A2" sqref="A2"/>
      <selection pane="bottomRight" activeCell="A33" sqref="A33"/>
    </sheetView>
  </sheetViews>
  <sheetFormatPr defaultRowHeight="15" x14ac:dyDescent="0.25"/>
  <cols>
    <col min="1" max="1" width="6.42578125" style="12" bestFit="1" customWidth="1"/>
    <col min="2" max="2" width="2.28515625" style="12" customWidth="1"/>
    <col min="3" max="3" width="30.7109375" style="12" customWidth="1"/>
    <col min="4" max="4" width="2.28515625" style="12" customWidth="1"/>
    <col min="5" max="5" width="30.7109375" style="12" customWidth="1"/>
    <col min="6" max="6" width="2.28515625" style="12" customWidth="1"/>
    <col min="7" max="7" width="15.42578125" style="12" bestFit="1" customWidth="1"/>
    <col min="8" max="8" width="2.28515625" style="12" customWidth="1"/>
    <col min="9" max="9" width="12.7109375" style="12" bestFit="1" customWidth="1"/>
  </cols>
  <sheetData>
    <row r="1" spans="1:9" s="11" customFormat="1" ht="16.5" thickBot="1" x14ac:dyDescent="0.3">
      <c r="A1" s="10" t="s">
        <v>0</v>
      </c>
      <c r="B1" s="9"/>
      <c r="C1" s="10" t="s">
        <v>1</v>
      </c>
      <c r="D1" s="9"/>
      <c r="E1" s="10" t="s">
        <v>2</v>
      </c>
      <c r="F1" s="9"/>
      <c r="G1" s="10" t="s">
        <v>3</v>
      </c>
      <c r="H1" s="9"/>
      <c r="I1" s="10" t="s">
        <v>4</v>
      </c>
    </row>
    <row r="2" spans="1:9" ht="16.5" thickTop="1" x14ac:dyDescent="0.25">
      <c r="A2" s="1" t="s">
        <v>64</v>
      </c>
      <c r="B2" s="1"/>
      <c r="C2" s="1"/>
      <c r="D2" s="1"/>
      <c r="E2" s="1"/>
      <c r="F2" s="1"/>
      <c r="G2" s="2"/>
      <c r="H2" s="1"/>
      <c r="I2" s="2">
        <v>125148.35</v>
      </c>
    </row>
    <row r="3" spans="1:9" ht="15.75" x14ac:dyDescent="0.25">
      <c r="A3" s="3" t="s">
        <v>7</v>
      </c>
      <c r="B3" s="3"/>
      <c r="C3" s="3" t="s">
        <v>28</v>
      </c>
      <c r="D3" s="3"/>
      <c r="E3" s="3" t="s">
        <v>50</v>
      </c>
      <c r="F3" s="3"/>
      <c r="G3" s="4">
        <v>6000</v>
      </c>
      <c r="H3" s="3"/>
      <c r="I3" s="4">
        <f t="shared" ref="I3:I27" si="0">ROUND(I2+G3,5)</f>
        <v>131148.35</v>
      </c>
    </row>
    <row r="4" spans="1:9" ht="15.75" x14ac:dyDescent="0.25">
      <c r="A4" s="3" t="s">
        <v>8</v>
      </c>
      <c r="B4" s="3"/>
      <c r="C4" s="3" t="s">
        <v>29</v>
      </c>
      <c r="D4" s="3"/>
      <c r="E4" s="3" t="s">
        <v>51</v>
      </c>
      <c r="F4" s="3"/>
      <c r="G4" s="4">
        <v>49.52</v>
      </c>
      <c r="H4" s="3"/>
      <c r="I4" s="4">
        <f t="shared" si="0"/>
        <v>131197.87</v>
      </c>
    </row>
    <row r="5" spans="1:9" ht="15.75" x14ac:dyDescent="0.25">
      <c r="A5" s="3" t="s">
        <v>9</v>
      </c>
      <c r="B5" s="3"/>
      <c r="C5" s="3" t="s">
        <v>30</v>
      </c>
      <c r="D5" s="3"/>
      <c r="E5" s="3" t="s">
        <v>52</v>
      </c>
      <c r="F5" s="3"/>
      <c r="G5" s="4">
        <v>-43.76</v>
      </c>
      <c r="H5" s="3"/>
      <c r="I5" s="4">
        <f t="shared" si="0"/>
        <v>131154.10999999999</v>
      </c>
    </row>
    <row r="6" spans="1:9" ht="15.75" x14ac:dyDescent="0.25">
      <c r="A6" s="3" t="s">
        <v>10</v>
      </c>
      <c r="B6" s="3"/>
      <c r="C6" s="3" t="s">
        <v>31</v>
      </c>
      <c r="D6" s="3"/>
      <c r="E6" s="3" t="s">
        <v>53</v>
      </c>
      <c r="F6" s="3"/>
      <c r="G6" s="4">
        <v>-146</v>
      </c>
      <c r="H6" s="3"/>
      <c r="I6" s="4">
        <f t="shared" si="0"/>
        <v>131008.11</v>
      </c>
    </row>
    <row r="7" spans="1:9" ht="15.75" x14ac:dyDescent="0.25">
      <c r="A7" s="3" t="s">
        <v>11</v>
      </c>
      <c r="B7" s="3"/>
      <c r="C7" s="3" t="s">
        <v>32</v>
      </c>
      <c r="D7" s="3"/>
      <c r="E7" s="3" t="s">
        <v>54</v>
      </c>
      <c r="F7" s="3"/>
      <c r="G7" s="4">
        <v>-48.7</v>
      </c>
      <c r="H7" s="3"/>
      <c r="I7" s="4">
        <f t="shared" si="0"/>
        <v>130959.41</v>
      </c>
    </row>
    <row r="8" spans="1:9" ht="15.75" x14ac:dyDescent="0.25">
      <c r="A8" s="3" t="s">
        <v>12</v>
      </c>
      <c r="B8" s="3"/>
      <c r="C8" s="3" t="s">
        <v>33</v>
      </c>
      <c r="D8" s="3"/>
      <c r="E8" s="3" t="s">
        <v>55</v>
      </c>
      <c r="F8" s="3"/>
      <c r="G8" s="4">
        <v>-60</v>
      </c>
      <c r="H8" s="3"/>
      <c r="I8" s="4">
        <f t="shared" si="0"/>
        <v>130899.41</v>
      </c>
    </row>
    <row r="9" spans="1:9" ht="15.75" x14ac:dyDescent="0.25">
      <c r="A9" s="3" t="s">
        <v>13</v>
      </c>
      <c r="B9" s="3"/>
      <c r="C9" s="3" t="s">
        <v>34</v>
      </c>
      <c r="D9" s="3"/>
      <c r="E9" s="3" t="s">
        <v>56</v>
      </c>
      <c r="F9" s="3"/>
      <c r="G9" s="4">
        <v>-110.98</v>
      </c>
      <c r="H9" s="3"/>
      <c r="I9" s="4">
        <f t="shared" si="0"/>
        <v>130788.43</v>
      </c>
    </row>
    <row r="10" spans="1:9" ht="15.75" x14ac:dyDescent="0.25">
      <c r="A10" s="3" t="s">
        <v>14</v>
      </c>
      <c r="B10" s="3"/>
      <c r="C10" s="3" t="s">
        <v>35</v>
      </c>
      <c r="D10" s="3"/>
      <c r="E10" s="3"/>
      <c r="F10" s="3"/>
      <c r="G10" s="4">
        <v>-717.14</v>
      </c>
      <c r="H10" s="3"/>
      <c r="I10" s="4">
        <f t="shared" si="0"/>
        <v>130071.29</v>
      </c>
    </row>
    <row r="11" spans="1:9" ht="15.75" x14ac:dyDescent="0.25">
      <c r="A11" s="3" t="s">
        <v>15</v>
      </c>
      <c r="B11" s="3"/>
      <c r="C11" s="3" t="s">
        <v>36</v>
      </c>
      <c r="D11" s="3"/>
      <c r="E11" s="3"/>
      <c r="F11" s="3"/>
      <c r="G11" s="4">
        <v>-110.13</v>
      </c>
      <c r="H11" s="3"/>
      <c r="I11" s="4">
        <f t="shared" si="0"/>
        <v>129961.16</v>
      </c>
    </row>
    <row r="12" spans="1:9" ht="15.75" x14ac:dyDescent="0.25">
      <c r="A12" s="3" t="s">
        <v>16</v>
      </c>
      <c r="B12" s="3"/>
      <c r="C12" s="3" t="s">
        <v>37</v>
      </c>
      <c r="D12" s="3"/>
      <c r="E12" s="3"/>
      <c r="F12" s="3"/>
      <c r="G12" s="4">
        <v>-554.1</v>
      </c>
      <c r="H12" s="3"/>
      <c r="I12" s="4">
        <f t="shared" si="0"/>
        <v>129407.06</v>
      </c>
    </row>
    <row r="13" spans="1:9" ht="15.75" x14ac:dyDescent="0.25">
      <c r="A13" s="3" t="s">
        <v>17</v>
      </c>
      <c r="B13" s="3"/>
      <c r="C13" s="3" t="s">
        <v>38</v>
      </c>
      <c r="D13" s="3"/>
      <c r="E13" s="3"/>
      <c r="F13" s="3"/>
      <c r="G13" s="4">
        <v>-125</v>
      </c>
      <c r="H13" s="3"/>
      <c r="I13" s="4">
        <f t="shared" si="0"/>
        <v>129282.06</v>
      </c>
    </row>
    <row r="14" spans="1:9" ht="15.75" x14ac:dyDescent="0.25">
      <c r="A14" s="3" t="s">
        <v>18</v>
      </c>
      <c r="B14" s="3"/>
      <c r="C14" s="3" t="s">
        <v>39</v>
      </c>
      <c r="D14" s="3"/>
      <c r="E14" s="3"/>
      <c r="F14" s="3"/>
      <c r="G14" s="4">
        <v>-747.57</v>
      </c>
      <c r="H14" s="3"/>
      <c r="I14" s="4">
        <f t="shared" si="0"/>
        <v>128534.49</v>
      </c>
    </row>
    <row r="15" spans="1:9" ht="15.75" x14ac:dyDescent="0.25">
      <c r="A15" s="3" t="s">
        <v>13</v>
      </c>
      <c r="B15" s="3"/>
      <c r="C15" s="3" t="s">
        <v>40</v>
      </c>
      <c r="D15" s="3"/>
      <c r="E15" s="3" t="s">
        <v>57</v>
      </c>
      <c r="F15" s="3"/>
      <c r="G15" s="4">
        <v>-31.87</v>
      </c>
      <c r="H15" s="3"/>
      <c r="I15" s="4">
        <f t="shared" si="0"/>
        <v>128502.62</v>
      </c>
    </row>
    <row r="16" spans="1:9" ht="15.75" x14ac:dyDescent="0.25">
      <c r="A16" s="3" t="s">
        <v>13</v>
      </c>
      <c r="B16" s="3"/>
      <c r="C16" s="3" t="s">
        <v>41</v>
      </c>
      <c r="D16" s="3"/>
      <c r="E16" s="3" t="s">
        <v>58</v>
      </c>
      <c r="F16" s="3"/>
      <c r="G16" s="4">
        <v>-32</v>
      </c>
      <c r="H16" s="3"/>
      <c r="I16" s="4">
        <f t="shared" si="0"/>
        <v>128470.62</v>
      </c>
    </row>
    <row r="17" spans="1:9" ht="15.75" x14ac:dyDescent="0.25">
      <c r="A17" s="3" t="s">
        <v>13</v>
      </c>
      <c r="B17" s="3"/>
      <c r="C17" s="3" t="s">
        <v>41</v>
      </c>
      <c r="D17" s="3"/>
      <c r="E17" s="3" t="s">
        <v>59</v>
      </c>
      <c r="F17" s="3"/>
      <c r="G17" s="4">
        <v>-57.26</v>
      </c>
      <c r="H17" s="3"/>
      <c r="I17" s="4">
        <f t="shared" si="0"/>
        <v>128413.36</v>
      </c>
    </row>
    <row r="18" spans="1:9" ht="15.75" x14ac:dyDescent="0.25">
      <c r="A18" s="3" t="s">
        <v>19</v>
      </c>
      <c r="B18" s="3"/>
      <c r="C18" s="3" t="s">
        <v>42</v>
      </c>
      <c r="D18" s="3"/>
      <c r="E18" s="3" t="s">
        <v>60</v>
      </c>
      <c r="F18" s="3"/>
      <c r="G18" s="4">
        <v>-108</v>
      </c>
      <c r="H18" s="3"/>
      <c r="I18" s="4">
        <f t="shared" si="0"/>
        <v>128305.36</v>
      </c>
    </row>
    <row r="19" spans="1:9" ht="15.75" x14ac:dyDescent="0.25">
      <c r="A19" s="3" t="s">
        <v>20</v>
      </c>
      <c r="B19" s="3"/>
      <c r="C19" s="3" t="s">
        <v>43</v>
      </c>
      <c r="D19" s="3"/>
      <c r="E19" s="3" t="s">
        <v>61</v>
      </c>
      <c r="F19" s="3"/>
      <c r="G19" s="4">
        <v>-750</v>
      </c>
      <c r="H19" s="3"/>
      <c r="I19" s="4">
        <f t="shared" si="0"/>
        <v>127555.36</v>
      </c>
    </row>
    <row r="20" spans="1:9" ht="15.75" x14ac:dyDescent="0.25">
      <c r="A20" s="3" t="s">
        <v>21</v>
      </c>
      <c r="B20" s="3"/>
      <c r="C20" s="3" t="s">
        <v>44</v>
      </c>
      <c r="D20" s="3"/>
      <c r="E20" s="3" t="s">
        <v>62</v>
      </c>
      <c r="F20" s="3"/>
      <c r="G20" s="4">
        <v>-112.43</v>
      </c>
      <c r="H20" s="3"/>
      <c r="I20" s="4">
        <f t="shared" si="0"/>
        <v>127442.93</v>
      </c>
    </row>
    <row r="21" spans="1:9" ht="15.75" x14ac:dyDescent="0.25">
      <c r="A21" s="3" t="s">
        <v>22</v>
      </c>
      <c r="B21" s="3"/>
      <c r="C21" s="3" t="s">
        <v>45</v>
      </c>
      <c r="D21" s="3"/>
      <c r="E21" s="3" t="s">
        <v>63</v>
      </c>
      <c r="F21" s="3"/>
      <c r="G21" s="4">
        <v>-1605</v>
      </c>
      <c r="H21" s="3"/>
      <c r="I21" s="4">
        <f t="shared" si="0"/>
        <v>125837.93</v>
      </c>
    </row>
    <row r="22" spans="1:9" ht="15.75" x14ac:dyDescent="0.25">
      <c r="A22" s="3" t="s">
        <v>23</v>
      </c>
      <c r="B22" s="3"/>
      <c r="C22" s="3" t="s">
        <v>46</v>
      </c>
      <c r="D22" s="3"/>
      <c r="E22" s="3"/>
      <c r="F22" s="3"/>
      <c r="G22" s="4">
        <v>-150</v>
      </c>
      <c r="H22" s="3"/>
      <c r="I22" s="4">
        <f t="shared" si="0"/>
        <v>125687.93</v>
      </c>
    </row>
    <row r="23" spans="1:9" ht="15.75" x14ac:dyDescent="0.25">
      <c r="A23" s="3" t="s">
        <v>24</v>
      </c>
      <c r="B23" s="3"/>
      <c r="C23" s="3" t="s">
        <v>47</v>
      </c>
      <c r="D23" s="3"/>
      <c r="E23" s="3"/>
      <c r="F23" s="3"/>
      <c r="G23" s="4">
        <v>-172.35</v>
      </c>
      <c r="H23" s="3"/>
      <c r="I23" s="4">
        <f t="shared" si="0"/>
        <v>125515.58</v>
      </c>
    </row>
    <row r="24" spans="1:9" ht="15.75" x14ac:dyDescent="0.25">
      <c r="A24" s="3" t="s">
        <v>25</v>
      </c>
      <c r="B24" s="3"/>
      <c r="C24" s="3" t="s">
        <v>48</v>
      </c>
      <c r="D24" s="3"/>
      <c r="E24" s="3"/>
      <c r="F24" s="3"/>
      <c r="G24" s="4">
        <v>-125</v>
      </c>
      <c r="H24" s="3"/>
      <c r="I24" s="4">
        <f t="shared" si="0"/>
        <v>125390.58</v>
      </c>
    </row>
    <row r="25" spans="1:9" ht="15.75" x14ac:dyDescent="0.25">
      <c r="A25" s="3" t="s">
        <v>26</v>
      </c>
      <c r="B25" s="3"/>
      <c r="C25" s="3" t="s">
        <v>49</v>
      </c>
      <c r="D25" s="3"/>
      <c r="E25" s="3"/>
      <c r="F25" s="3"/>
      <c r="G25" s="4">
        <v>-180</v>
      </c>
      <c r="H25" s="3"/>
      <c r="I25" s="4">
        <f t="shared" si="0"/>
        <v>125210.58</v>
      </c>
    </row>
    <row r="26" spans="1:9" ht="15.75" x14ac:dyDescent="0.25">
      <c r="A26" s="3" t="s">
        <v>27</v>
      </c>
      <c r="B26" s="3"/>
      <c r="C26" s="3" t="s">
        <v>39</v>
      </c>
      <c r="D26" s="3"/>
      <c r="E26" s="3"/>
      <c r="F26" s="3"/>
      <c r="G26" s="4">
        <v>-165.51</v>
      </c>
      <c r="H26" s="3"/>
      <c r="I26" s="4">
        <f t="shared" si="0"/>
        <v>125045.07</v>
      </c>
    </row>
    <row r="27" spans="1:9" ht="16.5" thickBot="1" x14ac:dyDescent="0.3">
      <c r="A27" s="3" t="s">
        <v>13</v>
      </c>
      <c r="B27" s="3"/>
      <c r="C27" s="3" t="s">
        <v>40</v>
      </c>
      <c r="D27" s="3"/>
      <c r="E27" s="3" t="s">
        <v>57</v>
      </c>
      <c r="F27" s="3"/>
      <c r="G27" s="5">
        <v>-15.13</v>
      </c>
      <c r="H27" s="3"/>
      <c r="I27" s="5">
        <f t="shared" si="0"/>
        <v>125029.94</v>
      </c>
    </row>
    <row r="28" spans="1:9" ht="16.5" thickBot="1" x14ac:dyDescent="0.3">
      <c r="A28" s="3" t="s">
        <v>5</v>
      </c>
      <c r="B28" s="3"/>
      <c r="C28" s="3"/>
      <c r="D28" s="3"/>
      <c r="E28" s="3"/>
      <c r="F28" s="3"/>
      <c r="G28" s="6">
        <f>ROUND(SUM(G2:G27),5)</f>
        <v>-118.41</v>
      </c>
      <c r="H28" s="3"/>
      <c r="I28" s="6">
        <f>I27</f>
        <v>125029.94</v>
      </c>
    </row>
    <row r="29" spans="1:9" s="8" customFormat="1" ht="16.5" thickBot="1" x14ac:dyDescent="0.3">
      <c r="A29" s="1" t="s">
        <v>6</v>
      </c>
      <c r="B29" s="1"/>
      <c r="C29" s="1"/>
      <c r="D29" s="1"/>
      <c r="E29" s="1"/>
      <c r="F29" s="1"/>
      <c r="G29" s="7">
        <f>G28</f>
        <v>-118.41</v>
      </c>
      <c r="H29" s="1"/>
      <c r="I29" s="7">
        <f>I28</f>
        <v>125029.94</v>
      </c>
    </row>
    <row r="30" spans="1:9" ht="15.75" thickTop="1" x14ac:dyDescent="0.25"/>
    <row r="31" spans="1:9" ht="15.75" x14ac:dyDescent="0.25">
      <c r="A31" s="3" t="s">
        <v>65</v>
      </c>
    </row>
    <row r="32" spans="1:9" ht="15.75" x14ac:dyDescent="0.25">
      <c r="A32" s="3" t="s">
        <v>66</v>
      </c>
    </row>
  </sheetData>
  <pageMargins left="0.7" right="0.7" top="0.75" bottom="0.75" header="0.1" footer="0.3"/>
  <pageSetup orientation="landscape" r:id="rId1"/>
  <headerFooter>
    <oddHeader>&amp;L&amp;"Arial,Bold"&amp;12 11/10/18&amp;C&amp;"Arial,Bold"&amp;12 Leavitt Township
&amp;"Arial,Bold"&amp;14 General Ledger
&amp;"Arial,Bold"&amp;12 As of November 12, 2018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2018-11-12T11:26:47Z</cp:lastPrinted>
  <dcterms:created xsi:type="dcterms:W3CDTF">2018-11-11T01:28:54Z</dcterms:created>
  <dcterms:modified xsi:type="dcterms:W3CDTF">2018-11-12T11:26:56Z</dcterms:modified>
</cp:coreProperties>
</file>