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8_{AB8989B1-4A54-4FE1-8EB3-AEC507592438}" xr6:coauthVersionLast="41" xr6:coauthVersionMax="41" xr10:uidLastSave="{00000000-0000-0000-0000-000000000000}"/>
  <bookViews>
    <workbookView xWindow="2340" yWindow="2340" windowWidth="15375" windowHeight="7875" xr2:uid="{ED4D3D40-A040-4372-9548-DEBFE79EB813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Sheet1!$5:$5,Sheet1!$6:$6,Sheet1!$7:$7,Sheet1!$8:$8,Sheet1!$17:$17,Sheet1!$18:$18,Sheet1!$19:$19,Sheet1!$20:$20,Sheet1!$26:$26,Sheet1!$27:$27,Sheet1!$28:$28</definedName>
    <definedName name="QB_FORMULA_0" localSheetId="0" hidden="1">Sheet1!$G$9,Sheet1!$G$10,Sheet1!$G$11,Sheet1!$G$21,Sheet1!$G$22,Sheet1!$G$23,Sheet1!$G$24,Sheet1!$G$29,Sheet1!$G$30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Sheet1!$D$15</definedName>
    <definedName name="QB_ROW_1220" localSheetId="0" hidden="1">Sheet1!$C$27</definedName>
    <definedName name="QB_ROW_12331" localSheetId="0" hidden="1">Sheet1!$D$22</definedName>
    <definedName name="QB_ROW_1311" localSheetId="0" hidden="1">Sheet1!$B$10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2021" localSheetId="0" hidden="1">Sheet1!$C$4</definedName>
    <definedName name="QB_ROW_207250" localSheetId="0" hidden="1">Sheet1!$F$18</definedName>
    <definedName name="QB_ROW_208250" localSheetId="0" hidden="1">Sheet1!$F$17</definedName>
    <definedName name="QB_ROW_214230" localSheetId="0" hidden="1">Sheet1!$D$7</definedName>
    <definedName name="QB_ROW_215230" localSheetId="0" hidden="1">Sheet1!$D$6</definedName>
    <definedName name="QB_ROW_216230" localSheetId="0" hidden="1">Sheet1!$D$5</definedName>
    <definedName name="QB_ROW_2321" localSheetId="0" hidden="1">Sheet1!$C$9</definedName>
    <definedName name="QB_ROW_301" localSheetId="0" hidden="1">Sheet1!$A$11</definedName>
    <definedName name="QB_ROW_57220" localSheetId="0" hidden="1">Sheet1!$C$26</definedName>
    <definedName name="QB_ROW_58230" localSheetId="0" hidden="1">Sheet1!$D$8</definedName>
    <definedName name="QB_ROW_59040" localSheetId="0" hidden="1">Sheet1!$E$16</definedName>
    <definedName name="QB_ROW_59250" localSheetId="0" hidden="1">Sheet1!$F$20</definedName>
    <definedName name="QB_ROW_59340" localSheetId="0" hidden="1">Sheet1!$E$21</definedName>
    <definedName name="QB_ROW_7001" localSheetId="0" hidden="1">Sheet1!$A$12</definedName>
    <definedName name="QB_ROW_71250" localSheetId="0" hidden="1">Sheet1!$F$19</definedName>
    <definedName name="QB_ROW_7301" localSheetId="0" hidden="1">Sheet1!$A$30</definedName>
    <definedName name="QB_ROW_8011" localSheetId="0" hidden="1">Sheet1!$B$13</definedName>
    <definedName name="QB_ROW_8311" localSheetId="0" hidden="1">Sheet1!$B$24</definedName>
    <definedName name="QB_ROW_9021" localSheetId="0" hidden="1">Sheet1!$C$14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20190331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20190331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1" i="1"/>
  <c r="G10" i="1"/>
  <c r="G9" i="1"/>
</calcChain>
</file>

<file path=xl/sharedStrings.xml><?xml version="1.0" encoding="utf-8"?>
<sst xmlns="http://schemas.openxmlformats.org/spreadsheetml/2006/main" count="30" uniqueCount="30">
  <si>
    <t>Mar 31, 19</t>
  </si>
  <si>
    <t>ASSETS</t>
  </si>
  <si>
    <t>Current Assets</t>
  </si>
  <si>
    <t>Checking/Savings</t>
  </si>
  <si>
    <t>LOSB General Checking</t>
  </si>
  <si>
    <t>Certificates of Deposit</t>
  </si>
  <si>
    <t>WSB Savings</t>
  </si>
  <si>
    <t>WSB Checking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</si>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</sst>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BFDD464-1661-4FDA-B22F-424C399D0B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52FED88-6CAA-47E6-8C3E-A34BD5175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58C9-E487-46EF-A760-660E31DEC8C1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5" customWidth="1"/>
    <col min="6" max="6" width="32.7109375" style="5" customWidth="1"/>
    <col min="7" max="7" width="12.7109375" bestFit="1" customWidth="1"/>
  </cols>
  <sheetData>
    <row r="1" spans="1:7" s="9" customFormat="1" ht="16.5" thickBot="1" x14ac:dyDescent="0.3">
      <c r="A1" s="7"/>
      <c r="B1" s="7"/>
      <c r="C1" s="7"/>
      <c r="D1" s="7"/>
      <c r="E1" s="7"/>
      <c r="F1" s="7"/>
      <c r="G1" s="8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22152.39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27524.36</v>
      </c>
    </row>
    <row r="7" spans="1:7" x14ac:dyDescent="0.25">
      <c r="A7" s="1"/>
      <c r="B7" s="1"/>
      <c r="C7" s="1"/>
      <c r="D7" s="1" t="s">
        <v>6</v>
      </c>
      <c r="E7" s="1"/>
      <c r="F7" s="1"/>
      <c r="G7" s="2">
        <v>114109.17</v>
      </c>
    </row>
    <row r="8" spans="1:7" ht="16.5" thickBot="1" x14ac:dyDescent="0.3">
      <c r="A8" s="1"/>
      <c r="B8" s="1"/>
      <c r="C8" s="1"/>
      <c r="D8" s="1" t="s">
        <v>7</v>
      </c>
      <c r="E8" s="1"/>
      <c r="F8" s="1"/>
      <c r="G8" s="2">
        <v>-35998.949999999997</v>
      </c>
    </row>
    <row r="9" spans="1:7" ht="16.5" thickBot="1" x14ac:dyDescent="0.3">
      <c r="A9" s="1"/>
      <c r="B9" s="1"/>
      <c r="C9" s="1" t="s">
        <v>8</v>
      </c>
      <c r="D9" s="1"/>
      <c r="E9" s="1"/>
      <c r="F9" s="1"/>
      <c r="G9" s="3">
        <f>ROUND(SUM(G4:G8),5)</f>
        <v>127786.97</v>
      </c>
    </row>
    <row r="10" spans="1:7" ht="16.5" thickBot="1" x14ac:dyDescent="0.3">
      <c r="A10" s="1"/>
      <c r="B10" s="1" t="s">
        <v>9</v>
      </c>
      <c r="C10" s="1"/>
      <c r="D10" s="1"/>
      <c r="E10" s="1"/>
      <c r="F10" s="1"/>
      <c r="G10" s="3">
        <f>ROUND(G3+G9,5)</f>
        <v>127786.97</v>
      </c>
    </row>
    <row r="11" spans="1:7" s="5" customFormat="1" ht="16.5" thickBot="1" x14ac:dyDescent="0.3">
      <c r="A11" s="1" t="s">
        <v>10</v>
      </c>
      <c r="B11" s="1"/>
      <c r="C11" s="1"/>
      <c r="D11" s="1"/>
      <c r="E11" s="1"/>
      <c r="F11" s="1"/>
      <c r="G11" s="4">
        <f>ROUND(G2+G10,5)</f>
        <v>127786.97</v>
      </c>
    </row>
    <row r="12" spans="1:7" ht="16.5" thickTop="1" x14ac:dyDescent="0.25">
      <c r="A12" s="1" t="s">
        <v>11</v>
      </c>
      <c r="B12" s="1"/>
      <c r="C12" s="1"/>
      <c r="D12" s="1"/>
      <c r="E12" s="1"/>
      <c r="F12" s="1"/>
      <c r="G12" s="2"/>
    </row>
    <row r="13" spans="1:7" x14ac:dyDescent="0.25">
      <c r="A13" s="1"/>
      <c r="B13" s="1" t="s">
        <v>12</v>
      </c>
      <c r="C13" s="1"/>
      <c r="D13" s="1"/>
      <c r="E13" s="1"/>
      <c r="F13" s="1"/>
      <c r="G13" s="2"/>
    </row>
    <row r="14" spans="1:7" x14ac:dyDescent="0.25">
      <c r="A14" s="1"/>
      <c r="B14" s="1"/>
      <c r="C14" s="1" t="s">
        <v>13</v>
      </c>
      <c r="D14" s="1"/>
      <c r="E14" s="1"/>
      <c r="F14" s="1"/>
      <c r="G14" s="2"/>
    </row>
    <row r="15" spans="1:7" x14ac:dyDescent="0.25">
      <c r="A15" s="1"/>
      <c r="B15" s="1"/>
      <c r="C15" s="1"/>
      <c r="D15" s="1" t="s">
        <v>14</v>
      </c>
      <c r="E15" s="1"/>
      <c r="F15" s="1"/>
      <c r="G15" s="2"/>
    </row>
    <row r="16" spans="1:7" x14ac:dyDescent="0.25">
      <c r="A16" s="1"/>
      <c r="B16" s="1"/>
      <c r="C16" s="1"/>
      <c r="D16" s="1"/>
      <c r="E16" s="1" t="s">
        <v>15</v>
      </c>
      <c r="F16" s="1"/>
      <c r="G16" s="2"/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574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686.29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-663.52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2">
        <v>268.27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3">
        <f>ROUND(SUM(G16:G20),5)</f>
        <v>865.04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3">
        <f>ROUND(G15+G21,5)</f>
        <v>865.04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6">
        <f>ROUND(G14+G22,5)</f>
        <v>865.04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ROUND(G13+G23,5)</f>
        <v>865.04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61956.88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49947.44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2">
        <v>15017.61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3">
        <f>ROUND(SUM(G25:G28),5)</f>
        <v>126921.93</v>
      </c>
    </row>
    <row r="30" spans="1:7" s="5" customFormat="1" ht="16.5" thickBot="1" x14ac:dyDescent="0.3">
      <c r="A30" s="1" t="s">
        <v>29</v>
      </c>
      <c r="B30" s="1"/>
      <c r="C30" s="1"/>
      <c r="D30" s="1"/>
      <c r="E30" s="1"/>
      <c r="F30" s="1"/>
      <c r="G30" s="4">
        <f>ROUND(G12+G24+G29,5)</f>
        <v>127786.97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10:07 PM
&amp;"Arial,Bold"&amp;12 03/08/19
&amp;"Arial,Bold"&amp;8 Cash Basis&amp;C&amp;"Arial,Bold"&amp;12 Leavitt Township
&amp;"Arial,Bold"&amp;14 Balance Sheet
&amp;"Arial,Bold"&amp;12 As of March 31,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2019-03-09T03:07:58Z</dcterms:created>
  <dcterms:modified xsi:type="dcterms:W3CDTF">2019-03-09T03:08:26Z</dcterms:modified>
</cp:coreProperties>
</file>