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d120f0e33a8399a0/Documents/"/>
    </mc:Choice>
  </mc:AlternateContent>
  <xr:revisionPtr revIDLastSave="14" documentId="8_{C5F341F4-F508-4F47-94B6-0050CA28D20E}" xr6:coauthVersionLast="47" xr6:coauthVersionMax="47" xr10:uidLastSave="{F4C02031-17AA-46DD-9BA1-BC17928206B9}"/>
  <bookViews>
    <workbookView xWindow="-120" yWindow="-120" windowWidth="20730" windowHeight="11160" xr2:uid="{589112D9-1228-4475-9D85-D8405AAA6D2C}"/>
  </bookViews>
  <sheets>
    <sheet name="Sheet1" sheetId="1" r:id="rId1"/>
  </sheets>
  <definedNames>
    <definedName name="ExternalData_1" localSheetId="0" hidden="1">Sheet1!$A$1:$H$612</definedName>
    <definedName name="Slicer_humidity">#N/A</definedName>
  </definedNames>
  <calcPr calcId="191029"/>
  <pivotCaches>
    <pivotCache cacheId="16"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2" i="1"/>
  <c r="L611" i="1"/>
  <c r="K611" i="1"/>
  <c r="J611" i="1"/>
  <c r="I611" i="1"/>
  <c r="L610" i="1"/>
  <c r="K610" i="1"/>
  <c r="J610" i="1"/>
  <c r="I610" i="1"/>
  <c r="L609" i="1"/>
  <c r="K609" i="1"/>
  <c r="J609" i="1"/>
  <c r="I609" i="1"/>
  <c r="L608" i="1"/>
  <c r="K608" i="1"/>
  <c r="J608" i="1"/>
  <c r="I608" i="1"/>
  <c r="L607" i="1"/>
  <c r="K607" i="1"/>
  <c r="J607" i="1"/>
  <c r="I607" i="1"/>
  <c r="L606" i="1"/>
  <c r="K606" i="1"/>
  <c r="J606" i="1"/>
  <c r="I606" i="1"/>
  <c r="L605" i="1"/>
  <c r="K605" i="1"/>
  <c r="J605" i="1"/>
  <c r="I605" i="1"/>
  <c r="L604" i="1"/>
  <c r="K604" i="1"/>
  <c r="J604" i="1"/>
  <c r="I604" i="1"/>
  <c r="L603" i="1"/>
  <c r="K603" i="1"/>
  <c r="J603" i="1"/>
  <c r="I603" i="1"/>
  <c r="L602" i="1"/>
  <c r="K602" i="1"/>
  <c r="J602" i="1"/>
  <c r="I602" i="1"/>
  <c r="L601" i="1"/>
  <c r="K601" i="1"/>
  <c r="J601" i="1"/>
  <c r="I601" i="1"/>
  <c r="L600" i="1"/>
  <c r="K600" i="1"/>
  <c r="J600" i="1"/>
  <c r="I600" i="1"/>
  <c r="L599" i="1"/>
  <c r="K599" i="1"/>
  <c r="J599" i="1"/>
  <c r="I599" i="1"/>
  <c r="L598" i="1"/>
  <c r="K598" i="1"/>
  <c r="J598" i="1"/>
  <c r="I598" i="1"/>
  <c r="L597" i="1"/>
  <c r="K597" i="1"/>
  <c r="J597" i="1"/>
  <c r="I597" i="1"/>
  <c r="L596" i="1"/>
  <c r="K596" i="1"/>
  <c r="J596" i="1"/>
  <c r="I596" i="1"/>
  <c r="L595" i="1"/>
  <c r="K595" i="1"/>
  <c r="J595" i="1"/>
  <c r="I595" i="1"/>
  <c r="L594" i="1"/>
  <c r="K594" i="1"/>
  <c r="J594" i="1"/>
  <c r="I594" i="1"/>
  <c r="L593" i="1"/>
  <c r="K593" i="1"/>
  <c r="J593" i="1"/>
  <c r="I593" i="1"/>
  <c r="L592" i="1"/>
  <c r="K592" i="1"/>
  <c r="J592" i="1"/>
  <c r="I592" i="1"/>
  <c r="L591" i="1"/>
  <c r="K591" i="1"/>
  <c r="J591" i="1"/>
  <c r="I591" i="1"/>
  <c r="L590" i="1"/>
  <c r="K590" i="1"/>
  <c r="J590" i="1"/>
  <c r="I590" i="1"/>
  <c r="L589" i="1"/>
  <c r="K589" i="1"/>
  <c r="J589" i="1"/>
  <c r="I589" i="1"/>
  <c r="L588" i="1"/>
  <c r="K588" i="1"/>
  <c r="J588" i="1"/>
  <c r="I588" i="1"/>
  <c r="L587" i="1"/>
  <c r="K587" i="1"/>
  <c r="J587" i="1"/>
  <c r="I587" i="1"/>
  <c r="L586" i="1"/>
  <c r="K586" i="1"/>
  <c r="J586" i="1"/>
  <c r="I586" i="1"/>
  <c r="L585" i="1"/>
  <c r="K585" i="1"/>
  <c r="J585" i="1"/>
  <c r="I585" i="1"/>
  <c r="L584" i="1"/>
  <c r="K584" i="1"/>
  <c r="J584" i="1"/>
  <c r="I584" i="1"/>
  <c r="L583" i="1"/>
  <c r="K583" i="1"/>
  <c r="J583" i="1"/>
  <c r="I583" i="1"/>
  <c r="L582" i="1"/>
  <c r="K582" i="1"/>
  <c r="J582" i="1"/>
  <c r="I582" i="1"/>
  <c r="L581" i="1"/>
  <c r="K581" i="1"/>
  <c r="J581" i="1"/>
  <c r="I581" i="1"/>
  <c r="L580" i="1"/>
  <c r="K580" i="1"/>
  <c r="J580" i="1"/>
  <c r="I580" i="1"/>
  <c r="L579" i="1"/>
  <c r="K579" i="1"/>
  <c r="J579" i="1"/>
  <c r="I579" i="1"/>
  <c r="L578" i="1"/>
  <c r="K578" i="1"/>
  <c r="J578" i="1"/>
  <c r="I578" i="1"/>
  <c r="L577" i="1"/>
  <c r="K577" i="1"/>
  <c r="J577" i="1"/>
  <c r="I577" i="1"/>
  <c r="L576" i="1"/>
  <c r="K576" i="1"/>
  <c r="J576" i="1"/>
  <c r="I576" i="1"/>
  <c r="L575" i="1"/>
  <c r="K575" i="1"/>
  <c r="J575" i="1"/>
  <c r="I575" i="1"/>
  <c r="L574" i="1"/>
  <c r="K574" i="1"/>
  <c r="J574" i="1"/>
  <c r="I574" i="1"/>
  <c r="L573" i="1"/>
  <c r="K573" i="1"/>
  <c r="J573" i="1"/>
  <c r="I573" i="1"/>
  <c r="L572" i="1"/>
  <c r="K572" i="1"/>
  <c r="J572" i="1"/>
  <c r="I572" i="1"/>
  <c r="L571" i="1"/>
  <c r="K571" i="1"/>
  <c r="J571" i="1"/>
  <c r="I571" i="1"/>
  <c r="L570" i="1"/>
  <c r="K570" i="1"/>
  <c r="J570" i="1"/>
  <c r="I570" i="1"/>
  <c r="L569" i="1"/>
  <c r="K569" i="1"/>
  <c r="J569" i="1"/>
  <c r="I569" i="1"/>
  <c r="L568" i="1"/>
  <c r="K568" i="1"/>
  <c r="J568" i="1"/>
  <c r="I568" i="1"/>
  <c r="L567" i="1"/>
  <c r="K567" i="1"/>
  <c r="J567" i="1"/>
  <c r="I567" i="1"/>
  <c r="L566" i="1"/>
  <c r="K566" i="1"/>
  <c r="J566" i="1"/>
  <c r="I566" i="1"/>
  <c r="L565" i="1"/>
  <c r="K565" i="1"/>
  <c r="J565" i="1"/>
  <c r="I565" i="1"/>
  <c r="L564" i="1"/>
  <c r="K564" i="1"/>
  <c r="J564" i="1"/>
  <c r="I564" i="1"/>
  <c r="L563" i="1"/>
  <c r="K563" i="1"/>
  <c r="J563" i="1"/>
  <c r="I563" i="1"/>
  <c r="L562" i="1"/>
  <c r="K562" i="1"/>
  <c r="J562" i="1"/>
  <c r="I562" i="1"/>
  <c r="L561" i="1"/>
  <c r="K561" i="1"/>
  <c r="J561" i="1"/>
  <c r="I561" i="1"/>
  <c r="L560" i="1"/>
  <c r="K560" i="1"/>
  <c r="J560" i="1"/>
  <c r="I560" i="1"/>
  <c r="L559" i="1"/>
  <c r="K559" i="1"/>
  <c r="J559" i="1"/>
  <c r="I559" i="1"/>
  <c r="L558" i="1"/>
  <c r="K558" i="1"/>
  <c r="J558" i="1"/>
  <c r="I558" i="1"/>
  <c r="L557" i="1"/>
  <c r="K557" i="1"/>
  <c r="J557" i="1"/>
  <c r="I557" i="1"/>
  <c r="L556" i="1"/>
  <c r="K556" i="1"/>
  <c r="J556" i="1"/>
  <c r="I556" i="1"/>
  <c r="L555" i="1"/>
  <c r="K555" i="1"/>
  <c r="J555" i="1"/>
  <c r="I555" i="1"/>
  <c r="L554" i="1"/>
  <c r="K554" i="1"/>
  <c r="J554" i="1"/>
  <c r="I554" i="1"/>
  <c r="L553" i="1"/>
  <c r="K553" i="1"/>
  <c r="J553" i="1"/>
  <c r="I553" i="1"/>
  <c r="L552" i="1"/>
  <c r="K552" i="1"/>
  <c r="J552" i="1"/>
  <c r="I552" i="1"/>
  <c r="L551" i="1"/>
  <c r="K551" i="1"/>
  <c r="J551" i="1"/>
  <c r="I551" i="1"/>
  <c r="L550" i="1"/>
  <c r="K550" i="1"/>
  <c r="J550" i="1"/>
  <c r="I550" i="1"/>
  <c r="L549" i="1"/>
  <c r="K549" i="1"/>
  <c r="J549" i="1"/>
  <c r="I549" i="1"/>
  <c r="L548" i="1"/>
  <c r="K548" i="1"/>
  <c r="J548" i="1"/>
  <c r="I548" i="1"/>
  <c r="L547" i="1"/>
  <c r="K547" i="1"/>
  <c r="J547" i="1"/>
  <c r="I547" i="1"/>
  <c r="L546" i="1"/>
  <c r="K546" i="1"/>
  <c r="J546" i="1"/>
  <c r="I546" i="1"/>
  <c r="L545" i="1"/>
  <c r="K545" i="1"/>
  <c r="J545" i="1"/>
  <c r="I545" i="1"/>
  <c r="L544" i="1"/>
  <c r="K544" i="1"/>
  <c r="J544" i="1"/>
  <c r="I544" i="1"/>
  <c r="L543" i="1"/>
  <c r="K543" i="1"/>
  <c r="J543" i="1"/>
  <c r="I543" i="1"/>
  <c r="L542" i="1"/>
  <c r="K542" i="1"/>
  <c r="J542" i="1"/>
  <c r="I542" i="1"/>
  <c r="L541" i="1"/>
  <c r="K541" i="1"/>
  <c r="J541" i="1"/>
  <c r="I541" i="1"/>
  <c r="L540" i="1"/>
  <c r="K540" i="1"/>
  <c r="J540" i="1"/>
  <c r="I540" i="1"/>
  <c r="L539" i="1"/>
  <c r="K539" i="1"/>
  <c r="J539" i="1"/>
  <c r="I539" i="1"/>
  <c r="L538" i="1"/>
  <c r="K538" i="1"/>
  <c r="J538" i="1"/>
  <c r="I538" i="1"/>
  <c r="L537" i="1"/>
  <c r="K537" i="1"/>
  <c r="J537" i="1"/>
  <c r="I537" i="1"/>
  <c r="L536" i="1"/>
  <c r="K536" i="1"/>
  <c r="J536" i="1"/>
  <c r="I536" i="1"/>
  <c r="L535" i="1"/>
  <c r="K535" i="1"/>
  <c r="J535" i="1"/>
  <c r="I535" i="1"/>
  <c r="L534" i="1"/>
  <c r="K534" i="1"/>
  <c r="J534" i="1"/>
  <c r="I534" i="1"/>
  <c r="L533" i="1"/>
  <c r="K533" i="1"/>
  <c r="J533" i="1"/>
  <c r="I533" i="1"/>
  <c r="L532" i="1"/>
  <c r="K532" i="1"/>
  <c r="J532" i="1"/>
  <c r="I532" i="1"/>
  <c r="L531" i="1"/>
  <c r="K531" i="1"/>
  <c r="J531" i="1"/>
  <c r="I531" i="1"/>
  <c r="L530" i="1"/>
  <c r="K530" i="1"/>
  <c r="J530" i="1"/>
  <c r="I530" i="1"/>
  <c r="L529" i="1"/>
  <c r="K529" i="1"/>
  <c r="J529" i="1"/>
  <c r="I529" i="1"/>
  <c r="L528" i="1"/>
  <c r="K528" i="1"/>
  <c r="J528" i="1"/>
  <c r="I528" i="1"/>
  <c r="L527" i="1"/>
  <c r="K527" i="1"/>
  <c r="J527" i="1"/>
  <c r="I527" i="1"/>
  <c r="L526" i="1"/>
  <c r="K526" i="1"/>
  <c r="J526" i="1"/>
  <c r="I526" i="1"/>
  <c r="L525" i="1"/>
  <c r="K525" i="1"/>
  <c r="J525" i="1"/>
  <c r="I525" i="1"/>
  <c r="L524" i="1"/>
  <c r="K524" i="1"/>
  <c r="J524" i="1"/>
  <c r="I524" i="1"/>
  <c r="L523" i="1"/>
  <c r="K523" i="1"/>
  <c r="J523" i="1"/>
  <c r="I523" i="1"/>
  <c r="L522" i="1"/>
  <c r="K522" i="1"/>
  <c r="J522" i="1"/>
  <c r="I522" i="1"/>
  <c r="L521" i="1"/>
  <c r="K521" i="1"/>
  <c r="J521" i="1"/>
  <c r="I521" i="1"/>
  <c r="L520" i="1"/>
  <c r="K520" i="1"/>
  <c r="J520" i="1"/>
  <c r="I520" i="1"/>
  <c r="L519" i="1"/>
  <c r="K519" i="1"/>
  <c r="J519" i="1"/>
  <c r="I519" i="1"/>
  <c r="L518" i="1"/>
  <c r="K518" i="1"/>
  <c r="J518" i="1"/>
  <c r="I518" i="1"/>
  <c r="L517" i="1"/>
  <c r="K517" i="1"/>
  <c r="J517" i="1"/>
  <c r="I517" i="1"/>
  <c r="L516" i="1"/>
  <c r="K516" i="1"/>
  <c r="J516" i="1"/>
  <c r="I516" i="1"/>
  <c r="L515" i="1"/>
  <c r="K515" i="1"/>
  <c r="J515" i="1"/>
  <c r="I515" i="1"/>
  <c r="L514" i="1"/>
  <c r="K514" i="1"/>
  <c r="J514" i="1"/>
  <c r="I514" i="1"/>
  <c r="L513" i="1"/>
  <c r="K513" i="1"/>
  <c r="J513" i="1"/>
  <c r="I513" i="1"/>
  <c r="L512" i="1"/>
  <c r="K512" i="1"/>
  <c r="J512" i="1"/>
  <c r="I512" i="1"/>
  <c r="L511" i="1"/>
  <c r="K511" i="1"/>
  <c r="J511" i="1"/>
  <c r="I511" i="1"/>
  <c r="L510" i="1"/>
  <c r="K510" i="1"/>
  <c r="J510" i="1"/>
  <c r="I510" i="1"/>
  <c r="L509" i="1"/>
  <c r="K509" i="1"/>
  <c r="J509" i="1"/>
  <c r="I509" i="1"/>
  <c r="L508" i="1"/>
  <c r="K508" i="1"/>
  <c r="J508" i="1"/>
  <c r="I508" i="1"/>
  <c r="L507" i="1"/>
  <c r="K507" i="1"/>
  <c r="J507" i="1"/>
  <c r="I507" i="1"/>
  <c r="L506" i="1"/>
  <c r="K506" i="1"/>
  <c r="J506" i="1"/>
  <c r="I506" i="1"/>
  <c r="L505" i="1"/>
  <c r="K505" i="1"/>
  <c r="J505" i="1"/>
  <c r="I505" i="1"/>
  <c r="L504" i="1"/>
  <c r="K504" i="1"/>
  <c r="J504" i="1"/>
  <c r="I504" i="1"/>
  <c r="L503" i="1"/>
  <c r="K503" i="1"/>
  <c r="J503" i="1"/>
  <c r="I503" i="1"/>
  <c r="L502" i="1"/>
  <c r="K502" i="1"/>
  <c r="J502" i="1"/>
  <c r="I502" i="1"/>
  <c r="L501" i="1"/>
  <c r="K501" i="1"/>
  <c r="J501" i="1"/>
  <c r="I501" i="1"/>
  <c r="L500" i="1"/>
  <c r="K500" i="1"/>
  <c r="J500" i="1"/>
  <c r="I500" i="1"/>
  <c r="L499" i="1"/>
  <c r="K499" i="1"/>
  <c r="J499" i="1"/>
  <c r="I499" i="1"/>
  <c r="L498" i="1"/>
  <c r="K498" i="1"/>
  <c r="J498" i="1"/>
  <c r="I498" i="1"/>
  <c r="L497" i="1"/>
  <c r="K497" i="1"/>
  <c r="J497" i="1"/>
  <c r="I497" i="1"/>
  <c r="L496" i="1"/>
  <c r="K496" i="1"/>
  <c r="J496" i="1"/>
  <c r="I496" i="1"/>
  <c r="L495" i="1"/>
  <c r="K495" i="1"/>
  <c r="J495" i="1"/>
  <c r="I495" i="1"/>
  <c r="L494" i="1"/>
  <c r="K494" i="1"/>
  <c r="J494" i="1"/>
  <c r="I494" i="1"/>
  <c r="L493" i="1"/>
  <c r="K493" i="1"/>
  <c r="J493" i="1"/>
  <c r="I493" i="1"/>
  <c r="L492" i="1"/>
  <c r="K492" i="1"/>
  <c r="J492" i="1"/>
  <c r="I492" i="1"/>
  <c r="L491" i="1"/>
  <c r="K491" i="1"/>
  <c r="J491" i="1"/>
  <c r="I491" i="1"/>
  <c r="L490" i="1"/>
  <c r="K490" i="1"/>
  <c r="J490" i="1"/>
  <c r="I490" i="1"/>
  <c r="L489" i="1"/>
  <c r="K489" i="1"/>
  <c r="J489" i="1"/>
  <c r="I489" i="1"/>
  <c r="L488" i="1"/>
  <c r="K488" i="1"/>
  <c r="J488" i="1"/>
  <c r="I488" i="1"/>
  <c r="L487" i="1"/>
  <c r="K487" i="1"/>
  <c r="J487" i="1"/>
  <c r="I487" i="1"/>
  <c r="L486" i="1"/>
  <c r="K486" i="1"/>
  <c r="J486" i="1"/>
  <c r="I486" i="1"/>
  <c r="L485" i="1"/>
  <c r="K485" i="1"/>
  <c r="J485" i="1"/>
  <c r="I485" i="1"/>
  <c r="L484" i="1"/>
  <c r="K484" i="1"/>
  <c r="J484" i="1"/>
  <c r="I484" i="1"/>
  <c r="L483" i="1"/>
  <c r="K483" i="1"/>
  <c r="J483" i="1"/>
  <c r="I483" i="1"/>
  <c r="L482" i="1"/>
  <c r="K482" i="1"/>
  <c r="J482" i="1"/>
  <c r="I482" i="1"/>
  <c r="L481" i="1"/>
  <c r="K481" i="1"/>
  <c r="J481" i="1"/>
  <c r="I481" i="1"/>
  <c r="L480" i="1"/>
  <c r="K480" i="1"/>
  <c r="J480" i="1"/>
  <c r="I480" i="1"/>
  <c r="L479" i="1"/>
  <c r="K479" i="1"/>
  <c r="J479" i="1"/>
  <c r="I479" i="1"/>
  <c r="L478" i="1"/>
  <c r="K478" i="1"/>
  <c r="J478" i="1"/>
  <c r="I478" i="1"/>
  <c r="L477" i="1"/>
  <c r="K477" i="1"/>
  <c r="J477" i="1"/>
  <c r="I477" i="1"/>
  <c r="L476" i="1"/>
  <c r="K476" i="1"/>
  <c r="J476" i="1"/>
  <c r="I476" i="1"/>
  <c r="L475" i="1"/>
  <c r="K475" i="1"/>
  <c r="J475" i="1"/>
  <c r="I475" i="1"/>
  <c r="L474" i="1"/>
  <c r="K474" i="1"/>
  <c r="J474" i="1"/>
  <c r="I474" i="1"/>
  <c r="L473" i="1"/>
  <c r="K473" i="1"/>
  <c r="J473" i="1"/>
  <c r="I473" i="1"/>
  <c r="L472" i="1"/>
  <c r="K472" i="1"/>
  <c r="J472" i="1"/>
  <c r="I472" i="1"/>
  <c r="L471" i="1"/>
  <c r="K471" i="1"/>
  <c r="J471" i="1"/>
  <c r="I471" i="1"/>
  <c r="L470" i="1"/>
  <c r="K470" i="1"/>
  <c r="J470" i="1"/>
  <c r="I470" i="1"/>
  <c r="L469" i="1"/>
  <c r="K469" i="1"/>
  <c r="J469" i="1"/>
  <c r="I469" i="1"/>
  <c r="L468" i="1"/>
  <c r="K468" i="1"/>
  <c r="J468" i="1"/>
  <c r="I468" i="1"/>
  <c r="L467" i="1"/>
  <c r="K467" i="1"/>
  <c r="J467" i="1"/>
  <c r="I467" i="1"/>
  <c r="L466" i="1"/>
  <c r="K466" i="1"/>
  <c r="J466" i="1"/>
  <c r="I466" i="1"/>
  <c r="L465" i="1"/>
  <c r="K465" i="1"/>
  <c r="J465" i="1"/>
  <c r="I465" i="1"/>
  <c r="L464" i="1"/>
  <c r="K464" i="1"/>
  <c r="J464" i="1"/>
  <c r="I464" i="1"/>
  <c r="L463" i="1"/>
  <c r="K463" i="1"/>
  <c r="J463" i="1"/>
  <c r="I463" i="1"/>
  <c r="L462" i="1"/>
  <c r="K462" i="1"/>
  <c r="J462" i="1"/>
  <c r="I462" i="1"/>
  <c r="L461" i="1"/>
  <c r="K461" i="1"/>
  <c r="J461" i="1"/>
  <c r="I461" i="1"/>
  <c r="L460" i="1"/>
  <c r="K460" i="1"/>
  <c r="J460" i="1"/>
  <c r="I460" i="1"/>
  <c r="L459" i="1"/>
  <c r="K459" i="1"/>
  <c r="J459" i="1"/>
  <c r="I459" i="1"/>
  <c r="L458" i="1"/>
  <c r="K458" i="1"/>
  <c r="J458" i="1"/>
  <c r="I458" i="1"/>
  <c r="L457" i="1"/>
  <c r="K457" i="1"/>
  <c r="J457" i="1"/>
  <c r="I457" i="1"/>
  <c r="L456" i="1"/>
  <c r="K456" i="1"/>
  <c r="J456" i="1"/>
  <c r="I456" i="1"/>
  <c r="L455" i="1"/>
  <c r="K455" i="1"/>
  <c r="J455" i="1"/>
  <c r="I455" i="1"/>
  <c r="L454" i="1"/>
  <c r="K454" i="1"/>
  <c r="J454" i="1"/>
  <c r="I454" i="1"/>
  <c r="L453" i="1"/>
  <c r="K453" i="1"/>
  <c r="J453" i="1"/>
  <c r="I453" i="1"/>
  <c r="L452" i="1"/>
  <c r="K452" i="1"/>
  <c r="J452" i="1"/>
  <c r="I452" i="1"/>
  <c r="L451" i="1"/>
  <c r="K451" i="1"/>
  <c r="J451" i="1"/>
  <c r="I451" i="1"/>
  <c r="L450" i="1"/>
  <c r="K450" i="1"/>
  <c r="J450" i="1"/>
  <c r="I450" i="1"/>
  <c r="L449" i="1"/>
  <c r="K449" i="1"/>
  <c r="J449" i="1"/>
  <c r="I449" i="1"/>
  <c r="L448" i="1"/>
  <c r="K448" i="1"/>
  <c r="J448" i="1"/>
  <c r="I448" i="1"/>
  <c r="L447" i="1"/>
  <c r="K447" i="1"/>
  <c r="J447" i="1"/>
  <c r="I447" i="1"/>
  <c r="L446" i="1"/>
  <c r="K446" i="1"/>
  <c r="J446" i="1"/>
  <c r="I446" i="1"/>
  <c r="L445" i="1"/>
  <c r="K445" i="1"/>
  <c r="J445" i="1"/>
  <c r="I445" i="1"/>
  <c r="L444" i="1"/>
  <c r="K444" i="1"/>
  <c r="J444" i="1"/>
  <c r="I444" i="1"/>
  <c r="L443" i="1"/>
  <c r="K443" i="1"/>
  <c r="J443" i="1"/>
  <c r="I443" i="1"/>
  <c r="L442" i="1"/>
  <c r="K442" i="1"/>
  <c r="J442" i="1"/>
  <c r="I442" i="1"/>
  <c r="L441" i="1"/>
  <c r="K441" i="1"/>
  <c r="J441" i="1"/>
  <c r="I441" i="1"/>
  <c r="L440" i="1"/>
  <c r="K440" i="1"/>
  <c r="J440" i="1"/>
  <c r="I440" i="1"/>
  <c r="L439" i="1"/>
  <c r="K439" i="1"/>
  <c r="J439" i="1"/>
  <c r="I439" i="1"/>
  <c r="L438" i="1"/>
  <c r="K438" i="1"/>
  <c r="J438" i="1"/>
  <c r="I438" i="1"/>
  <c r="L437" i="1"/>
  <c r="K437" i="1"/>
  <c r="J437" i="1"/>
  <c r="I437" i="1"/>
  <c r="L436" i="1"/>
  <c r="K436" i="1"/>
  <c r="J436" i="1"/>
  <c r="I436" i="1"/>
  <c r="L435" i="1"/>
  <c r="K435" i="1"/>
  <c r="J435" i="1"/>
  <c r="I435" i="1"/>
  <c r="L434" i="1"/>
  <c r="K434" i="1"/>
  <c r="J434" i="1"/>
  <c r="I434" i="1"/>
  <c r="L433" i="1"/>
  <c r="K433" i="1"/>
  <c r="J433" i="1"/>
  <c r="I433" i="1"/>
  <c r="L432" i="1"/>
  <c r="K432" i="1"/>
  <c r="J432" i="1"/>
  <c r="I432" i="1"/>
  <c r="L431" i="1"/>
  <c r="K431" i="1"/>
  <c r="J431" i="1"/>
  <c r="I431" i="1"/>
  <c r="L430" i="1"/>
  <c r="K430" i="1"/>
  <c r="J430" i="1"/>
  <c r="I430" i="1"/>
  <c r="L429" i="1"/>
  <c r="K429" i="1"/>
  <c r="J429" i="1"/>
  <c r="I429" i="1"/>
  <c r="L428" i="1"/>
  <c r="K428" i="1"/>
  <c r="J428" i="1"/>
  <c r="I428" i="1"/>
  <c r="L427" i="1"/>
  <c r="K427" i="1"/>
  <c r="J427" i="1"/>
  <c r="I427" i="1"/>
  <c r="L426" i="1"/>
  <c r="K426" i="1"/>
  <c r="J426" i="1"/>
  <c r="I426" i="1"/>
  <c r="L425" i="1"/>
  <c r="K425" i="1"/>
  <c r="J425" i="1"/>
  <c r="I425" i="1"/>
  <c r="L424" i="1"/>
  <c r="K424" i="1"/>
  <c r="J424" i="1"/>
  <c r="I424" i="1"/>
  <c r="L423" i="1"/>
  <c r="K423" i="1"/>
  <c r="J423" i="1"/>
  <c r="I423" i="1"/>
  <c r="L422" i="1"/>
  <c r="K422" i="1"/>
  <c r="J422" i="1"/>
  <c r="I422" i="1"/>
  <c r="L421" i="1"/>
  <c r="K421" i="1"/>
  <c r="J421" i="1"/>
  <c r="I421" i="1"/>
  <c r="L420" i="1"/>
  <c r="K420" i="1"/>
  <c r="J420" i="1"/>
  <c r="I420" i="1"/>
  <c r="L419" i="1"/>
  <c r="K419" i="1"/>
  <c r="J419" i="1"/>
  <c r="I419" i="1"/>
  <c r="L418" i="1"/>
  <c r="K418" i="1"/>
  <c r="J418" i="1"/>
  <c r="I418" i="1"/>
  <c r="L417" i="1"/>
  <c r="K417" i="1"/>
  <c r="J417" i="1"/>
  <c r="I417" i="1"/>
  <c r="L416" i="1"/>
  <c r="K416" i="1"/>
  <c r="J416" i="1"/>
  <c r="I416" i="1"/>
  <c r="L415" i="1"/>
  <c r="K415" i="1"/>
  <c r="J415" i="1"/>
  <c r="I415" i="1"/>
  <c r="L414" i="1"/>
  <c r="K414" i="1"/>
  <c r="J414" i="1"/>
  <c r="I414" i="1"/>
  <c r="L413" i="1"/>
  <c r="K413" i="1"/>
  <c r="J413" i="1"/>
  <c r="I413" i="1"/>
  <c r="L412" i="1"/>
  <c r="K412" i="1"/>
  <c r="J412" i="1"/>
  <c r="I412" i="1"/>
  <c r="L411" i="1"/>
  <c r="K411" i="1"/>
  <c r="J411" i="1"/>
  <c r="I411" i="1"/>
  <c r="L410" i="1"/>
  <c r="K410" i="1"/>
  <c r="J410" i="1"/>
  <c r="I410" i="1"/>
  <c r="L409" i="1"/>
  <c r="K409" i="1"/>
  <c r="J409" i="1"/>
  <c r="I409" i="1"/>
  <c r="L408" i="1"/>
  <c r="K408" i="1"/>
  <c r="J408" i="1"/>
  <c r="I408" i="1"/>
  <c r="L407" i="1"/>
  <c r="K407" i="1"/>
  <c r="J407" i="1"/>
  <c r="I407" i="1"/>
  <c r="L406" i="1"/>
  <c r="K406" i="1"/>
  <c r="J406" i="1"/>
  <c r="I406" i="1"/>
  <c r="L405" i="1"/>
  <c r="K405" i="1"/>
  <c r="J405" i="1"/>
  <c r="I405" i="1"/>
  <c r="L404" i="1"/>
  <c r="K404" i="1"/>
  <c r="J404" i="1"/>
  <c r="I404" i="1"/>
  <c r="L403" i="1"/>
  <c r="K403" i="1"/>
  <c r="J403" i="1"/>
  <c r="I403" i="1"/>
  <c r="L402" i="1"/>
  <c r="K402" i="1"/>
  <c r="J402" i="1"/>
  <c r="I402" i="1"/>
  <c r="L401" i="1"/>
  <c r="K401" i="1"/>
  <c r="J401" i="1"/>
  <c r="I401" i="1"/>
  <c r="L400" i="1"/>
  <c r="K400" i="1"/>
  <c r="J400" i="1"/>
  <c r="I400" i="1"/>
  <c r="L399" i="1"/>
  <c r="K399" i="1"/>
  <c r="J399" i="1"/>
  <c r="I399" i="1"/>
  <c r="L398" i="1"/>
  <c r="K398" i="1"/>
  <c r="J398" i="1"/>
  <c r="I398" i="1"/>
  <c r="L397" i="1"/>
  <c r="K397" i="1"/>
  <c r="J397" i="1"/>
  <c r="I397" i="1"/>
  <c r="L396" i="1"/>
  <c r="K396" i="1"/>
  <c r="J396" i="1"/>
  <c r="I396" i="1"/>
  <c r="L395" i="1"/>
  <c r="K395" i="1"/>
  <c r="J395" i="1"/>
  <c r="I395" i="1"/>
  <c r="L394" i="1"/>
  <c r="K394" i="1"/>
  <c r="J394" i="1"/>
  <c r="I394" i="1"/>
  <c r="L393" i="1"/>
  <c r="K393" i="1"/>
  <c r="J393" i="1"/>
  <c r="I393" i="1"/>
  <c r="L392" i="1"/>
  <c r="K392" i="1"/>
  <c r="J392" i="1"/>
  <c r="I392" i="1"/>
  <c r="L391" i="1"/>
  <c r="K391" i="1"/>
  <c r="J391" i="1"/>
  <c r="I391" i="1"/>
  <c r="L390" i="1"/>
  <c r="K390" i="1"/>
  <c r="J390" i="1"/>
  <c r="I390" i="1"/>
  <c r="L389" i="1"/>
  <c r="K389" i="1"/>
  <c r="J389" i="1"/>
  <c r="I389" i="1"/>
  <c r="L388" i="1"/>
  <c r="K388" i="1"/>
  <c r="J388" i="1"/>
  <c r="I388" i="1"/>
  <c r="L387" i="1"/>
  <c r="K387" i="1"/>
  <c r="J387" i="1"/>
  <c r="I387" i="1"/>
  <c r="L386" i="1"/>
  <c r="K386" i="1"/>
  <c r="J386" i="1"/>
  <c r="I386" i="1"/>
  <c r="L385" i="1"/>
  <c r="K385" i="1"/>
  <c r="J385" i="1"/>
  <c r="I385" i="1"/>
  <c r="L384" i="1"/>
  <c r="K384" i="1"/>
  <c r="J384" i="1"/>
  <c r="I384" i="1"/>
  <c r="L383" i="1"/>
  <c r="K383" i="1"/>
  <c r="J383" i="1"/>
  <c r="I383" i="1"/>
  <c r="L382" i="1"/>
  <c r="K382" i="1"/>
  <c r="J382" i="1"/>
  <c r="I382" i="1"/>
  <c r="L381" i="1"/>
  <c r="K381" i="1"/>
  <c r="J381" i="1"/>
  <c r="I381" i="1"/>
  <c r="L380" i="1"/>
  <c r="K380" i="1"/>
  <c r="J380" i="1"/>
  <c r="I380" i="1"/>
  <c r="L379" i="1"/>
  <c r="K379" i="1"/>
  <c r="J379" i="1"/>
  <c r="I379" i="1"/>
  <c r="L378" i="1"/>
  <c r="K378" i="1"/>
  <c r="J378" i="1"/>
  <c r="I378" i="1"/>
  <c r="L377" i="1"/>
  <c r="K377" i="1"/>
  <c r="J377" i="1"/>
  <c r="I377" i="1"/>
  <c r="L376" i="1"/>
  <c r="K376" i="1"/>
  <c r="J376" i="1"/>
  <c r="I376" i="1"/>
  <c r="L375" i="1"/>
  <c r="K375" i="1"/>
  <c r="J375" i="1"/>
  <c r="I375" i="1"/>
  <c r="L374" i="1"/>
  <c r="K374" i="1"/>
  <c r="J374" i="1"/>
  <c r="I374" i="1"/>
  <c r="L373" i="1"/>
  <c r="K373" i="1"/>
  <c r="J373" i="1"/>
  <c r="I373" i="1"/>
  <c r="L372" i="1"/>
  <c r="K372" i="1"/>
  <c r="J372" i="1"/>
  <c r="I372" i="1"/>
  <c r="L371" i="1"/>
  <c r="K371" i="1"/>
  <c r="J371" i="1"/>
  <c r="I371" i="1"/>
  <c r="L370" i="1"/>
  <c r="K370" i="1"/>
  <c r="J370" i="1"/>
  <c r="I370" i="1"/>
  <c r="L369" i="1"/>
  <c r="K369" i="1"/>
  <c r="J369" i="1"/>
  <c r="I369" i="1"/>
  <c r="L368" i="1"/>
  <c r="K368" i="1"/>
  <c r="J368" i="1"/>
  <c r="I368" i="1"/>
  <c r="L367" i="1"/>
  <c r="K367" i="1"/>
  <c r="J367" i="1"/>
  <c r="I367" i="1"/>
  <c r="L366" i="1"/>
  <c r="K366" i="1"/>
  <c r="J366" i="1"/>
  <c r="I366" i="1"/>
  <c r="L365" i="1"/>
  <c r="K365" i="1"/>
  <c r="J365" i="1"/>
  <c r="I365" i="1"/>
  <c r="L364" i="1"/>
  <c r="K364" i="1"/>
  <c r="J364" i="1"/>
  <c r="I364" i="1"/>
  <c r="L363" i="1"/>
  <c r="K363" i="1"/>
  <c r="J363" i="1"/>
  <c r="I363" i="1"/>
  <c r="L362" i="1"/>
  <c r="K362" i="1"/>
  <c r="J362" i="1"/>
  <c r="I362" i="1"/>
  <c r="L361" i="1"/>
  <c r="K361" i="1"/>
  <c r="J361" i="1"/>
  <c r="I361" i="1"/>
  <c r="L360" i="1"/>
  <c r="K360" i="1"/>
  <c r="J360" i="1"/>
  <c r="I360" i="1"/>
  <c r="L359" i="1"/>
  <c r="K359" i="1"/>
  <c r="J359" i="1"/>
  <c r="I359" i="1"/>
  <c r="L358" i="1"/>
  <c r="K358" i="1"/>
  <c r="J358" i="1"/>
  <c r="I358" i="1"/>
  <c r="L357" i="1"/>
  <c r="K357" i="1"/>
  <c r="J357" i="1"/>
  <c r="I357" i="1"/>
  <c r="L356" i="1"/>
  <c r="K356" i="1"/>
  <c r="J356" i="1"/>
  <c r="I356" i="1"/>
  <c r="L355" i="1"/>
  <c r="K355" i="1"/>
  <c r="J355" i="1"/>
  <c r="I355" i="1"/>
  <c r="L354" i="1"/>
  <c r="K354" i="1"/>
  <c r="J354" i="1"/>
  <c r="I354" i="1"/>
  <c r="L353" i="1"/>
  <c r="K353" i="1"/>
  <c r="J353" i="1"/>
  <c r="I353" i="1"/>
  <c r="L352" i="1"/>
  <c r="K352" i="1"/>
  <c r="J352" i="1"/>
  <c r="I352" i="1"/>
  <c r="L351" i="1"/>
  <c r="K351" i="1"/>
  <c r="J351" i="1"/>
  <c r="I351" i="1"/>
  <c r="L350" i="1"/>
  <c r="K350" i="1"/>
  <c r="J350" i="1"/>
  <c r="I350" i="1"/>
  <c r="L349" i="1"/>
  <c r="K349" i="1"/>
  <c r="J349" i="1"/>
  <c r="I349" i="1"/>
  <c r="L348" i="1"/>
  <c r="K348" i="1"/>
  <c r="J348" i="1"/>
  <c r="I348" i="1"/>
  <c r="L347" i="1"/>
  <c r="K347" i="1"/>
  <c r="J347" i="1"/>
  <c r="I347" i="1"/>
  <c r="L346" i="1"/>
  <c r="K346" i="1"/>
  <c r="J346" i="1"/>
  <c r="I346" i="1"/>
  <c r="L345" i="1"/>
  <c r="K345" i="1"/>
  <c r="J345" i="1"/>
  <c r="I345" i="1"/>
  <c r="L344" i="1"/>
  <c r="K344" i="1"/>
  <c r="J344" i="1"/>
  <c r="I344" i="1"/>
  <c r="L343" i="1"/>
  <c r="K343" i="1"/>
  <c r="J343" i="1"/>
  <c r="I343" i="1"/>
  <c r="L342" i="1"/>
  <c r="K342" i="1"/>
  <c r="J342" i="1"/>
  <c r="I342" i="1"/>
  <c r="L341" i="1"/>
  <c r="K341" i="1"/>
  <c r="J341" i="1"/>
  <c r="I341" i="1"/>
  <c r="L340" i="1"/>
  <c r="K340" i="1"/>
  <c r="J340" i="1"/>
  <c r="I340" i="1"/>
  <c r="L339" i="1"/>
  <c r="K339" i="1"/>
  <c r="J339" i="1"/>
  <c r="I339" i="1"/>
  <c r="L338" i="1"/>
  <c r="K338" i="1"/>
  <c r="J338" i="1"/>
  <c r="I338" i="1"/>
  <c r="L337" i="1"/>
  <c r="K337" i="1"/>
  <c r="J337" i="1"/>
  <c r="I337" i="1"/>
  <c r="L336" i="1"/>
  <c r="K336" i="1"/>
  <c r="J336" i="1"/>
  <c r="I336" i="1"/>
  <c r="L335" i="1"/>
  <c r="K335" i="1"/>
  <c r="J335" i="1"/>
  <c r="I335" i="1"/>
  <c r="L334" i="1"/>
  <c r="K334" i="1"/>
  <c r="J334" i="1"/>
  <c r="I334" i="1"/>
  <c r="L333" i="1"/>
  <c r="K333" i="1"/>
  <c r="J333" i="1"/>
  <c r="I333" i="1"/>
  <c r="L332" i="1"/>
  <c r="K332" i="1"/>
  <c r="J332" i="1"/>
  <c r="I332" i="1"/>
  <c r="L331" i="1"/>
  <c r="K331" i="1"/>
  <c r="J331" i="1"/>
  <c r="I331" i="1"/>
  <c r="L330" i="1"/>
  <c r="K330" i="1"/>
  <c r="J330" i="1"/>
  <c r="I330" i="1"/>
  <c r="L329" i="1"/>
  <c r="K329" i="1"/>
  <c r="J329" i="1"/>
  <c r="I329" i="1"/>
  <c r="L328" i="1"/>
  <c r="K328" i="1"/>
  <c r="J328" i="1"/>
  <c r="I328" i="1"/>
  <c r="L327" i="1"/>
  <c r="K327" i="1"/>
  <c r="J327" i="1"/>
  <c r="I327" i="1"/>
  <c r="L326" i="1"/>
  <c r="K326" i="1"/>
  <c r="J326" i="1"/>
  <c r="I326" i="1"/>
  <c r="L325" i="1"/>
  <c r="K325" i="1"/>
  <c r="J325" i="1"/>
  <c r="I325" i="1"/>
  <c r="L324" i="1"/>
  <c r="K324" i="1"/>
  <c r="J324" i="1"/>
  <c r="I324" i="1"/>
  <c r="L323" i="1"/>
  <c r="K323" i="1"/>
  <c r="J323" i="1"/>
  <c r="I323" i="1"/>
  <c r="L322" i="1"/>
  <c r="K322" i="1"/>
  <c r="J322" i="1"/>
  <c r="I322" i="1"/>
  <c r="L321" i="1"/>
  <c r="K321" i="1"/>
  <c r="J321" i="1"/>
  <c r="I321" i="1"/>
  <c r="L320" i="1"/>
  <c r="K320" i="1"/>
  <c r="J320" i="1"/>
  <c r="I320" i="1"/>
  <c r="L319" i="1"/>
  <c r="K319" i="1"/>
  <c r="J319" i="1"/>
  <c r="I319" i="1"/>
  <c r="L318" i="1"/>
  <c r="K318" i="1"/>
  <c r="J318" i="1"/>
  <c r="I318" i="1"/>
  <c r="L317" i="1"/>
  <c r="K317" i="1"/>
  <c r="J317" i="1"/>
  <c r="I317" i="1"/>
  <c r="L316" i="1"/>
  <c r="K316" i="1"/>
  <c r="J316" i="1"/>
  <c r="I316" i="1"/>
  <c r="L315" i="1"/>
  <c r="K315" i="1"/>
  <c r="J315" i="1"/>
  <c r="I315" i="1"/>
  <c r="L314" i="1"/>
  <c r="K314" i="1"/>
  <c r="J314" i="1"/>
  <c r="I314" i="1"/>
  <c r="L313" i="1"/>
  <c r="K313" i="1"/>
  <c r="J313" i="1"/>
  <c r="I313" i="1"/>
  <c r="L312" i="1"/>
  <c r="K312" i="1"/>
  <c r="J312" i="1"/>
  <c r="I312" i="1"/>
  <c r="L311" i="1"/>
  <c r="K311" i="1"/>
  <c r="J311" i="1"/>
  <c r="I311" i="1"/>
  <c r="L310" i="1"/>
  <c r="K310" i="1"/>
  <c r="J310" i="1"/>
  <c r="I310" i="1"/>
  <c r="L309" i="1"/>
  <c r="K309" i="1"/>
  <c r="J309" i="1"/>
  <c r="I309" i="1"/>
  <c r="L308" i="1"/>
  <c r="K308" i="1"/>
  <c r="J308" i="1"/>
  <c r="I308" i="1"/>
  <c r="L307" i="1"/>
  <c r="K307" i="1"/>
  <c r="J307" i="1"/>
  <c r="I307" i="1"/>
  <c r="L306" i="1"/>
  <c r="K306" i="1"/>
  <c r="J306" i="1"/>
  <c r="I306" i="1"/>
  <c r="L305" i="1"/>
  <c r="K305" i="1"/>
  <c r="J305" i="1"/>
  <c r="I305" i="1"/>
  <c r="L304" i="1"/>
  <c r="K304" i="1"/>
  <c r="J304" i="1"/>
  <c r="I304" i="1"/>
  <c r="L303" i="1"/>
  <c r="K303" i="1"/>
  <c r="J303" i="1"/>
  <c r="I303" i="1"/>
  <c r="L302" i="1"/>
  <c r="K302" i="1"/>
  <c r="J302" i="1"/>
  <c r="I302" i="1"/>
  <c r="L301" i="1"/>
  <c r="K301" i="1"/>
  <c r="J301" i="1"/>
  <c r="I301" i="1"/>
  <c r="L300" i="1"/>
  <c r="K300" i="1"/>
  <c r="J300" i="1"/>
  <c r="I300" i="1"/>
  <c r="L299" i="1"/>
  <c r="K299" i="1"/>
  <c r="J299" i="1"/>
  <c r="I299" i="1"/>
  <c r="L298" i="1"/>
  <c r="K298" i="1"/>
  <c r="J298" i="1"/>
  <c r="I298" i="1"/>
  <c r="L297" i="1"/>
  <c r="K297" i="1"/>
  <c r="J297" i="1"/>
  <c r="I297" i="1"/>
  <c r="L296" i="1"/>
  <c r="K296" i="1"/>
  <c r="J296" i="1"/>
  <c r="I296" i="1"/>
  <c r="L295" i="1"/>
  <c r="K295" i="1"/>
  <c r="J295" i="1"/>
  <c r="I295" i="1"/>
  <c r="L294" i="1"/>
  <c r="K294" i="1"/>
  <c r="J294" i="1"/>
  <c r="I294" i="1"/>
  <c r="L293" i="1"/>
  <c r="K293" i="1"/>
  <c r="J293" i="1"/>
  <c r="I293" i="1"/>
  <c r="L292" i="1"/>
  <c r="K292" i="1"/>
  <c r="J292" i="1"/>
  <c r="I292" i="1"/>
  <c r="L291" i="1"/>
  <c r="K291" i="1"/>
  <c r="J291" i="1"/>
  <c r="I291" i="1"/>
  <c r="L290" i="1"/>
  <c r="K290" i="1"/>
  <c r="J290" i="1"/>
  <c r="I290" i="1"/>
  <c r="L289" i="1"/>
  <c r="K289" i="1"/>
  <c r="J289" i="1"/>
  <c r="I289" i="1"/>
  <c r="L288" i="1"/>
  <c r="K288" i="1"/>
  <c r="J288" i="1"/>
  <c r="I288" i="1"/>
  <c r="L287" i="1"/>
  <c r="K287" i="1"/>
  <c r="J287" i="1"/>
  <c r="I287" i="1"/>
  <c r="L286" i="1"/>
  <c r="K286" i="1"/>
  <c r="J286" i="1"/>
  <c r="I286" i="1"/>
  <c r="L285" i="1"/>
  <c r="K285" i="1"/>
  <c r="J285" i="1"/>
  <c r="I285" i="1"/>
  <c r="L284" i="1"/>
  <c r="K284" i="1"/>
  <c r="J284" i="1"/>
  <c r="I284" i="1"/>
  <c r="L283" i="1"/>
  <c r="K283" i="1"/>
  <c r="J283" i="1"/>
  <c r="I283" i="1"/>
  <c r="L282" i="1"/>
  <c r="K282" i="1"/>
  <c r="J282" i="1"/>
  <c r="I282" i="1"/>
  <c r="L281" i="1"/>
  <c r="K281" i="1"/>
  <c r="J281" i="1"/>
  <c r="I281" i="1"/>
  <c r="L280" i="1"/>
  <c r="K280" i="1"/>
  <c r="J280" i="1"/>
  <c r="I280" i="1"/>
  <c r="L279" i="1"/>
  <c r="K279" i="1"/>
  <c r="J279" i="1"/>
  <c r="I279" i="1"/>
  <c r="L278" i="1"/>
  <c r="K278" i="1"/>
  <c r="J278" i="1"/>
  <c r="I278" i="1"/>
  <c r="L277" i="1"/>
  <c r="K277" i="1"/>
  <c r="J277" i="1"/>
  <c r="I277" i="1"/>
  <c r="L276" i="1"/>
  <c r="K276" i="1"/>
  <c r="J276" i="1"/>
  <c r="I276" i="1"/>
  <c r="L275" i="1"/>
  <c r="K275" i="1"/>
  <c r="J275" i="1"/>
  <c r="I275" i="1"/>
  <c r="L274" i="1"/>
  <c r="K274" i="1"/>
  <c r="J274" i="1"/>
  <c r="I274" i="1"/>
  <c r="L273" i="1"/>
  <c r="K273" i="1"/>
  <c r="J273" i="1"/>
  <c r="I273" i="1"/>
  <c r="L272" i="1"/>
  <c r="K272" i="1"/>
  <c r="J272" i="1"/>
  <c r="I272" i="1"/>
  <c r="L271" i="1"/>
  <c r="K271" i="1"/>
  <c r="J271" i="1"/>
  <c r="I271" i="1"/>
  <c r="L270" i="1"/>
  <c r="K270" i="1"/>
  <c r="J270" i="1"/>
  <c r="I270" i="1"/>
  <c r="L269" i="1"/>
  <c r="K269" i="1"/>
  <c r="J269" i="1"/>
  <c r="I269" i="1"/>
  <c r="L268" i="1"/>
  <c r="K268" i="1"/>
  <c r="J268" i="1"/>
  <c r="I268" i="1"/>
  <c r="L267" i="1"/>
  <c r="K267" i="1"/>
  <c r="J267" i="1"/>
  <c r="I267" i="1"/>
  <c r="L266" i="1"/>
  <c r="K266" i="1"/>
  <c r="J266" i="1"/>
  <c r="I266" i="1"/>
  <c r="L265" i="1"/>
  <c r="K265" i="1"/>
  <c r="J265" i="1"/>
  <c r="I265" i="1"/>
  <c r="L264" i="1"/>
  <c r="K264" i="1"/>
  <c r="J264" i="1"/>
  <c r="I264" i="1"/>
  <c r="L263" i="1"/>
  <c r="K263" i="1"/>
  <c r="J263" i="1"/>
  <c r="I263" i="1"/>
  <c r="L262" i="1"/>
  <c r="K262" i="1"/>
  <c r="J262" i="1"/>
  <c r="I262" i="1"/>
  <c r="L261" i="1"/>
  <c r="K261" i="1"/>
  <c r="J261" i="1"/>
  <c r="I261" i="1"/>
  <c r="L260" i="1"/>
  <c r="K260" i="1"/>
  <c r="J260" i="1"/>
  <c r="I260" i="1"/>
  <c r="L259" i="1"/>
  <c r="K259" i="1"/>
  <c r="J259" i="1"/>
  <c r="I259" i="1"/>
  <c r="L258" i="1"/>
  <c r="K258" i="1"/>
  <c r="J258" i="1"/>
  <c r="I258" i="1"/>
  <c r="L257" i="1"/>
  <c r="K257" i="1"/>
  <c r="J257" i="1"/>
  <c r="I257" i="1"/>
  <c r="L256" i="1"/>
  <c r="K256" i="1"/>
  <c r="J256" i="1"/>
  <c r="I256" i="1"/>
  <c r="L255" i="1"/>
  <c r="K255" i="1"/>
  <c r="J255" i="1"/>
  <c r="I255" i="1"/>
  <c r="L254" i="1"/>
  <c r="K254" i="1"/>
  <c r="J254" i="1"/>
  <c r="I254" i="1"/>
  <c r="L253" i="1"/>
  <c r="K253" i="1"/>
  <c r="J253" i="1"/>
  <c r="I253" i="1"/>
  <c r="L252" i="1"/>
  <c r="K252" i="1"/>
  <c r="J252" i="1"/>
  <c r="I252" i="1"/>
  <c r="L251" i="1"/>
  <c r="K251" i="1"/>
  <c r="J251" i="1"/>
  <c r="I251" i="1"/>
  <c r="L250" i="1"/>
  <c r="K250" i="1"/>
  <c r="J250" i="1"/>
  <c r="I250" i="1"/>
  <c r="L249" i="1"/>
  <c r="K249" i="1"/>
  <c r="J249" i="1"/>
  <c r="I249" i="1"/>
  <c r="L248" i="1"/>
  <c r="K248" i="1"/>
  <c r="J248" i="1"/>
  <c r="I248" i="1"/>
  <c r="L247" i="1"/>
  <c r="K247" i="1"/>
  <c r="J247" i="1"/>
  <c r="I247" i="1"/>
  <c r="L246" i="1"/>
  <c r="K246" i="1"/>
  <c r="J246" i="1"/>
  <c r="I246" i="1"/>
  <c r="L245" i="1"/>
  <c r="K245" i="1"/>
  <c r="J245" i="1"/>
  <c r="I245" i="1"/>
  <c r="L244" i="1"/>
  <c r="K244" i="1"/>
  <c r="J244" i="1"/>
  <c r="I244" i="1"/>
  <c r="L243" i="1"/>
  <c r="K243" i="1"/>
  <c r="J243" i="1"/>
  <c r="I243" i="1"/>
  <c r="L242" i="1"/>
  <c r="K242" i="1"/>
  <c r="J242" i="1"/>
  <c r="I242" i="1"/>
  <c r="L241" i="1"/>
  <c r="K241" i="1"/>
  <c r="J241" i="1"/>
  <c r="I241" i="1"/>
  <c r="L240" i="1"/>
  <c r="K240" i="1"/>
  <c r="J240" i="1"/>
  <c r="I240" i="1"/>
  <c r="L239" i="1"/>
  <c r="K239" i="1"/>
  <c r="J239" i="1"/>
  <c r="I239" i="1"/>
  <c r="L238" i="1"/>
  <c r="K238" i="1"/>
  <c r="J238" i="1"/>
  <c r="I238" i="1"/>
  <c r="L237" i="1"/>
  <c r="K237" i="1"/>
  <c r="J237" i="1"/>
  <c r="I237" i="1"/>
  <c r="L236" i="1"/>
  <c r="K236" i="1"/>
  <c r="J236" i="1"/>
  <c r="I236" i="1"/>
  <c r="L235" i="1"/>
  <c r="K235" i="1"/>
  <c r="J235" i="1"/>
  <c r="I235" i="1"/>
  <c r="L234" i="1"/>
  <c r="K234" i="1"/>
  <c r="J234" i="1"/>
  <c r="I234" i="1"/>
  <c r="L233" i="1"/>
  <c r="K233" i="1"/>
  <c r="J233" i="1"/>
  <c r="I233" i="1"/>
  <c r="L232" i="1"/>
  <c r="K232" i="1"/>
  <c r="J232" i="1"/>
  <c r="I232" i="1"/>
  <c r="L231" i="1"/>
  <c r="K231" i="1"/>
  <c r="J231" i="1"/>
  <c r="I231" i="1"/>
  <c r="L230" i="1"/>
  <c r="K230" i="1"/>
  <c r="J230" i="1"/>
  <c r="I230" i="1"/>
  <c r="L229" i="1"/>
  <c r="K229" i="1"/>
  <c r="J229" i="1"/>
  <c r="I229" i="1"/>
  <c r="L228" i="1"/>
  <c r="K228" i="1"/>
  <c r="J228" i="1"/>
  <c r="I228" i="1"/>
  <c r="L227" i="1"/>
  <c r="K227" i="1"/>
  <c r="J227" i="1"/>
  <c r="I227" i="1"/>
  <c r="L226" i="1"/>
  <c r="K226" i="1"/>
  <c r="J226" i="1"/>
  <c r="I226" i="1"/>
  <c r="L225" i="1"/>
  <c r="K225" i="1"/>
  <c r="J225" i="1"/>
  <c r="I225" i="1"/>
  <c r="L224" i="1"/>
  <c r="K224" i="1"/>
  <c r="J224" i="1"/>
  <c r="I224" i="1"/>
  <c r="L223" i="1"/>
  <c r="K223" i="1"/>
  <c r="J223" i="1"/>
  <c r="I223" i="1"/>
  <c r="L222" i="1"/>
  <c r="K222" i="1"/>
  <c r="J222" i="1"/>
  <c r="I222" i="1"/>
  <c r="L221" i="1"/>
  <c r="K221" i="1"/>
  <c r="J221" i="1"/>
  <c r="I221" i="1"/>
  <c r="L220" i="1"/>
  <c r="K220" i="1"/>
  <c r="J220" i="1"/>
  <c r="I220" i="1"/>
  <c r="L219" i="1"/>
  <c r="K219" i="1"/>
  <c r="J219" i="1"/>
  <c r="I219" i="1"/>
  <c r="L218" i="1"/>
  <c r="K218" i="1"/>
  <c r="J218" i="1"/>
  <c r="I218" i="1"/>
  <c r="L217" i="1"/>
  <c r="K217" i="1"/>
  <c r="J217" i="1"/>
  <c r="I217" i="1"/>
  <c r="L216" i="1"/>
  <c r="K216" i="1"/>
  <c r="J216" i="1"/>
  <c r="I216" i="1"/>
  <c r="L215" i="1"/>
  <c r="K215" i="1"/>
  <c r="J215" i="1"/>
  <c r="I215" i="1"/>
  <c r="L214" i="1"/>
  <c r="K214" i="1"/>
  <c r="J214" i="1"/>
  <c r="I214" i="1"/>
  <c r="L213" i="1"/>
  <c r="K213" i="1"/>
  <c r="J213" i="1"/>
  <c r="I213" i="1"/>
  <c r="L212" i="1"/>
  <c r="K212" i="1"/>
  <c r="J212" i="1"/>
  <c r="I212" i="1"/>
  <c r="L211" i="1"/>
  <c r="K211" i="1"/>
  <c r="J211" i="1"/>
  <c r="I211" i="1"/>
  <c r="L210" i="1"/>
  <c r="K210" i="1"/>
  <c r="J210" i="1"/>
  <c r="I210" i="1"/>
  <c r="L209" i="1"/>
  <c r="K209" i="1"/>
  <c r="J209" i="1"/>
  <c r="I209" i="1"/>
  <c r="L208" i="1"/>
  <c r="K208" i="1"/>
  <c r="J208" i="1"/>
  <c r="I208" i="1"/>
  <c r="L207" i="1"/>
  <c r="K207" i="1"/>
  <c r="J207" i="1"/>
  <c r="I207" i="1"/>
  <c r="L206" i="1"/>
  <c r="K206" i="1"/>
  <c r="J206" i="1"/>
  <c r="I206" i="1"/>
  <c r="L205" i="1"/>
  <c r="K205" i="1"/>
  <c r="J205" i="1"/>
  <c r="I205" i="1"/>
  <c r="L204" i="1"/>
  <c r="K204" i="1"/>
  <c r="J204" i="1"/>
  <c r="I204" i="1"/>
  <c r="L203" i="1"/>
  <c r="K203" i="1"/>
  <c r="J203" i="1"/>
  <c r="I203" i="1"/>
  <c r="L202" i="1"/>
  <c r="K202" i="1"/>
  <c r="J202" i="1"/>
  <c r="I202" i="1"/>
  <c r="L201" i="1"/>
  <c r="K201" i="1"/>
  <c r="J201" i="1"/>
  <c r="I201" i="1"/>
  <c r="L200" i="1"/>
  <c r="K200" i="1"/>
  <c r="J200" i="1"/>
  <c r="I200" i="1"/>
  <c r="L199" i="1"/>
  <c r="K199" i="1"/>
  <c r="J199" i="1"/>
  <c r="I199" i="1"/>
  <c r="L198" i="1"/>
  <c r="K198" i="1"/>
  <c r="J198" i="1"/>
  <c r="I198" i="1"/>
  <c r="L197" i="1"/>
  <c r="K197" i="1"/>
  <c r="J197" i="1"/>
  <c r="I197" i="1"/>
  <c r="L196" i="1"/>
  <c r="K196" i="1"/>
  <c r="J196" i="1"/>
  <c r="I196" i="1"/>
  <c r="L195" i="1"/>
  <c r="K195" i="1"/>
  <c r="J195" i="1"/>
  <c r="I195" i="1"/>
  <c r="L194" i="1"/>
  <c r="K194" i="1"/>
  <c r="J194" i="1"/>
  <c r="I194" i="1"/>
  <c r="L193" i="1"/>
  <c r="K193" i="1"/>
  <c r="J193" i="1"/>
  <c r="I193" i="1"/>
  <c r="L192" i="1"/>
  <c r="K192" i="1"/>
  <c r="J192" i="1"/>
  <c r="I192" i="1"/>
  <c r="L191" i="1"/>
  <c r="K191" i="1"/>
  <c r="J191" i="1"/>
  <c r="I191" i="1"/>
  <c r="L190" i="1"/>
  <c r="K190" i="1"/>
  <c r="J190" i="1"/>
  <c r="I190" i="1"/>
  <c r="L189" i="1"/>
  <c r="K189" i="1"/>
  <c r="J189" i="1"/>
  <c r="I189" i="1"/>
  <c r="L188" i="1"/>
  <c r="K188" i="1"/>
  <c r="J188" i="1"/>
  <c r="I188" i="1"/>
  <c r="L187" i="1"/>
  <c r="K187" i="1"/>
  <c r="J187" i="1"/>
  <c r="I187" i="1"/>
  <c r="L186" i="1"/>
  <c r="K186" i="1"/>
  <c r="J186" i="1"/>
  <c r="I186" i="1"/>
  <c r="L185" i="1"/>
  <c r="K185" i="1"/>
  <c r="J185" i="1"/>
  <c r="I185" i="1"/>
  <c r="L184" i="1"/>
  <c r="K184" i="1"/>
  <c r="J184" i="1"/>
  <c r="I184" i="1"/>
  <c r="L183" i="1"/>
  <c r="K183" i="1"/>
  <c r="J183" i="1"/>
  <c r="I183" i="1"/>
  <c r="L182" i="1"/>
  <c r="K182" i="1"/>
  <c r="J182" i="1"/>
  <c r="I182" i="1"/>
  <c r="L181" i="1"/>
  <c r="K181" i="1"/>
  <c r="J181" i="1"/>
  <c r="I181" i="1"/>
  <c r="L180" i="1"/>
  <c r="K180" i="1"/>
  <c r="J180" i="1"/>
  <c r="I180" i="1"/>
  <c r="L179" i="1"/>
  <c r="K179" i="1"/>
  <c r="J179" i="1"/>
  <c r="I179" i="1"/>
  <c r="L178" i="1"/>
  <c r="K178" i="1"/>
  <c r="J178" i="1"/>
  <c r="I178" i="1"/>
  <c r="L177" i="1"/>
  <c r="K177" i="1"/>
  <c r="J177" i="1"/>
  <c r="I177" i="1"/>
  <c r="L176" i="1"/>
  <c r="K176" i="1"/>
  <c r="J176" i="1"/>
  <c r="I176" i="1"/>
  <c r="L175" i="1"/>
  <c r="K175" i="1"/>
  <c r="J175" i="1"/>
  <c r="I175" i="1"/>
  <c r="L174" i="1"/>
  <c r="K174" i="1"/>
  <c r="J174" i="1"/>
  <c r="I174" i="1"/>
  <c r="L173" i="1"/>
  <c r="K173" i="1"/>
  <c r="J173" i="1"/>
  <c r="I173" i="1"/>
  <c r="L172" i="1"/>
  <c r="K172" i="1"/>
  <c r="J172" i="1"/>
  <c r="I172" i="1"/>
  <c r="L171" i="1"/>
  <c r="K171" i="1"/>
  <c r="J171" i="1"/>
  <c r="I171" i="1"/>
  <c r="L170" i="1"/>
  <c r="K170" i="1"/>
  <c r="J170" i="1"/>
  <c r="I170" i="1"/>
  <c r="L169" i="1"/>
  <c r="K169" i="1"/>
  <c r="J169" i="1"/>
  <c r="I169" i="1"/>
  <c r="L168" i="1"/>
  <c r="K168" i="1"/>
  <c r="J168" i="1"/>
  <c r="I168" i="1"/>
  <c r="L167" i="1"/>
  <c r="K167" i="1"/>
  <c r="J167" i="1"/>
  <c r="I167" i="1"/>
  <c r="L166" i="1"/>
  <c r="K166" i="1"/>
  <c r="J166" i="1"/>
  <c r="I166" i="1"/>
  <c r="L165" i="1"/>
  <c r="K165" i="1"/>
  <c r="J165" i="1"/>
  <c r="I165" i="1"/>
  <c r="L164" i="1"/>
  <c r="K164" i="1"/>
  <c r="J164" i="1"/>
  <c r="I164" i="1"/>
  <c r="L163" i="1"/>
  <c r="K163" i="1"/>
  <c r="J163" i="1"/>
  <c r="I163" i="1"/>
  <c r="L162" i="1"/>
  <c r="K162" i="1"/>
  <c r="J162" i="1"/>
  <c r="I162" i="1"/>
  <c r="L161" i="1"/>
  <c r="K161" i="1"/>
  <c r="J161" i="1"/>
  <c r="I161" i="1"/>
  <c r="L160" i="1"/>
  <c r="K160" i="1"/>
  <c r="J160" i="1"/>
  <c r="I160" i="1"/>
  <c r="L159" i="1"/>
  <c r="K159" i="1"/>
  <c r="J159" i="1"/>
  <c r="I159" i="1"/>
  <c r="L158" i="1"/>
  <c r="K158" i="1"/>
  <c r="J158" i="1"/>
  <c r="I158" i="1"/>
  <c r="L157" i="1"/>
  <c r="K157" i="1"/>
  <c r="J157" i="1"/>
  <c r="I157" i="1"/>
  <c r="L156" i="1"/>
  <c r="K156" i="1"/>
  <c r="J156" i="1"/>
  <c r="I156" i="1"/>
  <c r="L155" i="1"/>
  <c r="K155" i="1"/>
  <c r="J155" i="1"/>
  <c r="I155" i="1"/>
  <c r="L154" i="1"/>
  <c r="K154" i="1"/>
  <c r="J154" i="1"/>
  <c r="I154" i="1"/>
  <c r="L153" i="1"/>
  <c r="K153" i="1"/>
  <c r="J153" i="1"/>
  <c r="I153" i="1"/>
  <c r="L152" i="1"/>
  <c r="K152" i="1"/>
  <c r="J152" i="1"/>
  <c r="I152" i="1"/>
  <c r="L151" i="1"/>
  <c r="K151" i="1"/>
  <c r="J151" i="1"/>
  <c r="I151" i="1"/>
  <c r="L150" i="1"/>
  <c r="K150" i="1"/>
  <c r="J150" i="1"/>
  <c r="I150" i="1"/>
  <c r="L149" i="1"/>
  <c r="K149" i="1"/>
  <c r="J149" i="1"/>
  <c r="I149" i="1"/>
  <c r="L148" i="1"/>
  <c r="K148" i="1"/>
  <c r="J148" i="1"/>
  <c r="I148" i="1"/>
  <c r="L147" i="1"/>
  <c r="K147" i="1"/>
  <c r="J147" i="1"/>
  <c r="I147" i="1"/>
  <c r="L146" i="1"/>
  <c r="K146" i="1"/>
  <c r="J146" i="1"/>
  <c r="I146" i="1"/>
  <c r="L145" i="1"/>
  <c r="K145" i="1"/>
  <c r="J145" i="1"/>
  <c r="I145" i="1"/>
  <c r="L144" i="1"/>
  <c r="K144" i="1"/>
  <c r="J144" i="1"/>
  <c r="I144" i="1"/>
  <c r="L143" i="1"/>
  <c r="K143" i="1"/>
  <c r="J143" i="1"/>
  <c r="I143" i="1"/>
  <c r="L142" i="1"/>
  <c r="K142" i="1"/>
  <c r="J142" i="1"/>
  <c r="I142" i="1"/>
  <c r="L141" i="1"/>
  <c r="K141" i="1"/>
  <c r="J141" i="1"/>
  <c r="I141" i="1"/>
  <c r="L140" i="1"/>
  <c r="K140" i="1"/>
  <c r="J140" i="1"/>
  <c r="I140" i="1"/>
  <c r="L139" i="1"/>
  <c r="K139" i="1"/>
  <c r="J139" i="1"/>
  <c r="I139" i="1"/>
  <c r="L138" i="1"/>
  <c r="K138" i="1"/>
  <c r="J138" i="1"/>
  <c r="I138" i="1"/>
  <c r="L137" i="1"/>
  <c r="K137" i="1"/>
  <c r="J137" i="1"/>
  <c r="I137" i="1"/>
  <c r="L136" i="1"/>
  <c r="K136" i="1"/>
  <c r="J136" i="1"/>
  <c r="I136" i="1"/>
  <c r="L135" i="1"/>
  <c r="K135" i="1"/>
  <c r="J135" i="1"/>
  <c r="I135" i="1"/>
  <c r="L134" i="1"/>
  <c r="K134" i="1"/>
  <c r="J134" i="1"/>
  <c r="I134" i="1"/>
  <c r="L133" i="1"/>
  <c r="K133" i="1"/>
  <c r="J133" i="1"/>
  <c r="I133" i="1"/>
  <c r="L132" i="1"/>
  <c r="K132" i="1"/>
  <c r="J132" i="1"/>
  <c r="I132" i="1"/>
  <c r="L131" i="1"/>
  <c r="K131" i="1"/>
  <c r="J131" i="1"/>
  <c r="I131" i="1"/>
  <c r="L130" i="1"/>
  <c r="K130" i="1"/>
  <c r="J130" i="1"/>
  <c r="I130" i="1"/>
  <c r="L129" i="1"/>
  <c r="K129" i="1"/>
  <c r="J129" i="1"/>
  <c r="I129" i="1"/>
  <c r="L128" i="1"/>
  <c r="K128" i="1"/>
  <c r="J128" i="1"/>
  <c r="I128" i="1"/>
  <c r="L127" i="1"/>
  <c r="K127" i="1"/>
  <c r="J127" i="1"/>
  <c r="I127" i="1"/>
  <c r="L126" i="1"/>
  <c r="K126" i="1"/>
  <c r="J126" i="1"/>
  <c r="I126" i="1"/>
  <c r="L125" i="1"/>
  <c r="K125" i="1"/>
  <c r="J125" i="1"/>
  <c r="I125" i="1"/>
  <c r="L124" i="1"/>
  <c r="K124" i="1"/>
  <c r="J124" i="1"/>
  <c r="I124" i="1"/>
  <c r="L123" i="1"/>
  <c r="K123" i="1"/>
  <c r="J123" i="1"/>
  <c r="I123" i="1"/>
  <c r="L122" i="1"/>
  <c r="K122" i="1"/>
  <c r="J122" i="1"/>
  <c r="I122" i="1"/>
  <c r="L121" i="1"/>
  <c r="K121" i="1"/>
  <c r="J121" i="1"/>
  <c r="I121" i="1"/>
  <c r="L120" i="1"/>
  <c r="K120" i="1"/>
  <c r="J120" i="1"/>
  <c r="I120" i="1"/>
  <c r="L119" i="1"/>
  <c r="K119" i="1"/>
  <c r="J119" i="1"/>
  <c r="I119" i="1"/>
  <c r="L118" i="1"/>
  <c r="K118" i="1"/>
  <c r="J118" i="1"/>
  <c r="I118" i="1"/>
  <c r="L117" i="1"/>
  <c r="K117" i="1"/>
  <c r="J117" i="1"/>
  <c r="I117" i="1"/>
  <c r="L116" i="1"/>
  <c r="K116" i="1"/>
  <c r="J116" i="1"/>
  <c r="I116" i="1"/>
  <c r="L115" i="1"/>
  <c r="K115" i="1"/>
  <c r="J115" i="1"/>
  <c r="I115" i="1"/>
  <c r="L114" i="1"/>
  <c r="K114" i="1"/>
  <c r="J114" i="1"/>
  <c r="I114" i="1"/>
  <c r="L113" i="1"/>
  <c r="K113" i="1"/>
  <c r="J113" i="1"/>
  <c r="I113" i="1"/>
  <c r="L112" i="1"/>
  <c r="K112" i="1"/>
  <c r="J112" i="1"/>
  <c r="I112" i="1"/>
  <c r="L111" i="1"/>
  <c r="K111" i="1"/>
  <c r="J111" i="1"/>
  <c r="I111" i="1"/>
  <c r="L110" i="1"/>
  <c r="K110" i="1"/>
  <c r="J110" i="1"/>
  <c r="I110" i="1"/>
  <c r="L109" i="1"/>
  <c r="K109" i="1"/>
  <c r="J109" i="1"/>
  <c r="I109" i="1"/>
  <c r="L108" i="1"/>
  <c r="K108" i="1"/>
  <c r="J108" i="1"/>
  <c r="I108" i="1"/>
  <c r="L107" i="1"/>
  <c r="K107" i="1"/>
  <c r="J107" i="1"/>
  <c r="I107" i="1"/>
  <c r="L106" i="1"/>
  <c r="K106" i="1"/>
  <c r="J106" i="1"/>
  <c r="I106" i="1"/>
  <c r="L105" i="1"/>
  <c r="K105" i="1"/>
  <c r="J105" i="1"/>
  <c r="I105" i="1"/>
  <c r="L104" i="1"/>
  <c r="K104" i="1"/>
  <c r="J104" i="1"/>
  <c r="I104" i="1"/>
  <c r="L103" i="1"/>
  <c r="K103" i="1"/>
  <c r="J103" i="1"/>
  <c r="I103" i="1"/>
  <c r="L102" i="1"/>
  <c r="K102" i="1"/>
  <c r="J102" i="1"/>
  <c r="I102" i="1"/>
  <c r="L101" i="1"/>
  <c r="K101" i="1"/>
  <c r="J101" i="1"/>
  <c r="I101" i="1"/>
  <c r="L100" i="1"/>
  <c r="K100" i="1"/>
  <c r="J100" i="1"/>
  <c r="I100" i="1"/>
  <c r="L99" i="1"/>
  <c r="K99" i="1"/>
  <c r="J99" i="1"/>
  <c r="I99" i="1"/>
  <c r="L98" i="1"/>
  <c r="K98" i="1"/>
  <c r="J98" i="1"/>
  <c r="I98" i="1"/>
  <c r="L97" i="1"/>
  <c r="K97" i="1"/>
  <c r="J97" i="1"/>
  <c r="I97" i="1"/>
  <c r="L96" i="1"/>
  <c r="K96" i="1"/>
  <c r="J96" i="1"/>
  <c r="I96" i="1"/>
  <c r="L95" i="1"/>
  <c r="K95" i="1"/>
  <c r="J95" i="1"/>
  <c r="I95" i="1"/>
  <c r="L94" i="1"/>
  <c r="K94" i="1"/>
  <c r="J94" i="1"/>
  <c r="I94" i="1"/>
  <c r="L93" i="1"/>
  <c r="K93" i="1"/>
  <c r="J93" i="1"/>
  <c r="I93" i="1"/>
  <c r="L92" i="1"/>
  <c r="K92" i="1"/>
  <c r="J92" i="1"/>
  <c r="I92" i="1"/>
  <c r="L91" i="1"/>
  <c r="K91" i="1"/>
  <c r="J91" i="1"/>
  <c r="I91" i="1"/>
  <c r="L90" i="1"/>
  <c r="K90" i="1"/>
  <c r="J90" i="1"/>
  <c r="I90" i="1"/>
  <c r="L89" i="1"/>
  <c r="K89" i="1"/>
  <c r="J89" i="1"/>
  <c r="I89" i="1"/>
  <c r="L88" i="1"/>
  <c r="K88" i="1"/>
  <c r="J88" i="1"/>
  <c r="I88" i="1"/>
  <c r="L87" i="1"/>
  <c r="K87" i="1"/>
  <c r="J87" i="1"/>
  <c r="I87" i="1"/>
  <c r="L86" i="1"/>
  <c r="K86" i="1"/>
  <c r="J86" i="1"/>
  <c r="I86" i="1"/>
  <c r="L85" i="1"/>
  <c r="K85" i="1"/>
  <c r="J85" i="1"/>
  <c r="I85" i="1"/>
  <c r="L84" i="1"/>
  <c r="K84" i="1"/>
  <c r="J84" i="1"/>
  <c r="I84" i="1"/>
  <c r="L83" i="1"/>
  <c r="K83" i="1"/>
  <c r="J83" i="1"/>
  <c r="I83" i="1"/>
  <c r="L82" i="1"/>
  <c r="K82" i="1"/>
  <c r="J82" i="1"/>
  <c r="I82" i="1"/>
  <c r="L81" i="1"/>
  <c r="K81" i="1"/>
  <c r="J81" i="1"/>
  <c r="I81" i="1"/>
  <c r="L80" i="1"/>
  <c r="K80" i="1"/>
  <c r="J80" i="1"/>
  <c r="I80" i="1"/>
  <c r="L79" i="1"/>
  <c r="K79" i="1"/>
  <c r="J79" i="1"/>
  <c r="I79" i="1"/>
  <c r="L78" i="1"/>
  <c r="K78" i="1"/>
  <c r="J78" i="1"/>
  <c r="I78" i="1"/>
  <c r="L77" i="1"/>
  <c r="K77" i="1"/>
  <c r="J77" i="1"/>
  <c r="I77" i="1"/>
  <c r="L76" i="1"/>
  <c r="K76" i="1"/>
  <c r="J76" i="1"/>
  <c r="I76" i="1"/>
  <c r="L75" i="1"/>
  <c r="K75" i="1"/>
  <c r="J75" i="1"/>
  <c r="I75" i="1"/>
  <c r="L74" i="1"/>
  <c r="K74" i="1"/>
  <c r="J74" i="1"/>
  <c r="I74" i="1"/>
  <c r="L73" i="1"/>
  <c r="K73" i="1"/>
  <c r="J73" i="1"/>
  <c r="I73" i="1"/>
  <c r="L72" i="1"/>
  <c r="K72" i="1"/>
  <c r="J72" i="1"/>
  <c r="I72" i="1"/>
  <c r="L71" i="1"/>
  <c r="K71" i="1"/>
  <c r="J71" i="1"/>
  <c r="I71" i="1"/>
  <c r="L70" i="1"/>
  <c r="K70" i="1"/>
  <c r="J70" i="1"/>
  <c r="I70" i="1"/>
  <c r="L69" i="1"/>
  <c r="K69" i="1"/>
  <c r="J69" i="1"/>
  <c r="I69" i="1"/>
  <c r="L68" i="1"/>
  <c r="K68" i="1"/>
  <c r="J68" i="1"/>
  <c r="I68" i="1"/>
  <c r="L67" i="1"/>
  <c r="K67" i="1"/>
  <c r="J67" i="1"/>
  <c r="I67" i="1"/>
  <c r="L66" i="1"/>
  <c r="K66" i="1"/>
  <c r="J66" i="1"/>
  <c r="I66" i="1"/>
  <c r="L65" i="1"/>
  <c r="K65" i="1"/>
  <c r="J65" i="1"/>
  <c r="I65" i="1"/>
  <c r="L64" i="1"/>
  <c r="K64" i="1"/>
  <c r="J64" i="1"/>
  <c r="I64" i="1"/>
  <c r="L63" i="1"/>
  <c r="K63" i="1"/>
  <c r="J63" i="1"/>
  <c r="I63" i="1"/>
  <c r="L62" i="1"/>
  <c r="K62" i="1"/>
  <c r="J62" i="1"/>
  <c r="I62" i="1"/>
  <c r="L61" i="1"/>
  <c r="K61" i="1"/>
  <c r="J61" i="1"/>
  <c r="I61" i="1"/>
  <c r="L60" i="1"/>
  <c r="K60" i="1"/>
  <c r="J60" i="1"/>
  <c r="I60" i="1"/>
  <c r="L59" i="1"/>
  <c r="K59" i="1"/>
  <c r="J59" i="1"/>
  <c r="I59" i="1"/>
  <c r="L58" i="1"/>
  <c r="K58" i="1"/>
  <c r="J58" i="1"/>
  <c r="I58" i="1"/>
  <c r="L57" i="1"/>
  <c r="K57" i="1"/>
  <c r="J57" i="1"/>
  <c r="I57" i="1"/>
  <c r="L56" i="1"/>
  <c r="K56" i="1"/>
  <c r="J56" i="1"/>
  <c r="I56" i="1"/>
  <c r="L55" i="1"/>
  <c r="K55" i="1"/>
  <c r="J55" i="1"/>
  <c r="I55" i="1"/>
  <c r="L54" i="1"/>
  <c r="K54" i="1"/>
  <c r="J54" i="1"/>
  <c r="I54" i="1"/>
  <c r="L53" i="1"/>
  <c r="K53" i="1"/>
  <c r="J53" i="1"/>
  <c r="I53" i="1"/>
  <c r="L52" i="1"/>
  <c r="K52" i="1"/>
  <c r="J52" i="1"/>
  <c r="I52" i="1"/>
  <c r="L51" i="1"/>
  <c r="K51" i="1"/>
  <c r="J51" i="1"/>
  <c r="I51" i="1"/>
  <c r="L50" i="1"/>
  <c r="K50" i="1"/>
  <c r="J50" i="1"/>
  <c r="I50" i="1"/>
  <c r="L49" i="1"/>
  <c r="K49" i="1"/>
  <c r="J49" i="1"/>
  <c r="I49" i="1"/>
  <c r="L48" i="1"/>
  <c r="K48" i="1"/>
  <c r="J48" i="1"/>
  <c r="I48" i="1"/>
  <c r="L47" i="1"/>
  <c r="K47" i="1"/>
  <c r="J47" i="1"/>
  <c r="I47" i="1"/>
  <c r="L46" i="1"/>
  <c r="K46" i="1"/>
  <c r="J46" i="1"/>
  <c r="I46" i="1"/>
  <c r="L45" i="1"/>
  <c r="K45" i="1"/>
  <c r="J45" i="1"/>
  <c r="I45" i="1"/>
  <c r="L44" i="1"/>
  <c r="K44" i="1"/>
  <c r="J44" i="1"/>
  <c r="I44" i="1"/>
  <c r="L43" i="1"/>
  <c r="K43" i="1"/>
  <c r="J43" i="1"/>
  <c r="I43" i="1"/>
  <c r="L42" i="1"/>
  <c r="K42" i="1"/>
  <c r="J42" i="1"/>
  <c r="I42" i="1"/>
  <c r="L41" i="1"/>
  <c r="K41" i="1"/>
  <c r="J41" i="1"/>
  <c r="I41" i="1"/>
  <c r="L40" i="1"/>
  <c r="K40" i="1"/>
  <c r="J40" i="1"/>
  <c r="I40" i="1"/>
  <c r="L39" i="1"/>
  <c r="K39" i="1"/>
  <c r="J39" i="1"/>
  <c r="I39" i="1"/>
  <c r="L38" i="1"/>
  <c r="K38" i="1"/>
  <c r="J38" i="1"/>
  <c r="I38" i="1"/>
  <c r="L37" i="1"/>
  <c r="K37" i="1"/>
  <c r="J37" i="1"/>
  <c r="I37" i="1"/>
  <c r="L36" i="1"/>
  <c r="K36" i="1"/>
  <c r="J36" i="1"/>
  <c r="I36" i="1"/>
  <c r="L35" i="1"/>
  <c r="K35" i="1"/>
  <c r="J35" i="1"/>
  <c r="I35" i="1"/>
  <c r="L34" i="1"/>
  <c r="K34" i="1"/>
  <c r="J34" i="1"/>
  <c r="I34" i="1"/>
  <c r="L33" i="1"/>
  <c r="K33" i="1"/>
  <c r="J33" i="1"/>
  <c r="I33" i="1"/>
  <c r="L32" i="1"/>
  <c r="K32" i="1"/>
  <c r="J32" i="1"/>
  <c r="I32" i="1"/>
  <c r="L31" i="1"/>
  <c r="K31" i="1"/>
  <c r="J31" i="1"/>
  <c r="I31" i="1"/>
  <c r="L30" i="1"/>
  <c r="K30" i="1"/>
  <c r="J30" i="1"/>
  <c r="I30" i="1"/>
  <c r="L29" i="1"/>
  <c r="K29" i="1"/>
  <c r="J29" i="1"/>
  <c r="I29" i="1"/>
  <c r="L28" i="1"/>
  <c r="K28" i="1"/>
  <c r="J28" i="1"/>
  <c r="I28" i="1"/>
  <c r="L27" i="1"/>
  <c r="K27" i="1"/>
  <c r="J27" i="1"/>
  <c r="I27" i="1"/>
  <c r="L26" i="1"/>
  <c r="K26" i="1"/>
  <c r="J26" i="1"/>
  <c r="I26" i="1"/>
  <c r="L25" i="1"/>
  <c r="K25" i="1"/>
  <c r="J25" i="1"/>
  <c r="I25" i="1"/>
  <c r="L24" i="1"/>
  <c r="K24" i="1"/>
  <c r="J24" i="1"/>
  <c r="I24" i="1"/>
  <c r="L23" i="1"/>
  <c r="K23" i="1"/>
  <c r="J23" i="1"/>
  <c r="I23" i="1"/>
  <c r="L22" i="1"/>
  <c r="K22" i="1"/>
  <c r="J22" i="1"/>
  <c r="I22" i="1"/>
  <c r="L21" i="1"/>
  <c r="K21" i="1"/>
  <c r="J21" i="1"/>
  <c r="I21" i="1"/>
  <c r="L20" i="1"/>
  <c r="K20" i="1"/>
  <c r="J20" i="1"/>
  <c r="I20" i="1"/>
  <c r="L19" i="1"/>
  <c r="K19" i="1"/>
  <c r="J19" i="1"/>
  <c r="I19" i="1"/>
  <c r="L18" i="1"/>
  <c r="K18" i="1"/>
  <c r="J18" i="1"/>
  <c r="I18" i="1"/>
  <c r="L17" i="1"/>
  <c r="K17" i="1"/>
  <c r="J17" i="1"/>
  <c r="I17" i="1"/>
  <c r="L16" i="1"/>
  <c r="K16" i="1"/>
  <c r="J16" i="1"/>
  <c r="I16" i="1"/>
  <c r="L15" i="1"/>
  <c r="K15" i="1"/>
  <c r="J15" i="1"/>
  <c r="I15" i="1"/>
  <c r="L14" i="1"/>
  <c r="K14" i="1"/>
  <c r="J14" i="1"/>
  <c r="I14" i="1"/>
  <c r="K13" i="1"/>
  <c r="J13" i="1"/>
  <c r="I13" i="1"/>
  <c r="L12" i="1"/>
  <c r="K12" i="1"/>
  <c r="J12" i="1"/>
  <c r="I12" i="1"/>
  <c r="L11" i="1"/>
  <c r="K11" i="1"/>
  <c r="J11" i="1"/>
  <c r="I11" i="1"/>
  <c r="L10" i="1"/>
  <c r="K10" i="1"/>
  <c r="J10" i="1"/>
  <c r="I10" i="1"/>
  <c r="L9" i="1"/>
  <c r="K9" i="1"/>
  <c r="J9" i="1"/>
  <c r="I9" i="1"/>
  <c r="L8" i="1"/>
  <c r="K8" i="1"/>
  <c r="J8" i="1"/>
  <c r="I8" i="1"/>
  <c r="L7" i="1"/>
  <c r="K7" i="1"/>
  <c r="J7" i="1"/>
  <c r="I7" i="1"/>
  <c r="L6" i="1"/>
  <c r="K6" i="1"/>
  <c r="J6" i="1"/>
  <c r="I6" i="1"/>
  <c r="L5" i="1"/>
  <c r="K5" i="1"/>
  <c r="J5" i="1"/>
  <c r="I5" i="1"/>
  <c r="L4" i="1"/>
  <c r="K4" i="1"/>
  <c r="J4" i="1"/>
  <c r="I4" i="1"/>
  <c r="L3" i="1"/>
  <c r="K3" i="1"/>
  <c r="J3" i="1"/>
  <c r="I3" i="1"/>
  <c r="L2" i="1"/>
  <c r="K2" i="1"/>
  <c r="J2"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C26BD0-6491-4EC5-8805-1A07511AC202}" keepAlive="1" name="Query - dataset_2" description="Connection to the 'dataset_2' query in the workbook." type="5" refreshedVersion="8" background="1" saveData="1">
    <dbPr connection="Provider=Microsoft.Mashup.OleDb.1;Data Source=$Workbook$;Location=dataset_2;Extended Properties=&quot;&quot;" command="SELECT * FROM [dataset_2]"/>
  </connection>
</connections>
</file>

<file path=xl/sharedStrings.xml><?xml version="1.0" encoding="utf-8"?>
<sst xmlns="http://schemas.openxmlformats.org/spreadsheetml/2006/main" count="34" uniqueCount="27">
  <si>
    <t>Unnamed: 0</t>
  </si>
  <si>
    <t>instant</t>
  </si>
  <si>
    <t>atemp</t>
  </si>
  <si>
    <t>hum</t>
  </si>
  <si>
    <t>windspeed</t>
  </si>
  <si>
    <t>casual</t>
  </si>
  <si>
    <t>registered</t>
  </si>
  <si>
    <t>cnt</t>
  </si>
  <si>
    <t>windspeed check</t>
  </si>
  <si>
    <t>rental gap</t>
  </si>
  <si>
    <t>rental efficiency</t>
  </si>
  <si>
    <t>user type ratio</t>
  </si>
  <si>
    <t>humidity</t>
  </si>
  <si>
    <t>Column1</t>
  </si>
  <si>
    <t>Sum of casual</t>
  </si>
  <si>
    <t>Sum of registered</t>
  </si>
  <si>
    <t>Row Labels</t>
  </si>
  <si>
    <t>(blank)</t>
  </si>
  <si>
    <t>Grand Total</t>
  </si>
  <si>
    <t>Sum of cnt</t>
  </si>
  <si>
    <t>Sum of rental gap</t>
  </si>
  <si>
    <t>High</t>
  </si>
  <si>
    <t>Low</t>
  </si>
  <si>
    <t>Medium</t>
  </si>
  <si>
    <t>Q : How humidity affect count of casual nd registered bike rentals ?</t>
  </si>
  <si>
    <t>Q : how humidity affect rental gap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</si>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</sst>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0"/>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8" tint="0.39997558519241921"/>
        <bgColor indexed="64"/>
      </patternFill>
    </fill>
  </fills>
  <borders count="10">
    <border>
      <left/>
      <right/>
      <top/>
      <bottom/>
      <diagonal/>
    </border>
    <border>
      <left style="thin">
        <color rgb="FFABABAB"/>
      </left>
      <right/>
      <top style="thin">
        <color rgb="FFABABAB"/>
      </top>
      <bottom/>
      <diagonal/>
    </border>
    <border>
      <left/>
      <right style="thin">
        <color rgb="FFABABAB"/>
      </right>
      <top style="thin">
        <color rgb="FFABABAB"/>
      </top>
      <bottom/>
      <diagonal/>
    </border>
    <border>
      <left style="thin">
        <color rgb="FFABABAB"/>
      </left>
      <right/>
      <top style="thin">
        <color indexed="65"/>
      </top>
      <bottom/>
      <diagonal/>
    </border>
    <border>
      <left/>
      <right style="thin">
        <color rgb="FFABABAB"/>
      </right>
      <top style="thin">
        <color indexed="65"/>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indexed="65"/>
      </top>
      <bottom/>
      <diagonal/>
    </border>
    <border>
      <left/>
      <right/>
      <top style="thin">
        <color rgb="FFABABAB"/>
      </top>
      <bottom style="thin">
        <color rgb="FFABABAB"/>
      </bottom>
      <diagonal/>
    </border>
  </borders>
  <cellStyleXfs count="1">
    <xf numFmtId="0" fontId="0" fillId="0" borderId="0"/>
  </cellStyleXfs>
  <cellXfs count="17">
    <xf numFmtId="0" fontId="0" fillId="0" borderId="0" xfId="0"/>
    <xf numFmtId="0" fontId="0" fillId="2" borderId="0" xfId="0" applyFill="1"/>
    <xf numFmtId="0" fontId="0" fillId="0" borderId="1" xfId="0" pivotButton="1" applyBorder="1"/>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3" xfId="0" applyBorder="1"/>
    <xf numFmtId="0" fontId="0" fillId="0" borderId="4" xfId="0" applyBorder="1"/>
    <xf numFmtId="0" fontId="0" fillId="0" borderId="5" xfId="0" applyBorder="1" applyAlignment="1">
      <alignment horizontal="left"/>
    </xf>
    <xf numFmtId="0" fontId="0" fillId="0" borderId="5" xfId="0" applyBorder="1"/>
    <xf numFmtId="0" fontId="0" fillId="0" borderId="6" xfId="0" applyBorder="1"/>
    <xf numFmtId="0" fontId="0" fillId="0" borderId="7" xfId="0" applyBorder="1"/>
    <xf numFmtId="0" fontId="2" fillId="3" borderId="0" xfId="0" applyFont="1" applyFill="1"/>
    <xf numFmtId="0" fontId="0" fillId="3" borderId="0" xfId="0" applyFill="1"/>
    <xf numFmtId="0" fontId="0" fillId="0" borderId="8" xfId="0" applyBorder="1"/>
    <xf numFmtId="0" fontId="0" fillId="0" borderId="9" xfId="0" applyBorder="1"/>
  </cellXfs>
  <cellStyles count="1">
    <cellStyle name="Normal" xfId="0" builtinId="0"/>
  </cellStyles>
  <dxfs count="1">
    <dxf>
      <font>
        <strike val="0"/>
        <outline val="0"/>
        <shadow val="0"/>
        <u val="none"/>
        <vertAlign val="baseline"/>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(2).xlsx]Sheet1!PivotTable2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Sheet1!$Q$5</c:f>
              <c:strCache>
                <c:ptCount val="1"/>
                <c:pt idx="0">
                  <c:v>Sum of casual</c:v>
                </c:pt>
              </c:strCache>
            </c:strRef>
          </c:tx>
          <c:spPr>
            <a:solidFill>
              <a:schemeClr val="accent1"/>
            </a:solidFill>
            <a:ln>
              <a:noFill/>
            </a:ln>
            <a:effectLst/>
          </c:spPr>
          <c:invertIfNegative val="0"/>
          <c:cat>
            <c:strRef>
              <c:f>Sheet1!$P$6:$P$10</c:f>
              <c:strCache>
                <c:ptCount val="4"/>
                <c:pt idx="0">
                  <c:v>High</c:v>
                </c:pt>
                <c:pt idx="1">
                  <c:v>Low</c:v>
                </c:pt>
                <c:pt idx="2">
                  <c:v>Medium</c:v>
                </c:pt>
                <c:pt idx="3">
                  <c:v>(blank)</c:v>
                </c:pt>
              </c:strCache>
            </c:strRef>
          </c:cat>
          <c:val>
            <c:numRef>
              <c:f>Sheet1!$Q$6:$Q$10</c:f>
              <c:numCache>
                <c:formatCode>General</c:formatCode>
                <c:ptCount val="4"/>
                <c:pt idx="0">
                  <c:v>516</c:v>
                </c:pt>
                <c:pt idx="1">
                  <c:v>852</c:v>
                </c:pt>
                <c:pt idx="2">
                  <c:v>1378</c:v>
                </c:pt>
              </c:numCache>
            </c:numRef>
          </c:val>
          <c:extLst>
            <c:ext xmlns:c16="http://schemas.microsoft.com/office/drawing/2014/chart" uri="{C3380CC4-5D6E-409C-BE32-E72D297353CC}">
              <c16:uniqueId val="{00000000-8BDB-4294-AF8B-829954E4D66D}"/>
            </c:ext>
          </c:extLst>
        </c:ser>
        <c:ser>
          <c:idx val="1"/>
          <c:order val="1"/>
          <c:tx>
            <c:strRef>
              <c:f>Sheet1!$R$5</c:f>
              <c:strCache>
                <c:ptCount val="1"/>
                <c:pt idx="0">
                  <c:v>Sum of registered</c:v>
                </c:pt>
              </c:strCache>
            </c:strRef>
          </c:tx>
          <c:spPr>
            <a:solidFill>
              <a:schemeClr val="accent2"/>
            </a:solidFill>
            <a:ln>
              <a:noFill/>
            </a:ln>
            <a:effectLst/>
          </c:spPr>
          <c:invertIfNegative val="0"/>
          <c:cat>
            <c:strRef>
              <c:f>Sheet1!$P$6:$P$10</c:f>
              <c:strCache>
                <c:ptCount val="4"/>
                <c:pt idx="0">
                  <c:v>High</c:v>
                </c:pt>
                <c:pt idx="1">
                  <c:v>Low</c:v>
                </c:pt>
                <c:pt idx="2">
                  <c:v>Medium</c:v>
                </c:pt>
                <c:pt idx="3">
                  <c:v>(blank)</c:v>
                </c:pt>
              </c:strCache>
            </c:strRef>
          </c:cat>
          <c:val>
            <c:numRef>
              <c:f>Sheet1!$R$6:$R$10</c:f>
              <c:numCache>
                <c:formatCode>General</c:formatCode>
                <c:ptCount val="4"/>
                <c:pt idx="0">
                  <c:v>4731</c:v>
                </c:pt>
                <c:pt idx="1">
                  <c:v>6567</c:v>
                </c:pt>
                <c:pt idx="2">
                  <c:v>19854</c:v>
                </c:pt>
              </c:numCache>
            </c:numRef>
          </c:val>
          <c:extLst>
            <c:ext xmlns:c16="http://schemas.microsoft.com/office/drawing/2014/chart" uri="{C3380CC4-5D6E-409C-BE32-E72D297353CC}">
              <c16:uniqueId val="{00000001-8BDB-4294-AF8B-829954E4D66D}"/>
            </c:ext>
          </c:extLst>
        </c:ser>
        <c:ser>
          <c:idx val="2"/>
          <c:order val="2"/>
          <c:tx>
            <c:strRef>
              <c:f>Sheet1!$S$5</c:f>
              <c:strCache>
                <c:ptCount val="1"/>
                <c:pt idx="0">
                  <c:v>Sum of cnt</c:v>
                </c:pt>
              </c:strCache>
            </c:strRef>
          </c:tx>
          <c:spPr>
            <a:solidFill>
              <a:schemeClr val="accent3"/>
            </a:solidFill>
            <a:ln>
              <a:noFill/>
            </a:ln>
            <a:effectLst/>
          </c:spPr>
          <c:invertIfNegative val="0"/>
          <c:cat>
            <c:strRef>
              <c:f>Sheet1!$P$6:$P$10</c:f>
              <c:strCache>
                <c:ptCount val="4"/>
                <c:pt idx="0">
                  <c:v>High</c:v>
                </c:pt>
                <c:pt idx="1">
                  <c:v>Low</c:v>
                </c:pt>
                <c:pt idx="2">
                  <c:v>Medium</c:v>
                </c:pt>
                <c:pt idx="3">
                  <c:v>(blank)</c:v>
                </c:pt>
              </c:strCache>
            </c:strRef>
          </c:cat>
          <c:val>
            <c:numRef>
              <c:f>Sheet1!$S$6:$S$10</c:f>
              <c:numCache>
                <c:formatCode>General</c:formatCode>
                <c:ptCount val="4"/>
                <c:pt idx="0">
                  <c:v>5247</c:v>
                </c:pt>
                <c:pt idx="1">
                  <c:v>7419</c:v>
                </c:pt>
                <c:pt idx="2">
                  <c:v>21232</c:v>
                </c:pt>
              </c:numCache>
            </c:numRef>
          </c:val>
          <c:extLst>
            <c:ext xmlns:c16="http://schemas.microsoft.com/office/drawing/2014/chart" uri="{C3380CC4-5D6E-409C-BE32-E72D297353CC}">
              <c16:uniqueId val="{00000002-8BDB-4294-AF8B-829954E4D66D}"/>
            </c:ext>
          </c:extLst>
        </c:ser>
        <c:dLbls>
          <c:showLegendKey val="0"/>
          <c:showVal val="0"/>
          <c:showCatName val="0"/>
          <c:showSerName val="0"/>
          <c:showPercent val="0"/>
          <c:showBubbleSize val="0"/>
        </c:dLbls>
        <c:gapWidth val="219"/>
        <c:overlap val="-27"/>
        <c:axId val="1502948031"/>
        <c:axId val="1502924991"/>
      </c:barChart>
      <c:catAx>
        <c:axId val="150294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24991"/>
        <c:crosses val="autoZero"/>
        <c:auto val="1"/>
        <c:lblAlgn val="ctr"/>
        <c:lblOffset val="100"/>
        <c:noMultiLvlLbl val="0"/>
      </c:catAx>
      <c:valAx>
        <c:axId val="15029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4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(2).xlsx]Sheet1!PivotTable4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Sheet1!$Q$25</c:f>
              <c:strCache>
                <c:ptCount val="1"/>
                <c:pt idx="0">
                  <c:v>Sum of rental gap</c:v>
                </c:pt>
              </c:strCache>
            </c:strRef>
          </c:tx>
          <c:spPr>
            <a:ln w="28575" cap="rnd">
              <a:solidFill>
                <a:schemeClr val="accent1"/>
              </a:solidFill>
              <a:round/>
            </a:ln>
            <a:effectLst/>
          </c:spPr>
          <c:marker>
            <c:symbol val="none"/>
          </c:marker>
          <c:cat>
            <c:strRef>
              <c:f>Sheet1!$P$26:$P$30</c:f>
              <c:strCache>
                <c:ptCount val="4"/>
                <c:pt idx="0">
                  <c:v>High</c:v>
                </c:pt>
                <c:pt idx="1">
                  <c:v>Low</c:v>
                </c:pt>
                <c:pt idx="2">
                  <c:v>Medium</c:v>
                </c:pt>
                <c:pt idx="3">
                  <c:v>(blank)</c:v>
                </c:pt>
              </c:strCache>
            </c:strRef>
          </c:cat>
          <c:val>
            <c:numRef>
              <c:f>Sheet1!$Q$26:$Q$30</c:f>
              <c:numCache>
                <c:formatCode>General</c:formatCode>
                <c:ptCount val="4"/>
                <c:pt idx="0">
                  <c:v>4215</c:v>
                </c:pt>
                <c:pt idx="1">
                  <c:v>5715</c:v>
                </c:pt>
                <c:pt idx="2">
                  <c:v>18476</c:v>
                </c:pt>
              </c:numCache>
            </c:numRef>
          </c:val>
          <c:smooth val="0"/>
          <c:extLst>
            <c:ext xmlns:c16="http://schemas.microsoft.com/office/drawing/2014/chart" uri="{C3380CC4-5D6E-409C-BE32-E72D297353CC}">
              <c16:uniqueId val="{00000000-5EF7-4D87-99BA-BD4ED0686CCE}"/>
            </c:ext>
          </c:extLst>
        </c:ser>
        <c:ser>
          <c:idx val="1"/>
          <c:order val="1"/>
          <c:tx>
            <c:strRef>
              <c:f>Sheet1!$R$25</c:f>
              <c:strCache>
                <c:ptCount val="1"/>
                <c:pt idx="0">
                  <c:v>Sum of cnt</c:v>
                </c:pt>
              </c:strCache>
            </c:strRef>
          </c:tx>
          <c:spPr>
            <a:ln w="28575" cap="rnd">
              <a:solidFill>
                <a:schemeClr val="accent2"/>
              </a:solidFill>
              <a:round/>
            </a:ln>
            <a:effectLst/>
          </c:spPr>
          <c:marker>
            <c:symbol val="none"/>
          </c:marker>
          <c:cat>
            <c:strRef>
              <c:f>Sheet1!$P$26:$P$30</c:f>
              <c:strCache>
                <c:ptCount val="4"/>
                <c:pt idx="0">
                  <c:v>High</c:v>
                </c:pt>
                <c:pt idx="1">
                  <c:v>Low</c:v>
                </c:pt>
                <c:pt idx="2">
                  <c:v>Medium</c:v>
                </c:pt>
                <c:pt idx="3">
                  <c:v>(blank)</c:v>
                </c:pt>
              </c:strCache>
            </c:strRef>
          </c:cat>
          <c:val>
            <c:numRef>
              <c:f>Sheet1!$R$26:$R$30</c:f>
              <c:numCache>
                <c:formatCode>General</c:formatCode>
                <c:ptCount val="4"/>
                <c:pt idx="0">
                  <c:v>5247</c:v>
                </c:pt>
                <c:pt idx="1">
                  <c:v>7419</c:v>
                </c:pt>
                <c:pt idx="2">
                  <c:v>21232</c:v>
                </c:pt>
              </c:numCache>
            </c:numRef>
          </c:val>
          <c:smooth val="0"/>
          <c:extLst>
            <c:ext xmlns:c16="http://schemas.microsoft.com/office/drawing/2014/chart" uri="{C3380CC4-5D6E-409C-BE32-E72D297353CC}">
              <c16:uniqueId val="{00000001-5EF7-4D87-99BA-BD4ED0686CCE}"/>
            </c:ext>
          </c:extLst>
        </c:ser>
        <c:dLbls>
          <c:showLegendKey val="0"/>
          <c:showVal val="0"/>
          <c:showCatName val="0"/>
          <c:showSerName val="0"/>
          <c:showPercent val="0"/>
          <c:showBubbleSize val="0"/>
        </c:dLbls>
        <c:smooth val="0"/>
        <c:axId val="1502955711"/>
        <c:axId val="1502952351"/>
      </c:lineChart>
      <c:catAx>
        <c:axId val="150295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52351"/>
        <c:crosses val="autoZero"/>
        <c:auto val="1"/>
        <c:lblAlgn val="ctr"/>
        <c:lblOffset val="100"/>
        <c:noMultiLvlLbl val="0"/>
      </c:catAx>
      <c:valAx>
        <c:axId val="15029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5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200025</xdr:colOff>
      <xdr:row>5</xdr:row>
      <xdr:rowOff>147637</xdr:rowOff>
    </xdr:from>
    <xdr:to>
      <xdr:col>23</xdr:col>
      <xdr:colOff>285750</xdr:colOff>
      <xdr:row>18</xdr:row>
      <xdr:rowOff>95250</xdr:rowOff>
    </xdr:to>
    <xdr:graphicFrame macro="">
      <xdr:nvGraphicFramePr>
        <xdr:cNvPr id="2" name="Chart 1">
          <a:extLst>
            <a:ext uri="{FF2B5EF4-FFF2-40B4-BE49-F238E27FC236}">
              <a16:creationId xmlns:a16="http://schemas.microsoft.com/office/drawing/2014/main" id="{B793670B-35B6-D62D-8458-3BB26702C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24</xdr:row>
      <xdr:rowOff>4762</xdr:rowOff>
    </xdr:from>
    <xdr:to>
      <xdr:col>22</xdr:col>
      <xdr:colOff>161925</xdr:colOff>
      <xdr:row>37</xdr:row>
      <xdr:rowOff>57150</xdr:rowOff>
    </xdr:to>
    <xdr:graphicFrame macro="">
      <xdr:nvGraphicFramePr>
        <xdr:cNvPr id="3" name="Chart 2">
          <a:extLst>
            <a:ext uri="{FF2B5EF4-FFF2-40B4-BE49-F238E27FC236}">
              <a16:creationId xmlns:a16="http://schemas.microsoft.com/office/drawing/2014/main" id="{7FF464BD-20E5-7B19-2ED6-8FC1A6658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742950</xdr:colOff>
      <xdr:row>10</xdr:row>
      <xdr:rowOff>76200</xdr:rowOff>
    </xdr:from>
    <xdr:to>
      <xdr:col>18</xdr:col>
      <xdr:colOff>571500</xdr:colOff>
      <xdr:row>18</xdr:row>
      <xdr:rowOff>28575</xdr:rowOff>
    </xdr:to>
    <mc:AlternateContent xmlns:mc="http://schemas.openxmlformats.org/markup-compatibility/2006" xmlns:a14="http://schemas.microsoft.com/office/drawing/2010/main">
      <mc:Choice Requires="a14">
        <xdr:graphicFrame macro="">
          <xdr:nvGraphicFramePr>
            <xdr:cNvPr id="8" name="humidity">
              <a:extLst>
                <a:ext uri="{FF2B5EF4-FFF2-40B4-BE49-F238E27FC236}">
                  <a16:creationId xmlns:a16="http://schemas.microsoft.com/office/drawing/2014/main" id="{9B03CB34-E7ED-19F2-8427-D1E23DE2B411}"/>
                </a:ext>
              </a:extLst>
            </xdr:cNvPr>
            <xdr:cNvGraphicFramePr/>
          </xdr:nvGraphicFramePr>
          <xdr:xfrm>
            <a:off x="0" y="0"/>
            <a:ext cx="0" cy="0"/>
          </xdr:xfrm>
          <a:graphic>
            <a:graphicData uri="http://schemas.microsoft.com/office/drawing/2010/slicer">
              <sle:slicer xmlns:sle="http://schemas.microsoft.com/office/drawing/2010/slicer" name="humidity"/>
            </a:graphicData>
          </a:graphic>
        </xdr:graphicFrame>
      </mc:Choice>
      <mc:Fallback xmlns="">
        <xdr:sp macro="" textlink="">
          <xdr:nvSpPr>
            <xdr:cNvPr id="0" name=""/>
            <xdr:cNvSpPr>
              <a:spLocks noTextEdit="1"/>
            </xdr:cNvSpPr>
          </xdr:nvSpPr>
          <xdr:spPr>
            <a:xfrm>
              <a:off x="13716000" y="1981200"/>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Sai" refreshedDate="45940.85679849537" createdVersion="8" refreshedVersion="8" minRefreshableVersion="3" recordCount="612" xr:uid="{C14E3E77-18B1-4EA0-BA70-909247D736F7}">
  <cacheSource type="worksheet">
    <worksheetSource ref="A1:N1048576" sheet="Sheet1"/>
  </cacheSource>
  <cacheFields count="14">
    <cacheField name="Unnamed: 0" numFmtId="0">
      <sharedItems containsString="0" containsBlank="1" containsNumber="1" containsInteger="1" minValue="0" maxValue="609"/>
    </cacheField>
    <cacheField name="instant" numFmtId="0">
      <sharedItems containsString="0" containsBlank="1" containsNumber="1" containsInteger="1" minValue="1" maxValue="610"/>
    </cacheField>
    <cacheField name="atemp" numFmtId="0">
      <sharedItems containsString="0" containsBlank="1" containsNumber="1" minValue="0" maxValue="0.45450000000000002"/>
    </cacheField>
    <cacheField name="hum" numFmtId="0">
      <sharedItems containsString="0" containsBlank="1" containsNumber="1" minValue="0.21" maxValue="1" count="62">
        <n v="0.81"/>
        <n v="0.8"/>
        <n v="0.75"/>
        <n v="0.86"/>
        <n v="0.76"/>
        <n v="0.77"/>
        <n v="0.72"/>
        <n v="0.82"/>
        <n v="0.88"/>
        <n v="0.87"/>
        <n v="0.94"/>
        <n v="1"/>
        <n v="0.71"/>
        <n v="0.66"/>
        <n v="0.56999999999999995"/>
        <n v="0.46"/>
        <n v="0.42"/>
        <n v="0.39"/>
        <n v="0.44"/>
        <n v="0.47"/>
        <n v="0.5"/>
        <n v="0.43"/>
        <n v="0.4"/>
        <n v="0.35"/>
        <n v="0.3"/>
        <n v="0.32"/>
        <n v="0.64"/>
        <n v="0.69"/>
        <n v="0.55000000000000004"/>
        <n v="0.59"/>
        <n v="0.63"/>
        <n v="0.68"/>
        <n v="0.74"/>
        <n v="0.51"/>
        <n v="0.56000000000000005"/>
        <n v="0.52"/>
        <n v="0.49"/>
        <n v="0.48"/>
        <n v="0.37"/>
        <n v="0.33"/>
        <n v="0.28000000000000003"/>
        <n v="0.38"/>
        <n v="0.36"/>
        <n v="0.93"/>
        <n v="0.28999999999999998"/>
        <n v="0.53"/>
        <n v="0.34"/>
        <n v="0.54"/>
        <n v="0.41"/>
        <n v="0.45"/>
        <n v="0.92"/>
        <n v="0.62"/>
        <n v="0.57999999999999996"/>
        <n v="0.61"/>
        <n v="0.6"/>
        <n v="0.65"/>
        <n v="0.7"/>
        <n v="0.27"/>
        <n v="0.21"/>
        <n v="0.25"/>
        <n v="0.26"/>
        <m/>
      </sharedItems>
    </cacheField>
    <cacheField name="windspeed" numFmtId="0">
      <sharedItems containsString="0" containsBlank="1" containsNumber="1" minValue="0" maxValue="0.58209999999999995"/>
    </cacheField>
    <cacheField name="casual" numFmtId="0">
      <sharedItems containsString="0" containsBlank="1" containsNumber="1" containsInteger="1" minValue="0" maxValue="47"/>
    </cacheField>
    <cacheField name="registered" numFmtId="0">
      <sharedItems containsString="0" containsBlank="1" containsNumber="1" containsInteger="1" minValue="0" maxValue="247"/>
    </cacheField>
    <cacheField name="cnt" numFmtId="0">
      <sharedItems containsString="0" containsBlank="1" containsNumber="1" containsInteger="1" minValue="1" maxValue="249"/>
    </cacheField>
    <cacheField name="windspeed check" numFmtId="0">
      <sharedItems containsBlank="1" count="3">
        <s v="Zero Windspeed"/>
        <s v="OK"/>
        <m/>
      </sharedItems>
    </cacheField>
    <cacheField name="rental gap" numFmtId="0">
      <sharedItems containsString="0" containsBlank="1" containsNumber="1" containsInteger="1" minValue="-3" maxValue="245"/>
    </cacheField>
    <cacheField name="rental efficiency" numFmtId="0">
      <sharedItems containsString="0" containsBlank="1" containsNumber="1" minValue="0.46650494495241657" maxValue="153.10344827586206" count="600">
        <n v="8.8397790055248624"/>
        <n v="22.222222222222221"/>
        <n v="17.777777777777779"/>
        <n v="7.4285714285714288"/>
        <n v="0.5714285714285714"/>
        <n v="0.54359643400739299"/>
        <n v="1.1111111111111112"/>
        <n v="1.6129032258064517"/>
        <n v="4.5714285714285712"/>
        <n v="7.9545454545454541"/>
        <n v="17.877538858817104"/>
        <n v="26.748184944593046"/>
        <n v="40.903778730035064"/>
        <n v="46.569234580133767"/>
        <n v="52.904771411459372"/>
        <n v="53.178631858834898"/>
        <n v="43.898985130988905"/>
        <n v="31.850161627685875"/>
        <n v="16.403430660355255"/>
        <n v="17.340769555232697"/>
        <n v="16.951546828648116"/>
        <n v="16.472868217054263"/>
        <n v="12.939599796663432"/>
        <n v="17.902226302501724"/>
        <n v="7.803534542116136"/>
        <n v="7.7494643752564167"/>
        <n v="3.9411455596426697"/>
        <n v="2.8116213683223994"/>
        <n v="1.4058106841611997"/>
        <n v="0.96688421561518001"/>
        <n v="0.51177072671443191"/>
        <n v="4.1367185480117898"/>
        <n v="10.081153283935683"/>
        <n v="26.058311618073652"/>
        <n v="35.646992921525694"/>
        <n v="47.485320398263973"/>
        <n v="41.799030262497908"/>
        <n v="30.194472876151483"/>
        <n v="37.483537635497918"/>
        <n v="40.550634937573363"/>
        <n v="36.848072562358283"/>
        <n v="29.635428315813016"/>
        <n v="16.061676839061999"/>
        <n v="12.584372497425923"/>
        <n v="17.529970594888034"/>
        <n v="5.1768766177739431"/>
        <n v="4.8953616448415129"/>
        <n v="2.7805583361138915"/>
        <n v="1.0764842025943271"/>
        <n v="0.53818416662181801"/>
        <n v="1.7107664233576643"/>
        <n v="15.888988930671044"/>
        <n v="37.780401416765052"/>
        <n v="86.342229199372056"/>
        <n v="48.402178098014417"/>
        <n v="26.132921541842371"/>
        <n v="29.507058551261284"/>
        <n v="37.00333636639369"/>
        <n v="37.340842311459348"/>
        <n v="48.623389744885067"/>
        <n v="46.34099246958872"/>
        <n v="48.91549205123254"/>
        <n v="103.02513288273508"/>
        <n v="110.21411021411021"/>
        <n v="74.829931972789112"/>
        <n v="33.026357573832961"/>
        <n v="29.307332469142757"/>
        <n v="10.963109137751466"/>
        <n v="7.252946509519492"/>
        <n v="3.0220610456331216"/>
        <n v="1.1802891708468575"/>
        <n v="0.56679702998356285"/>
        <n v="1.1630611770179113"/>
        <n v="2.2415242364808066"/>
        <n v="19.517484413120087"/>
        <n v="50.152056767859996"/>
        <n v="96.537590335454638"/>
        <n v="53.650946939213476"/>
        <n v="20.808561236623071"/>
        <n v="31.517832457837986"/>
        <n v="46.589415840401387"/>
        <n v="55.302166476624855"/>
        <n v="36.125924651642869"/>
        <n v="36.646558042510009"/>
        <n v="47.599931180822388"/>
        <n v="124.42044720934328"/>
        <n v="108.72162485065711"/>
        <n v="70.684758598927104"/>
        <n v="34.080151467339853"/>
        <n v="29.268292682926827"/>
        <n v="20.235892691951896"/>
        <n v="6.1811643065857504"/>
        <n v="3.6585365853658534"/>
        <n v="3.2794053344993443"/>
        <n v="1.0931351114997814"/>
        <n v="1.173777803861729"/>
        <n v="1.8357606168155673"/>
        <n v="19.481669520042505"/>
        <n v="54.187192118226605"/>
        <n v="114.80718280836032"/>
        <n v="67.710786622703722"/>
        <n v="33.56099858690532"/>
        <n v="27.737578388808487"/>
        <n v="47.636275928605883"/>
        <n v="44.416640600563028"/>
        <n v="42.062415196743558"/>
        <n v="64.982476635514018"/>
        <n v="120.71156289707753"/>
        <n v="111.60272072904972"/>
        <n v="88.918827888177844"/>
        <n v="54.460898298861835"/>
        <n v="25.23474178403756"/>
        <n v="24.936175265689009"/>
        <n v="12.925170068027212"/>
        <n v="7.096774193548387"/>
        <n v="2.4390243902439024"/>
        <n v="1.2195121951219512"/>
        <n v="0.57816836262719706"/>
        <n v="2.2476961114857272"/>
        <n v="20.75526088209859"/>
        <n v="59.748427672955977"/>
        <n v="137.7358490566038"/>
        <n v="80.794701986754973"/>
        <n v="30.612244897959183"/>
        <n v="38.57217573221758"/>
        <n v="62.222222222222221"/>
        <n v="46.063939498109313"/>
        <n v="45.925731531295106"/>
        <n v="45.588235294117652"/>
        <n v="55.692267840953242"/>
        <n v="102.73563493011588"/>
        <n v="99.130329015386479"/>
        <n v="68.309343742376186"/>
        <n v="41.21371401266277"/>
        <n v="27.059022492812446"/>
        <n v="28.991971454058874"/>
        <n v="12.892376681614351"/>
        <n v="9.269356597600872"/>
        <n v="3.6574533674695648"/>
        <n v="0.52249333820993782"/>
        <n v="0.54815545688757328"/>
        <n v="3.225806451612903"/>
        <n v="20.118343195266274"/>
        <n v="46.045058378556156"/>
        <n v="119.06786868515053"/>
        <n v="75.77042691546508"/>
        <n v="37.093735280263772"/>
        <n v="41.258698195701712"/>
        <n v="36.336761717065954"/>
        <n v="44.146105466860178"/>
        <n v="30.235230090100988"/>
        <n v="46.929996089166984"/>
        <n v="56.707078607743441"/>
        <n v="136.49635036496349"/>
        <n v="82.572502685284647"/>
        <n v="57.940961210051235"/>
        <n v="32.391235312797711"/>
        <n v="24.309667767873837"/>
        <n v="22.581859239744073"/>
        <n v="8.9595030462310365"/>
        <n v="14.932505077051728"/>
        <n v="9.758477677482313"/>
        <n v="10.32258064516129"/>
        <n v="4.0835375102088438"/>
        <n v="0.58336250145840629"/>
        <n v="2.6257746035080349"/>
        <n v="1.0503098414032139"/>
        <n v="4.8793711032800218"/>
        <n v="7.3728188744163186"/>
        <n v="9.8304251658884247"/>
        <n v="31.055900621118013"/>
        <n v="29.834945382801596"/>
        <n v="50.302843650549228"/>
        <n v="57.679258086405788"/>
        <n v="52.413793103448278"/>
        <n v="41.859938907116188"/>
        <n v="43.73345609391184"/>
        <n v="35.896368744147331"/>
        <n v="32.573289902280131"/>
        <n v="18.590816136828408"/>
        <n v="17.35142839437318"/>
        <n v="21.164626472943596"/>
        <n v="19.44968823293862"/>
        <n v="11.970834693655457"/>
        <n v="13.826668878933686"/>
        <n v="6.3738248260476977"/>
        <n v="5.7211213397825977"/>
        <n v="2.1300388732094362"/>
        <n v="0.58004640371229699"/>
        <n v="0.56382498872350018"/>
        <n v="3.4802784222737819"/>
        <n v="5.638249887235002"/>
        <n v="9.5843422114608554"/>
        <n v="26.951212804576208"/>
        <n v="25.488972118185604"/>
        <n v="45.659588513587849"/>
        <n v="41.951001230562703"/>
        <n v="40.388175239804788"/>
        <n v="48.003746633883615"/>
        <n v="51.45989484282358"/>
        <n v="35.265343268301002"/>
        <n v="27.771349224716502"/>
        <n v="23.316651501364877"/>
        <n v="22.174242866312657"/>
        <n v="10.650194366047181"/>
        <n v="8.5299971566676138"/>
        <n v="3.5419126328217239"/>
        <n v="2.8033191298497422"/>
        <n v="0.56066382596994835"/>
        <n v="1.7402401531411336"/>
        <n v="0.58008005104704452"/>
        <n v="1.7917935853789642"/>
        <n v="1.6725204883759826"/>
        <n v="17.380578605068401"/>
        <n v="44.666163930622425"/>
        <n v="105.4047992823503"/>
        <n v="53.600957974568054"/>
        <n v="17.236586043925495"/>
        <n v="17.107664233576642"/>
        <n v="30.886196246139225"/>
        <n v="32.074126870990732"/>
        <n v="28.942668883551946"/>
        <n v="27.71106595233697"/>
        <n v="48.230463403506484"/>
        <n v="118.31173147224992"/>
        <n v="95.449227169160665"/>
        <n v="58.132419532492968"/>
        <n v="44.465809397908899"/>
        <n v="21.300448430493276"/>
        <n v="13.681450233724775"/>
        <n v="10.261087675293581"/>
        <n v="7.0817350250811453"/>
        <n v="1.7101812792155968"/>
        <n v="1.7201834862385321"/>
        <n v="3.5623107522412871"/>
        <n v="16.030398385085793"/>
        <n v="63.87096774193548"/>
        <n v="135.65891472868219"/>
        <n v="77.649026400668987"/>
        <n v="32.254210966431728"/>
        <n v="21.816368509630369"/>
        <n v="35.305048002477548"/>
        <n v="30.95975232198143"/>
        <n v="37.508930697785189"/>
        <n v="24.872988992379341"/>
        <n v="36.470080138202412"/>
        <n v="65.262248668362204"/>
        <n v="46.694519537970017"/>
        <n v="26.424870466321241"/>
        <n v="15.065913370998116"/>
        <n v="10.258514567090687"/>
        <n v="14.254116490538216"/>
        <n v="9.4078035254505838"/>
        <n v="3.5904800984817404"/>
        <n v="3.0542122677526091"/>
        <n v="0.50142907285764426"/>
        <n v="2.4701116490465367"/>
        <n v="7.7508114130698047"/>
        <n v="29.60039467192896"/>
        <n v="72.967734579865464"/>
        <n v="42.222685571309427"/>
        <n v="21.985455775410113"/>
        <n v="18.439492123702649"/>
        <n v="26.801812777155114"/>
        <n v="27.249471693916139"/>
        <n v="24.466192170818506"/>
        <n v="25.954764553207269"/>
        <n v="38.452838724270528"/>
        <n v="76.031068810852204"/>
        <n v="68.761292913069667"/>
        <n v="43.964193018698026"/>
        <n v="30.627871362940276"/>
        <n v="30.344974446337307"/>
        <n v="16.518169986985683"/>
        <n v="9.9606554111260532"/>
        <n v="3.7361229718189581"/>
        <n v="1.1213276519398967"/>
        <n v="1.0763104079216446"/>
        <n v="1.6407788230146576"/>
        <n v="2.2808918287050237"/>
        <n v="1.6680567139282736"/>
        <n v="16.723406796870332"/>
        <n v="43.00304604909514"/>
        <n v="119.2443919716647"/>
        <n v="76.022752133012474"/>
        <n v="20.449897750511248"/>
        <n v="19.599533848924676"/>
        <n v="27.9885892674525"/>
        <n v="44.676499084939181"/>
        <n v="23.357988988376622"/>
        <n v="35.746201966041113"/>
        <n v="44.874007594062824"/>
        <n v="96.222380612972202"/>
        <n v="83.314047674149506"/>
        <n v="57.434588385449906"/>
        <n v="37.782631796446069"/>
        <n v="22.746659084446971"/>
        <n v="16.77477074479982"/>
        <n v="8.8547815820543097"/>
        <n v="8.2644628099173563"/>
        <n v="2.9339279427297265"/>
        <n v="0.59726452845965472"/>
        <n v="0.60808756460930369"/>
        <n v="4.909180166912126"/>
        <n v="11.038961038961039"/>
        <n v="36.76084444911249"/>
        <n v="94.047619047619037"/>
        <n v="64.134188455846072"/>
        <n v="25.229357798165136"/>
        <n v="29.549509366636929"/>
        <n v="36.01582334533861"/>
        <n v="43.797281155793179"/>
        <n v="37.789324515824276"/>
        <n v="44.035746664939772"/>
        <n v="59.425552987784748"/>
        <n v="101.00368441112947"/>
        <n v="94.557823129251702"/>
        <n v="54.774946415813297"/>
        <n v="42.767295597484278"/>
        <n v="30.76923076923077"/>
        <n v="21.301775147928996"/>
        <n v="17.419354838709676"/>
        <n v="18.064516129032256"/>
        <n v="11.907597046915933"/>
        <n v="7.1445582281495605"/>
        <n v="5.0314465408805038"/>
        <n v="3.1446540880503147"/>
        <n v="0.62893081761006298"/>
        <n v="1.7296050735082158"/>
        <n v="6.1349693251533743"/>
        <n v="13.036331689621946"/>
        <n v="18.598884066955982"/>
        <n v="33.633565157906737"/>
        <n v="40.588533739218668"/>
        <n v="52.233112271846942"/>
        <n v="60.172773309502539"/>
        <n v="70.506692160611848"/>
        <n v="83.011583011583028"/>
        <n v="83.441981747066492"/>
        <n v="50.498904843027503"/>
        <n v="49.304455009684801"/>
        <n v="45.020380848086631"/>
        <n v="24.943724523939888"/>
        <n v="35.318173368858041"/>
        <n v="17.054772056411938"/>
        <n v="25.380710659898476"/>
        <n v="25"/>
        <n v="13.574927698754648"/>
        <n v="9.6993210475266736"/>
        <n v="8.8757396449704142"/>
        <n v="0.57997912075165292"/>
        <n v="1.1599582415033058"/>
        <n v="1.6142050040355125"/>
        <n v="9.8167539267015709"/>
        <n v="18.143675228213414"/>
        <n v="44.045495093666368"/>
        <n v="54.909370018303122"/>
        <n v="61.407652338214454"/>
        <n v="71.580224446466488"/>
        <n v="56.392142281712836"/>
        <n v="69.168145926424685"/>
        <n v="61.724546418105874"/>
        <n v="64.667118310032635"/>
        <n v="42.833397263777009"/>
        <n v="38.022813688212928"/>
        <n v="34.879451719495783"/>
        <n v="16.724405686297935"/>
        <n v="12.928646186049374"/>
        <n v="11.964107676969093"/>
        <n v="10.036011570930988"/>
        <n v="9.7919216646266829"/>
        <n v="4.7514402803349762"/>
        <n v="1.2315270935960592"/>
        <n v="1.9177907051077159"/>
        <n v="0.62727386777066874"/>
        <n v="3.0788177339901481"/>
        <n v="7.9544759224132653"/>
        <n v="27.746620225515084"/>
        <n v="32.502708559046589"/>
        <n v="36.697247706422019"/>
        <n v="49.865985164869414"/>
        <n v="57.969207754160692"/>
        <n v="56.044314108830235"/>
        <n v="56.908579121282592"/>
        <n v="50.177456859625508"/>
        <n v="41.666666666666664"/>
        <n v="51.00626489992792"/>
        <n v="33.632286995515699"/>
        <n v="16.54964894684052"/>
        <n v="13.54062186559679"/>
        <n v="5.9531986994550534"/>
        <n v="1.8660197798096663"/>
        <n v="1.3708645585816124"/>
        <n v="10.557128461058593"/>
        <n v="14.255167498218105"/>
        <n v="17.205781142463866"/>
        <n v="29.554263565891471"/>
        <n v="62.065541211519374"/>
        <n v="67.712045616536003"/>
        <n v="51.181305898774745"/>
        <n v="44.385026737967912"/>
        <n v="20.152371590071272"/>
        <n v="16.33986928104575"/>
        <n v="10.362694300518134"/>
        <n v="1.5544041450777202"/>
        <n v="3.3909799932180396"/>
        <n v="1.4532771399505884"/>
        <n v="0.96885142663372559"/>
        <n v="3.4660328777975837"/>
        <n v="15.844721727074667"/>
        <n v="44.455421091627571"/>
        <n v="96.82968788400099"/>
        <n v="53.575817154091915"/>
        <n v="22.768008525892551"/>
        <n v="26.536027760767503"/>
        <n v="36.849863129079807"/>
        <n v="40.974994746795538"/>
        <n v="40.900910726945519"/>
        <n v="44.966001316078085"/>
        <n v="52.842843351455713"/>
        <n v="103.771597134429"/>
        <n v="85.023236163920572"/>
        <n v="56.340862216409285"/>
        <n v="42.493709812692202"/>
        <n v="30.924052623303108"/>
        <n v="35.031468946680917"/>
        <n v="14.122156655066325"/>
        <n v="6.6731687285046961"/>
        <n v="3.2051282051282048"/>
        <n v="1.2820512820512819"/>
        <n v="3.2896540380503314"/>
        <n v="19.189648555293601"/>
        <n v="56.936693161959525"/>
        <n v="135.79842931937171"/>
        <n v="82.000114685475083"/>
        <n v="32.04947989879112"/>
        <n v="42.126130591004838"/>
        <n v="59.154929577464792"/>
        <n v="63.042779028626569"/>
        <n v="51.126680552925578"/>
        <n v="42.579075425790755"/>
        <n v="56.024133472880621"/>
        <n v="134.83850736908121"/>
        <n v="105.47320410490308"/>
        <n v="80.491421309044696"/>
        <n v="66.893183266086211"/>
        <n v="30.749312186437933"/>
        <n v="28.961522548613985"/>
        <n v="15.669227658714114"/>
        <n v="10.748835542816195"/>
        <n v="3.0710958693760557"/>
        <n v="1.0448229025180231"/>
        <n v="0.47653085537288536"/>
        <n v="0.51030822616860583"/>
        <n v="2.4778234798552949"/>
        <n v="14.969229916283195"/>
        <n v="37.912578055307762"/>
        <n v="120.66281138790036"/>
        <n v="88.855582914034898"/>
        <n v="32.59688518652662"/>
        <n v="31.505313184172586"/>
        <n v="42.114356676205389"/>
        <n v="40.734334021538977"/>
        <n v="34.980816971338299"/>
        <n v="38.060662841082092"/>
        <n v="59.94314670621678"/>
        <n v="98.278598461726276"/>
        <n v="77.234987449314531"/>
        <n v="58.953574060427414"/>
        <n v="30.322100806682304"/>
        <n v="24.64534743928829"/>
        <n v="18.908848228685837"/>
        <n v="15.804261297120114"/>
        <n v="7.6304513705464574"/>
        <n v="6.6737111395361781"/>
        <n v="6.611768948728737"/>
        <n v="4.1332073689182804"/>
        <n v="1.6868147315153219"/>
        <n v="1.2019953122182825"/>
        <n v="4.6414481318171266"/>
        <n v="15.268038905225062"/>
        <n v="24.04279617719541"/>
        <n v="33.667894803709828"/>
        <n v="41.603381100178304"/>
        <n v="47.153923880094311"/>
        <n v="52.283025444405709"/>
        <n v="80.46875"/>
        <n v="56.309362279511532"/>
        <n v="52.34375"/>
        <n v="34.974093264248701"/>
        <n v="39.749376810617797"/>
        <n v="27.877586420517908"/>
        <n v="26.006935182715395"/>
        <n v="20.134228187919462"/>
        <n v="19.707375335921171"/>
        <n v="13.138250223947448"/>
        <n v="7.7635114959689462"/>
        <n v="10.260502764635467"/>
        <n v="2.8501396568431852"/>
        <n v="1.7915795759928339"/>
        <n v="0.59719319199761123"/>
        <n v="1.1466574934067193"/>
        <n v="10.64903037776034"/>
        <n v="14.75081656305974"/>
        <n v="31.383583139440507"/>
        <n v="59.858516234355164"/>
        <n v="63.294592677470398"/>
        <n v="50.637331936441413"/>
        <n v="67.14686851422293"/>
        <n v="47.002807959956044"/>
        <n v="40.921682195920425"/>
        <n v="33.3717614222438"/>
        <n v="31.53761987513677"/>
        <n v="31.573629704470825"/>
        <n v="21.689285492966476"/>
        <n v="16.087516087516089"/>
        <n v="17.789072426937739"/>
        <n v="12.852683762776181"/>
        <n v="4.3640897755610979"/>
        <n v="0.6082725060827251"/>
        <n v="0.58695779773434287"/>
        <n v="0.61946354457040198"/>
        <n v="3.0973177228520101"/>
        <n v="9.5565749235474016"/>
        <n v="56.756756756756758"/>
        <n v="118.79194630872483"/>
        <n v="72.340425531914903"/>
        <n v="28.169014084507044"/>
        <n v="28.852788057454681"/>
        <n v="39.033457249070636"/>
        <n v="36.277888626881918"/>
        <n v="26.723677177979692"/>
        <n v="36.440352896049099"/>
        <n v="40.610315020015086"/>
        <n v="104.92102412043108"/>
        <n v="85.762331838565032"/>
        <n v="62.199272385870195"/>
        <n v="45.403587443946194"/>
        <n v="32.883736484226951"/>
        <n v="18.879119693618858"/>
        <n v="12.673601943285631"/>
        <n v="4.560194568301581"/>
        <n v="2.6965807356272244"/>
        <n v="1.0449866764198756"/>
        <n v="0.5421523448088913"/>
        <n v="4.5827180610010689"/>
        <n v="54.992616732012834"/>
        <n v="126.98073947607107"/>
        <n v="83.256244218316368"/>
        <n v="32.267527134056905"/>
        <n v="35.172692152453436"/>
        <n v="64.258001939864215"/>
        <n v="54.88992504279053"/>
        <n v="46.896551724137936"/>
        <n v="81.690140845070431"/>
        <n v="153.10344827586206"/>
        <n v="142.44112433527476"/>
        <n v="80.476242972108921"/>
        <n v="64.53362255965294"/>
        <n v="24.403470715835144"/>
        <n v="29.375900676199972"/>
        <n v="22.170491076377338"/>
        <n v="9.3186427670887468"/>
        <n v="2.8022193577313232"/>
        <n v="5.3078556263269645"/>
        <n v="0.46650494495241657"/>
        <n v="3.7320395596193325"/>
        <n v="13.834447774959651"/>
        <n v="33.20267465990316"/>
        <n v="26.746599031588659"/>
        <n v="12.64907842428623"/>
        <n v="18.154445625221395"/>
        <n v="21.253985122210416"/>
        <n v="20.811193765497698"/>
        <n v="15.732890481601258"/>
        <n v="17.971329460442178"/>
        <n v="15.94048884165781"/>
        <n v="11.362643125600908"/>
        <n v="13.761467889908257"/>
        <n v="50.770625566636447"/>
        <n v="58.440098898628911"/>
        <n v="44.391998201843116"/>
        <n v="32.247485789243555"/>
        <n v="20.769567118495846"/>
        <n v="14.75732400524705"/>
        <n v="8.1458099989817736"/>
        <n v="4.7763095048559148"/>
        <n v="1.5921031682853048"/>
        <n v="0.53922890266918311"/>
        <n v="2.1002887897085847"/>
        <n v="8.2717262058625849"/>
        <n v="30.77554370127206"/>
        <n v="80.529339351661889"/>
        <n v="51.805498563807966"/>
        <n v="24.94273351997964"/>
        <n v="14.745637748832637"/>
        <n v="15.237159007127058"/>
        <n v="21.111111111111111"/>
        <n v="22.043010752688172"/>
        <m/>
      </sharedItems>
    </cacheField>
    <cacheField name="user type ratio" numFmtId="0">
      <sharedItems containsBlank="1" containsMixedTypes="1" containsNumber="1" minValue="0" maxValue="2" count="297">
        <n v="0.23076923076923078"/>
        <n v="0.25"/>
        <n v="0.18518518518518517"/>
        <n v="0.3"/>
        <n v="0"/>
        <e v="#DIV/0!"/>
        <n v="0.5"/>
        <n v="0.14285714285714285"/>
        <n v="1.3333333333333333"/>
        <n v="0.8666666666666667"/>
        <n v="0.52727272727272723"/>
        <n v="1"/>
        <n v="0.49295774647887325"/>
        <n v="0.5714285714285714"/>
        <n v="0.78846153846153844"/>
        <n v="0.28846153846153844"/>
        <n v="0.34615384615384615"/>
        <n v="0.19354838709677419"/>
        <n v="0.44"/>
        <n v="9.6774193548387094E-2"/>
        <n v="0.6470588235294118"/>
        <n v="0.625"/>
        <n v="0.30769230769230771"/>
        <n v="6.25E-2"/>
        <n v="0.125"/>
        <n v="2"/>
        <n v="5.2631578947368418E-2"/>
        <n v="0.15217391304347827"/>
        <n v="0.29629629629629628"/>
        <n v="0.27397260273972601"/>
        <n v="0.171875"/>
        <n v="7.2727272727272724E-2"/>
        <n v="0.34545454545454546"/>
        <n v="0.13432835820895522"/>
        <n v="0.1206896551724138"/>
        <n v="0.23255813953488372"/>
        <n v="3.4482758620689655E-2"/>
        <n v="0.29411764705882354"/>
        <n v="0.55000000000000004"/>
        <n v="1.5873015873015872E-2"/>
        <n v="6.5359477124183009E-3"/>
        <n v="8.6419753086419748E-2"/>
        <n v="0.33333333333333331"/>
        <n v="0.24390243902439024"/>
        <n v="0.27083333333333331"/>
        <n v="0.15094339622641509"/>
        <n v="0.16666666666666666"/>
        <n v="0.2413793103448276"/>
        <n v="7.5342465753424653E-2"/>
        <n v="6.0810810810810814E-2"/>
        <n v="7.8431372549019607E-2"/>
        <n v="6.1224489795918366E-2"/>
        <n v="9.0909090909090912E-2"/>
        <n v="2.1739130434782608E-2"/>
        <n v="1.1299435028248588E-2"/>
        <n v="2.0408163265306121E-2"/>
        <n v="0.13513513513513514"/>
        <n v="0.14000000000000001"/>
        <n v="0.18181818181818182"/>
        <n v="0.22784810126582278"/>
        <n v="0.35416666666666669"/>
        <n v="0.22058823529411764"/>
        <n v="4.9504950495049507E-2"/>
        <n v="1.6759776536312849E-2"/>
        <n v="1.8181818181818181E-2"/>
        <n v="1.8867924528301886E-2"/>
        <n v="2.9411764705882353E-2"/>
        <n v="0.22222222222222221"/>
        <n v="1.1494252873563218E-2"/>
        <n v="1.5625E-2"/>
        <n v="5.5045871559633031E-2"/>
        <n v="7.5471698113207544E-2"/>
        <n v="0.35294117647058826"/>
        <n v="6.7567567567567571E-2"/>
        <n v="9.2307692307692313E-2"/>
        <n v="0.19230769230769232"/>
        <n v="0.12727272727272726"/>
        <n v="4.7058823529411764E-2"/>
        <n v="2.1505376344086023E-2"/>
        <n v="1.8072289156626505E-2"/>
        <n v="3.937007874015748E-2"/>
        <n v="8.5365853658536592E-2"/>
        <n v="7.4999999999999997E-2"/>
        <n v="2.4390243902439025E-2"/>
        <n v="5.5555555555555552E-2"/>
        <n v="1.3888888888888888E-2"/>
        <n v="5.1724137931034482E-2"/>
        <n v="7.1428571428571425E-2"/>
        <n v="3.5087719298245612E-2"/>
        <n v="7.6923076923076927E-2"/>
        <n v="0.21818181818181817"/>
        <n v="0.1864406779661017"/>
        <n v="0.14814814814814814"/>
        <n v="0.16216216216216217"/>
        <n v="5.5214723926380369E-2"/>
        <n v="3.1645569620253167E-2"/>
        <n v="2.7522935779816515E-2"/>
        <n v="4.5454545454545456E-2"/>
        <n v="1.9607843137254902E-2"/>
        <n v="0.21052631578947367"/>
        <n v="0.4"/>
        <n v="0.10526315789473684"/>
        <n v="7.1999999999999995E-2"/>
        <n v="0.34042553191489361"/>
        <n v="0.39583333333333331"/>
        <n v="0.18"/>
        <n v="0.140625"/>
        <n v="0.16279069767441862"/>
        <n v="6.097560975609756E-2"/>
        <n v="5.0561797752808987E-2"/>
        <n v="6.0344827586206899E-2"/>
        <n v="3.2608695652173912E-2"/>
        <n v="0.02"/>
        <n v="5.8823529411764705E-2"/>
        <n v="4.1666666666666664E-2"/>
        <n v="6.6666666666666666E-2"/>
        <n v="8.9285714285714288E-2"/>
        <n v="3.3333333333333333E-2"/>
        <n v="8.8888888888888892E-2"/>
        <n v="7.3684210526315783E-2"/>
        <n v="0.14457831325301204"/>
        <n v="7.2463768115942032E-2"/>
        <n v="0.11764705882352941"/>
        <n v="7.8125E-2"/>
        <n v="5.7692307692307696E-2"/>
        <n v="0.15384615384615385"/>
        <n v="5.7142857142857141E-2"/>
        <n v="3.0303030303030304E-2"/>
        <n v="0.2"/>
        <n v="4.2553191489361701E-2"/>
        <n v="5.0632911392405063E-2"/>
        <n v="8.6956521739130432E-2"/>
        <n v="6.4935064935064929E-2"/>
        <n v="0.16455696202531644"/>
        <n v="5.0847457627118647E-2"/>
        <n v="2.5000000000000001E-2"/>
        <n v="0.66666666666666663"/>
        <n v="2.6666666666666668E-2"/>
        <n v="0.10638297872340426"/>
        <n v="0.08"/>
        <n v="4.6511627906976744E-2"/>
        <n v="2.2988505747126436E-2"/>
        <n v="6.4935064935064939E-3"/>
        <n v="1.3698630136986301E-2"/>
        <n v="2.7027027027027029E-2"/>
        <n v="2.0618556701030927E-2"/>
        <n v="1.4018691588785047E-2"/>
        <n v="2.3622047244094488E-2"/>
        <n v="0.12903225806451613"/>
        <n v="3.6363636363636362E-2"/>
        <n v="0.13043478260869565"/>
        <n v="0.05"/>
        <n v="4.4444444444444446E-2"/>
        <n v="4.6153846153846156E-2"/>
        <n v="1.0638297872340425E-2"/>
        <n v="3.5714285714285712E-2"/>
        <n v="2.4E-2"/>
        <n v="3.8461538461538464E-2"/>
        <n v="9.375E-2"/>
        <n v="2.0833333333333332E-2"/>
        <n v="7.9365079365079361E-2"/>
        <n v="1.4814814814814815E-2"/>
        <n v="1.2195121951219513E-2"/>
        <n v="3.7037037037037035E-2"/>
        <n v="3.125E-2"/>
        <n v="2.5380710659898477E-2"/>
        <n v="1.4598540145985401E-2"/>
        <n v="0.12121212121212122"/>
        <n v="2.4691358024691357E-2"/>
        <n v="2.6315789473684209E-2"/>
        <n v="2.5316455696202531E-2"/>
        <n v="2.1276595744680851E-2"/>
        <n v="1.020408163265306E-2"/>
        <n v="1.282051282051282E-2"/>
        <n v="0.1"/>
        <n v="0.1276595744680851"/>
        <n v="3.3898305084745763E-2"/>
        <n v="5.4794520547945202E-2"/>
        <n v="8.4745762711864403E-2"/>
        <n v="0.15254237288135594"/>
        <n v="2.5806451612903226E-2"/>
        <n v="3.7313432835820892E-2"/>
        <n v="3.3707865168539325E-2"/>
        <n v="8.3333333333333329E-2"/>
        <n v="0.12"/>
        <n v="0.1111111111111111"/>
        <n v="6.4516129032258063E-2"/>
        <n v="0.20270270270270271"/>
        <n v="0.26250000000000001"/>
        <n v="0.28260869565217389"/>
        <n v="0.19444444444444445"/>
        <n v="0.3473684210526316"/>
        <n v="0.53703703703703709"/>
        <n v="0.21739130434782608"/>
        <n v="0.23333333333333334"/>
        <n v="0.17142857142857143"/>
        <n v="0.12820512820512819"/>
        <n v="1.5"/>
        <n v="0.10344827586206896"/>
        <n v="0.11267605633802817"/>
        <n v="0.32857142857142857"/>
        <n v="0.38666666666666666"/>
        <n v="0.24210526315789474"/>
        <n v="0.3188405797101449"/>
        <n v="0.44871794871794873"/>
        <n v="0.2857142857142857"/>
        <n v="0.28048780487804881"/>
        <n v="0.19642857142857142"/>
        <n v="0.2978723404255319"/>
        <n v="0.27272727272727271"/>
        <n v="0.44444444444444442"/>
        <n v="0.20512820512820512"/>
        <n v="0.16363636363636364"/>
        <n v="0.16250000000000001"/>
        <n v="0.29166666666666669"/>
        <n v="7.8947368421052627E-2"/>
        <n v="5.9701492537313432E-2"/>
        <n v="8.2352941176470587E-2"/>
        <n v="0.13793103448275862"/>
        <n v="8.0645161290322578E-3"/>
        <n v="7.575757575757576E-3"/>
        <n v="1.1235955056179775E-2"/>
        <n v="5.1020408163265302E-3"/>
        <n v="1.8691588785046728E-2"/>
        <n v="0.16417910447761194"/>
        <n v="0.10294117647058823"/>
        <n v="5.128205128205128E-2"/>
        <n v="3.6842105263157891E-2"/>
        <n v="3.2051282051282048E-2"/>
        <n v="0.11320754716981132"/>
        <n v="0.01"/>
        <n v="8.0971659919028341E-3"/>
        <n v="2.1428571428571429E-2"/>
        <n v="1.7857142857142856E-2"/>
        <n v="0.13953488372093023"/>
        <n v="9.6385542168674704E-2"/>
        <n v="3.864734299516908E-2"/>
        <n v="5.434782608695652E-3"/>
        <n v="4.1095890410958902E-2"/>
        <n v="1.6129032258064516E-2"/>
        <n v="0.10714285714285714"/>
        <n v="4.40251572327044E-2"/>
        <n v="0.12307692307692308"/>
        <n v="6.5573770491803282E-2"/>
        <n v="6.6225165562913912E-2"/>
        <n v="8.4033613445378148E-3"/>
        <n v="3.2258064516129031E-2"/>
        <n v="1.9230769230769232E-2"/>
        <n v="8.1081081081081086E-2"/>
        <n v="0.06"/>
        <n v="6.7796610169491525E-2"/>
        <n v="0.10752688172043011"/>
        <n v="0.15277777777777779"/>
        <n v="0.13559322033898305"/>
        <n v="2.2727272727272728E-2"/>
        <n v="0.30434782608695654"/>
        <n v="0.13725490196078433"/>
        <n v="0.2608695652173913"/>
        <n v="0.16"/>
        <n v="0.18279569892473119"/>
        <n v="0.203125"/>
        <n v="0.16071428571428573"/>
        <n v="0.11363636363636363"/>
        <n v="0.23529411764705882"/>
        <n v="6.3291139240506333E-2"/>
        <n v="4.0816326530612242E-2"/>
        <n v="0.17647058823529413"/>
        <n v="6.9767441860465115E-2"/>
        <n v="0.21153846153846154"/>
        <n v="6.0606060606060608E-2"/>
        <n v="5.5172413793103448E-2"/>
        <n v="1.2500000000000001E-2"/>
        <n v="2.8571428571428571E-2"/>
        <n v="4.8543689320388349E-2"/>
        <n v="2.1459227467811159E-2"/>
        <n v="7.4626865671641784E-2"/>
        <n v="0.12244897959183673"/>
        <n v="0.10909090909090909"/>
        <n v="0.24705882352941178"/>
        <n v="0.19298245614035087"/>
        <n v="6.7307692307692304E-2"/>
        <n v="3.2110091743119268E-2"/>
        <n v="9.7744360902255634E-2"/>
        <n v="0.1553398058252427"/>
        <n v="8.1632653061224483E-2"/>
        <n v="0.21428571428571427"/>
        <n v="0.42857142857142855"/>
        <n v="4.3478260869565216E-2"/>
        <n v="5.4545454545454543E-2"/>
        <n v="0.17073170731707318"/>
        <n v="9.3023255813953487E-2"/>
        <n v="2.3809523809523808E-2"/>
        <n v="2.9702970297029702E-2"/>
        <n v="3.9473684210526314E-2"/>
        <n v="1.2903225806451613E-2"/>
        <n v="6.3157894736842107E-2"/>
        <m/>
      </sharedItems>
    </cacheField>
    <cacheField name="humidity" numFmtId="0">
      <sharedItems containsBlank="1" count="4">
        <s v="High"/>
        <s v="Medium"/>
        <s v="Low"/>
        <m/>
      </sharedItems>
    </cacheField>
    <cacheField name="Column1" numFmtId="0">
      <sharedItems containsNonDate="0" containsString="0" containsBlank="1"/>
    </cacheField>
  </cacheFields>
  <extLst>
    <ext xmlns:x14="http://schemas.microsoft.com/office/spreadsheetml/2009/9/main" uri="{725AE2AE-9491-48be-B2B4-4EB974FC3084}">
      <x14:pivotCacheDefinition pivotCacheId="1629328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2">
  <r>
    <n v="0"/>
    <n v="1"/>
    <n v="0.28789999999999999"/>
    <x v="0"/>
    <n v="0"/>
    <n v="3"/>
    <n v="13"/>
    <n v="16"/>
    <x v="0"/>
    <n v="10"/>
    <x v="0"/>
    <x v="0"/>
    <x v="0"/>
    <m/>
  </r>
  <r>
    <n v="1"/>
    <n v="2"/>
    <n v="0.2727"/>
    <x v="1"/>
    <n v="0"/>
    <n v="8"/>
    <n v="32"/>
    <n v="40"/>
    <x v="0"/>
    <n v="24"/>
    <x v="1"/>
    <x v="1"/>
    <x v="0"/>
    <m/>
  </r>
  <r>
    <n v="2"/>
    <n v="3"/>
    <n v="0.2727"/>
    <x v="1"/>
    <n v="0"/>
    <n v="5"/>
    <n v="27"/>
    <n v="32"/>
    <x v="0"/>
    <n v="22"/>
    <x v="2"/>
    <x v="2"/>
    <x v="0"/>
    <m/>
  </r>
  <r>
    <n v="3"/>
    <n v="4"/>
    <n v="0.28789999999999999"/>
    <x v="2"/>
    <n v="0"/>
    <n v="3"/>
    <n v="10"/>
    <n v="13"/>
    <x v="0"/>
    <n v="7"/>
    <x v="3"/>
    <x v="3"/>
    <x v="0"/>
    <m/>
  </r>
  <r>
    <n v="4"/>
    <n v="5"/>
    <n v="0.28789999999999999"/>
    <x v="2"/>
    <n v="0"/>
    <n v="0"/>
    <n v="1"/>
    <n v="1"/>
    <x v="0"/>
    <n v="1"/>
    <x v="4"/>
    <x v="4"/>
    <x v="0"/>
    <m/>
  </r>
  <r>
    <n v="5"/>
    <n v="6"/>
    <n v="0.2576"/>
    <x v="2"/>
    <n v="8.9599999999999999E-2"/>
    <n v="0"/>
    <n v="1"/>
    <n v="1"/>
    <x v="1"/>
    <n v="1"/>
    <x v="5"/>
    <x v="4"/>
    <x v="0"/>
    <m/>
  </r>
  <r>
    <n v="6"/>
    <n v="7"/>
    <n v="0.2727"/>
    <x v="1"/>
    <n v="0"/>
    <n v="2"/>
    <n v="0"/>
    <n v="2"/>
    <x v="0"/>
    <n v="-2"/>
    <x v="6"/>
    <x v="5"/>
    <x v="0"/>
    <m/>
  </r>
  <r>
    <n v="7"/>
    <n v="8"/>
    <n v="0.2576"/>
    <x v="3"/>
    <n v="0"/>
    <n v="1"/>
    <n v="2"/>
    <n v="3"/>
    <x v="0"/>
    <n v="1"/>
    <x v="7"/>
    <x v="6"/>
    <x v="0"/>
    <m/>
  </r>
  <r>
    <n v="8"/>
    <n v="9"/>
    <m/>
    <x v="2"/>
    <n v="0"/>
    <n v="1"/>
    <n v="7"/>
    <n v="8"/>
    <x v="0"/>
    <n v="6"/>
    <x v="8"/>
    <x v="7"/>
    <x v="0"/>
    <m/>
  </r>
  <r>
    <n v="9"/>
    <n v="10"/>
    <n v="0.34849999999999998"/>
    <x v="4"/>
    <n v="0"/>
    <n v="8"/>
    <n v="6"/>
    <n v="14"/>
    <x v="0"/>
    <n v="-2"/>
    <x v="9"/>
    <x v="8"/>
    <x v="0"/>
    <m/>
  </r>
  <r>
    <n v="10"/>
    <n v="11"/>
    <n v="0.39389999999999997"/>
    <x v="4"/>
    <n v="0.25369999999999998"/>
    <n v="12"/>
    <n v="24"/>
    <n v="36"/>
    <x v="1"/>
    <n v="12"/>
    <x v="10"/>
    <x v="6"/>
    <x v="0"/>
    <m/>
  </r>
  <r>
    <n v="11"/>
    <n v="12"/>
    <n v="0.33329999999999999"/>
    <x v="0"/>
    <n v="0.28360000000000002"/>
    <n v="26"/>
    <n v="30"/>
    <n v="56"/>
    <x v="1"/>
    <n v="4"/>
    <x v="11"/>
    <x v="9"/>
    <x v="0"/>
    <m/>
  </r>
  <r>
    <n v="12"/>
    <n v="13"/>
    <n v="0.42420000000000002"/>
    <x v="5"/>
    <n v="0.28360000000000002"/>
    <n v="29"/>
    <n v="55"/>
    <n v="84"/>
    <x v="1"/>
    <n v="26"/>
    <x v="12"/>
    <x v="10"/>
    <x v="0"/>
    <m/>
  </r>
  <r>
    <n v="13"/>
    <n v="14"/>
    <n v="0.45450000000000002"/>
    <x v="6"/>
    <n v="0.29849999999999999"/>
    <n v="47"/>
    <n v="47"/>
    <n v="94"/>
    <x v="1"/>
    <n v="0"/>
    <x v="13"/>
    <x v="11"/>
    <x v="0"/>
    <m/>
  </r>
  <r>
    <n v="14"/>
    <n v="15"/>
    <n v="0.45450000000000002"/>
    <x v="6"/>
    <n v="0.28360000000000002"/>
    <n v="35"/>
    <n v="71"/>
    <n v="106"/>
    <x v="1"/>
    <n v="36"/>
    <x v="14"/>
    <x v="12"/>
    <x v="0"/>
    <m/>
  </r>
  <r>
    <n v="15"/>
    <n v="16"/>
    <n v="0.43940000000000001"/>
    <x v="5"/>
    <n v="0.29849999999999999"/>
    <n v="40"/>
    <n v="70"/>
    <n v="110"/>
    <x v="1"/>
    <n v="30"/>
    <x v="15"/>
    <x v="13"/>
    <x v="0"/>
    <m/>
  </r>
  <r>
    <n v="16"/>
    <n v="17"/>
    <n v="0.42420000000000002"/>
    <x v="7"/>
    <n v="0.29849999999999999"/>
    <n v="41"/>
    <n v="52"/>
    <n v="93"/>
    <x v="1"/>
    <n v="11"/>
    <x v="16"/>
    <x v="14"/>
    <x v="0"/>
    <m/>
  </r>
  <r>
    <n v="17"/>
    <n v="18"/>
    <m/>
    <x v="7"/>
    <n v="0.28360000000000002"/>
    <n v="15"/>
    <n v="52"/>
    <n v="67"/>
    <x v="1"/>
    <n v="37"/>
    <x v="17"/>
    <x v="15"/>
    <x v="0"/>
    <m/>
  </r>
  <r>
    <n v="18"/>
    <n v="19"/>
    <n v="0.42420000000000002"/>
    <x v="8"/>
    <n v="0.25369999999999998"/>
    <n v="9"/>
    <n v="26"/>
    <n v="35"/>
    <x v="1"/>
    <n v="17"/>
    <x v="18"/>
    <x v="16"/>
    <x v="0"/>
    <m/>
  </r>
  <r>
    <n v="19"/>
    <n v="20"/>
    <n v="0.42420000000000002"/>
    <x v="8"/>
    <n v="0.25369999999999998"/>
    <n v="6"/>
    <n v="31"/>
    <n v="37"/>
    <x v="1"/>
    <n v="25"/>
    <x v="19"/>
    <x v="17"/>
    <x v="0"/>
    <m/>
  </r>
  <r>
    <n v="20"/>
    <n v="21"/>
    <n v="0.40910000000000002"/>
    <x v="9"/>
    <n v="0.25369999999999998"/>
    <n v="11"/>
    <n v="25"/>
    <n v="36"/>
    <x v="1"/>
    <n v="14"/>
    <x v="20"/>
    <x v="18"/>
    <x v="0"/>
    <m/>
  </r>
  <r>
    <n v="21"/>
    <n v="22"/>
    <n v="0.40910000000000002"/>
    <x v="9"/>
    <n v="0.19400000000000001"/>
    <n v="3"/>
    <n v="31"/>
    <n v="34"/>
    <x v="1"/>
    <n v="28"/>
    <x v="21"/>
    <x v="19"/>
    <x v="0"/>
    <m/>
  </r>
  <r>
    <n v="22"/>
    <n v="23"/>
    <n v="0.40910000000000002"/>
    <x v="10"/>
    <n v="0.22389999999999999"/>
    <n v="11"/>
    <n v="17"/>
    <n v="28"/>
    <x v="1"/>
    <n v="6"/>
    <x v="22"/>
    <x v="20"/>
    <x v="0"/>
    <m/>
  </r>
  <r>
    <n v="23"/>
    <n v="24"/>
    <m/>
    <x v="8"/>
    <n v="0.29849999999999999"/>
    <n v="15"/>
    <n v="24"/>
    <n v="39"/>
    <x v="1"/>
    <n v="9"/>
    <x v="23"/>
    <x v="21"/>
    <x v="0"/>
    <m/>
  </r>
  <r>
    <n v="24"/>
    <n v="25"/>
    <n v="0.45450000000000002"/>
    <x v="8"/>
    <n v="0.29849999999999999"/>
    <n v="4"/>
    <n v="13"/>
    <n v="17"/>
    <x v="1"/>
    <n v="9"/>
    <x v="24"/>
    <x v="22"/>
    <x v="0"/>
    <m/>
  </r>
  <r>
    <n v="25"/>
    <n v="26"/>
    <n v="0.43940000000000001"/>
    <x v="10"/>
    <n v="0.25369999999999998"/>
    <n v="1"/>
    <n v="16"/>
    <n v="17"/>
    <x v="1"/>
    <n v="15"/>
    <x v="25"/>
    <x v="23"/>
    <x v="0"/>
    <m/>
  </r>
  <r>
    <n v="26"/>
    <n v="27"/>
    <n v="0.42420000000000002"/>
    <x v="11"/>
    <n v="0.28360000000000002"/>
    <n v="1"/>
    <n v="8"/>
    <n v="9"/>
    <x v="1"/>
    <n v="7"/>
    <x v="26"/>
    <x v="24"/>
    <x v="0"/>
    <m/>
  </r>
  <r>
    <n v="27"/>
    <n v="28"/>
    <n v="0.45450000000000002"/>
    <x v="10"/>
    <n v="0.19400000000000001"/>
    <n v="2"/>
    <n v="4"/>
    <n v="6"/>
    <x v="1"/>
    <n v="2"/>
    <x v="27"/>
    <x v="6"/>
    <x v="0"/>
    <m/>
  </r>
  <r>
    <n v="28"/>
    <n v="29"/>
    <m/>
    <x v="10"/>
    <n v="0.19400000000000001"/>
    <n v="2"/>
    <n v="1"/>
    <n v="3"/>
    <x v="1"/>
    <n v="-1"/>
    <x v="28"/>
    <x v="25"/>
    <x v="0"/>
    <m/>
  </r>
  <r>
    <n v="29"/>
    <n v="30"/>
    <n v="0.42420000000000002"/>
    <x v="5"/>
    <n v="0.29849999999999999"/>
    <n v="0"/>
    <n v="2"/>
    <n v="2"/>
    <x v="1"/>
    <n v="2"/>
    <x v="29"/>
    <x v="4"/>
    <x v="0"/>
    <m/>
  </r>
  <r>
    <n v="30"/>
    <n v="31"/>
    <n v="0.40910000000000002"/>
    <x v="4"/>
    <n v="0.19400000000000001"/>
    <n v="0"/>
    <n v="1"/>
    <n v="1"/>
    <x v="1"/>
    <n v="1"/>
    <x v="30"/>
    <x v="4"/>
    <x v="0"/>
    <m/>
  </r>
  <r>
    <n v="31"/>
    <n v="32"/>
    <n v="0.40910000000000002"/>
    <x v="12"/>
    <n v="0.22389999999999999"/>
    <n v="0"/>
    <n v="8"/>
    <n v="8"/>
    <x v="1"/>
    <n v="8"/>
    <x v="31"/>
    <x v="4"/>
    <x v="0"/>
    <m/>
  </r>
  <r>
    <n v="32"/>
    <n v="33"/>
    <m/>
    <x v="4"/>
    <n v="0.22389999999999999"/>
    <n v="1"/>
    <n v="19"/>
    <n v="20"/>
    <x v="1"/>
    <n v="18"/>
    <x v="32"/>
    <x v="26"/>
    <x v="0"/>
    <m/>
  </r>
  <r>
    <n v="33"/>
    <n v="34"/>
    <n v="0.34849999999999998"/>
    <x v="0"/>
    <n v="0.22389999999999999"/>
    <n v="7"/>
    <n v="46"/>
    <n v="53"/>
    <x v="1"/>
    <n v="39"/>
    <x v="33"/>
    <x v="27"/>
    <x v="0"/>
    <m/>
  </r>
  <r>
    <n v="34"/>
    <n v="35"/>
    <n v="0.33329999999999999"/>
    <x v="12"/>
    <n v="0.25369999999999998"/>
    <n v="16"/>
    <n v="54"/>
    <n v="70"/>
    <x v="1"/>
    <n v="38"/>
    <x v="34"/>
    <x v="28"/>
    <x v="0"/>
    <m/>
  </r>
  <r>
    <n v="35"/>
    <n v="36"/>
    <n v="0.33329999999999999"/>
    <x v="13"/>
    <n v="0.29849999999999999"/>
    <n v="20"/>
    <n v="73"/>
    <n v="93"/>
    <x v="1"/>
    <n v="53"/>
    <x v="35"/>
    <x v="29"/>
    <x v="1"/>
    <m/>
  </r>
  <r>
    <n v="36"/>
    <n v="37"/>
    <n v="0.34849999999999998"/>
    <x v="13"/>
    <n v="0.1343"/>
    <n v="11"/>
    <n v="64"/>
    <n v="75"/>
    <x v="1"/>
    <n v="53"/>
    <x v="36"/>
    <x v="30"/>
    <x v="1"/>
    <m/>
  </r>
  <r>
    <n v="37"/>
    <n v="38"/>
    <m/>
    <x v="4"/>
    <n v="0.19400000000000001"/>
    <n v="4"/>
    <n v="55"/>
    <n v="59"/>
    <x v="1"/>
    <n v="51"/>
    <x v="37"/>
    <x v="31"/>
    <x v="0"/>
    <m/>
  </r>
  <r>
    <n v="38"/>
    <n v="39"/>
    <n v="0.33329999999999999"/>
    <x v="0"/>
    <n v="0.16420000000000001"/>
    <n v="19"/>
    <n v="55"/>
    <n v="74"/>
    <x v="1"/>
    <n v="36"/>
    <x v="38"/>
    <x v="32"/>
    <x v="0"/>
    <m/>
  </r>
  <r>
    <n v="39"/>
    <n v="40"/>
    <n v="0.33329999999999999"/>
    <x v="12"/>
    <n v="0.16420000000000001"/>
    <n v="9"/>
    <n v="67"/>
    <n v="76"/>
    <x v="1"/>
    <n v="58"/>
    <x v="39"/>
    <x v="33"/>
    <x v="0"/>
    <m/>
  </r>
  <r>
    <n v="40"/>
    <n v="41"/>
    <n v="0.33329999999999999"/>
    <x v="14"/>
    <n v="0.19400000000000001"/>
    <n v="7"/>
    <n v="58"/>
    <n v="65"/>
    <x v="1"/>
    <n v="51"/>
    <x v="40"/>
    <x v="34"/>
    <x v="1"/>
    <m/>
  </r>
  <r>
    <n v="41"/>
    <n v="42"/>
    <n v="0.33329999999999999"/>
    <x v="15"/>
    <n v="0.32840000000000003"/>
    <n v="10"/>
    <n v="43"/>
    <n v="53"/>
    <x v="1"/>
    <n v="33"/>
    <x v="41"/>
    <x v="35"/>
    <x v="1"/>
    <m/>
  </r>
  <r>
    <n v="42"/>
    <n v="43"/>
    <n v="0.28789999999999999"/>
    <x v="16"/>
    <n v="0.44779999999999998"/>
    <n v="1"/>
    <n v="29"/>
    <n v="30"/>
    <x v="1"/>
    <n v="28"/>
    <x v="42"/>
    <x v="36"/>
    <x v="1"/>
    <m/>
  </r>
  <r>
    <n v="43"/>
    <n v="44"/>
    <m/>
    <x v="17"/>
    <n v="0.35820000000000002"/>
    <n v="5"/>
    <n v="17"/>
    <n v="22"/>
    <x v="1"/>
    <n v="12"/>
    <x v="43"/>
    <x v="37"/>
    <x v="2"/>
    <m/>
  </r>
  <r>
    <n v="44"/>
    <n v="45"/>
    <n v="0.2273"/>
    <x v="18"/>
    <n v="0.32840000000000003"/>
    <n v="11"/>
    <n v="20"/>
    <n v="31"/>
    <x v="1"/>
    <n v="9"/>
    <x v="44"/>
    <x v="38"/>
    <x v="1"/>
    <m/>
  </r>
  <r>
    <n v="45"/>
    <n v="46"/>
    <n v="0.21210000000000001"/>
    <x v="18"/>
    <n v="0.29849999999999999"/>
    <n v="0"/>
    <n v="9"/>
    <n v="9"/>
    <x v="1"/>
    <n v="9"/>
    <x v="45"/>
    <x v="4"/>
    <x v="1"/>
    <m/>
  </r>
  <r>
    <n v="46"/>
    <n v="47"/>
    <n v="0.2273"/>
    <x v="19"/>
    <n v="0.16420000000000001"/>
    <n v="0"/>
    <n v="8"/>
    <n v="8"/>
    <x v="1"/>
    <n v="8"/>
    <x v="46"/>
    <x v="4"/>
    <x v="1"/>
    <m/>
  </r>
  <r>
    <n v="47"/>
    <n v="48"/>
    <n v="0.19700000000000001"/>
    <x v="18"/>
    <n v="0.35820000000000002"/>
    <n v="0"/>
    <n v="5"/>
    <n v="5"/>
    <x v="1"/>
    <n v="5"/>
    <x v="47"/>
    <x v="4"/>
    <x v="1"/>
    <m/>
  </r>
  <r>
    <n v="48"/>
    <n v="49"/>
    <m/>
    <x v="18"/>
    <n v="0.41789999999999999"/>
    <n v="0"/>
    <n v="2"/>
    <n v="2"/>
    <x v="1"/>
    <n v="2"/>
    <x v="48"/>
    <x v="4"/>
    <x v="1"/>
    <m/>
  </r>
  <r>
    <n v="49"/>
    <n v="50"/>
    <n v="0.13639999999999999"/>
    <x v="19"/>
    <n v="0.3881"/>
    <n v="0"/>
    <n v="1"/>
    <n v="1"/>
    <x v="1"/>
    <n v="1"/>
    <x v="49"/>
    <x v="4"/>
    <x v="1"/>
    <m/>
  </r>
  <r>
    <n v="50"/>
    <n v="51"/>
    <n v="0.13639999999999999"/>
    <x v="19"/>
    <n v="0.28360000000000002"/>
    <n v="0"/>
    <n v="3"/>
    <n v="3"/>
    <x v="1"/>
    <n v="3"/>
    <x v="50"/>
    <x v="4"/>
    <x v="1"/>
    <m/>
  </r>
  <r>
    <n v="51"/>
    <n v="52"/>
    <n v="0.1061"/>
    <x v="20"/>
    <n v="0.3881"/>
    <n v="0"/>
    <n v="30"/>
    <n v="30"/>
    <x v="1"/>
    <n v="30"/>
    <x v="51"/>
    <x v="4"/>
    <x v="1"/>
    <m/>
  </r>
  <r>
    <n v="52"/>
    <n v="53"/>
    <n v="0.13639999999999999"/>
    <x v="20"/>
    <n v="0.19400000000000001"/>
    <n v="1"/>
    <n v="63"/>
    <n v="64"/>
    <x v="1"/>
    <n v="62"/>
    <x v="52"/>
    <x v="39"/>
    <x v="1"/>
    <m/>
  </r>
  <r>
    <n v="53"/>
    <n v="54"/>
    <n v="0.1212"/>
    <x v="20"/>
    <n v="0.28360000000000002"/>
    <n v="1"/>
    <n v="153"/>
    <n v="154"/>
    <x v="1"/>
    <n v="152"/>
    <x v="53"/>
    <x v="40"/>
    <x v="1"/>
    <m/>
  </r>
  <r>
    <n v="54"/>
    <n v="55"/>
    <n v="0.13639999999999999"/>
    <x v="21"/>
    <n v="0.3881"/>
    <n v="7"/>
    <n v="81"/>
    <n v="88"/>
    <x v="1"/>
    <n v="74"/>
    <x v="54"/>
    <x v="41"/>
    <x v="1"/>
    <m/>
  </r>
  <r>
    <n v="55"/>
    <n v="56"/>
    <n v="0.16669999999999999"/>
    <x v="21"/>
    <n v="0.25369999999999998"/>
    <n v="11"/>
    <n v="33"/>
    <n v="44"/>
    <x v="1"/>
    <n v="22"/>
    <x v="55"/>
    <x v="42"/>
    <x v="1"/>
    <m/>
  </r>
  <r>
    <n v="56"/>
    <n v="57"/>
    <n v="0.18179999999999999"/>
    <x v="22"/>
    <n v="0.32840000000000003"/>
    <n v="10"/>
    <n v="41"/>
    <n v="51"/>
    <x v="1"/>
    <n v="31"/>
    <x v="56"/>
    <x v="43"/>
    <x v="1"/>
    <m/>
  </r>
  <r>
    <n v="57"/>
    <n v="58"/>
    <n v="0.21210000000000001"/>
    <x v="23"/>
    <n v="0.29849999999999999"/>
    <n v="13"/>
    <n v="48"/>
    <n v="61"/>
    <x v="1"/>
    <n v="35"/>
    <x v="57"/>
    <x v="44"/>
    <x v="2"/>
    <m/>
  </r>
  <r>
    <n v="58"/>
    <n v="59"/>
    <m/>
    <x v="23"/>
    <n v="0.28360000000000002"/>
    <n v="8"/>
    <n v="53"/>
    <n v="61"/>
    <x v="1"/>
    <n v="45"/>
    <x v="58"/>
    <x v="45"/>
    <x v="2"/>
    <m/>
  </r>
  <r>
    <n v="59"/>
    <n v="60"/>
    <n v="0.2424"/>
    <x v="24"/>
    <n v="0.28360000000000002"/>
    <n v="11"/>
    <n v="66"/>
    <n v="77"/>
    <x v="1"/>
    <n v="55"/>
    <x v="59"/>
    <x v="46"/>
    <x v="2"/>
    <m/>
  </r>
  <r>
    <n v="60"/>
    <n v="61"/>
    <n v="0.2424"/>
    <x v="24"/>
    <n v="0.25369999999999998"/>
    <n v="14"/>
    <n v="58"/>
    <n v="72"/>
    <x v="1"/>
    <n v="44"/>
    <x v="60"/>
    <x v="47"/>
    <x v="2"/>
    <m/>
  </r>
  <r>
    <n v="61"/>
    <n v="62"/>
    <n v="0.2424"/>
    <x v="24"/>
    <n v="0.25369999999999998"/>
    <n v="9"/>
    <n v="67"/>
    <n v="76"/>
    <x v="1"/>
    <n v="58"/>
    <x v="61"/>
    <x v="33"/>
    <x v="2"/>
    <m/>
  </r>
  <r>
    <n v="62"/>
    <n v="63"/>
    <n v="0.2273"/>
    <x v="24"/>
    <n v="0.22389999999999999"/>
    <n v="11"/>
    <n v="146"/>
    <n v="157"/>
    <x v="1"/>
    <n v="135"/>
    <x v="62"/>
    <x v="48"/>
    <x v="2"/>
    <m/>
  </r>
  <r>
    <n v="63"/>
    <n v="64"/>
    <n v="0.2576"/>
    <x v="25"/>
    <n v="0.1045"/>
    <n v="9"/>
    <n v="148"/>
    <n v="157"/>
    <x v="1"/>
    <n v="139"/>
    <x v="63"/>
    <x v="49"/>
    <x v="2"/>
    <m/>
  </r>
  <r>
    <n v="64"/>
    <n v="65"/>
    <n v="0.2576"/>
    <x v="19"/>
    <n v="0"/>
    <n v="8"/>
    <n v="102"/>
    <n v="110"/>
    <x v="0"/>
    <n v="94"/>
    <x v="64"/>
    <x v="50"/>
    <x v="1"/>
    <m/>
  </r>
  <r>
    <n v="65"/>
    <n v="66"/>
    <m/>
    <x v="19"/>
    <n v="0.1045"/>
    <n v="3"/>
    <n v="49"/>
    <n v="52"/>
    <x v="1"/>
    <n v="46"/>
    <x v="65"/>
    <x v="51"/>
    <x v="1"/>
    <m/>
  </r>
  <r>
    <n v="66"/>
    <n v="67"/>
    <n v="0.19700000000000001"/>
    <x v="26"/>
    <n v="0.1343"/>
    <n v="3"/>
    <n v="49"/>
    <n v="52"/>
    <x v="1"/>
    <n v="46"/>
    <x v="66"/>
    <x v="51"/>
    <x v="1"/>
    <m/>
  </r>
  <r>
    <n v="67"/>
    <n v="68"/>
    <n v="0.1515"/>
    <x v="27"/>
    <n v="0.1343"/>
    <n v="0"/>
    <n v="20"/>
    <n v="20"/>
    <x v="1"/>
    <n v="20"/>
    <x v="67"/>
    <x v="4"/>
    <x v="1"/>
    <m/>
  </r>
  <r>
    <n v="68"/>
    <n v="69"/>
    <n v="0.21210000000000001"/>
    <x v="28"/>
    <n v="0.1045"/>
    <n v="1"/>
    <n v="11"/>
    <n v="12"/>
    <x v="1"/>
    <n v="10"/>
    <x v="68"/>
    <x v="52"/>
    <x v="1"/>
    <m/>
  </r>
  <r>
    <n v="69"/>
    <n v="70"/>
    <m/>
    <x v="28"/>
    <n v="0.1045"/>
    <n v="0"/>
    <n v="5"/>
    <n v="5"/>
    <x v="1"/>
    <n v="5"/>
    <x v="69"/>
    <x v="4"/>
    <x v="1"/>
    <m/>
  </r>
  <r>
    <n v="70"/>
    <n v="71"/>
    <n v="0.18179999999999999"/>
    <x v="29"/>
    <n v="0.1045"/>
    <n v="0"/>
    <n v="2"/>
    <n v="2"/>
    <x v="1"/>
    <n v="2"/>
    <x v="70"/>
    <x v="4"/>
    <x v="1"/>
    <m/>
  </r>
  <r>
    <n v="71"/>
    <n v="72"/>
    <n v="0.1515"/>
    <x v="30"/>
    <n v="0.1343"/>
    <n v="0"/>
    <n v="1"/>
    <n v="1"/>
    <x v="1"/>
    <n v="1"/>
    <x v="71"/>
    <x v="4"/>
    <x v="1"/>
    <m/>
  </r>
  <r>
    <n v="72"/>
    <n v="73"/>
    <n v="0.18179999999999999"/>
    <x v="30"/>
    <n v="8.9599999999999999E-2"/>
    <n v="0"/>
    <n v="2"/>
    <n v="2"/>
    <x v="1"/>
    <n v="2"/>
    <x v="72"/>
    <x v="4"/>
    <x v="1"/>
    <m/>
  </r>
  <r>
    <n v="73"/>
    <n v="74"/>
    <n v="0.1515"/>
    <x v="31"/>
    <n v="0.1045"/>
    <n v="0"/>
    <n v="4"/>
    <n v="4"/>
    <x v="1"/>
    <n v="4"/>
    <x v="73"/>
    <x v="4"/>
    <x v="1"/>
    <m/>
  </r>
  <r>
    <n v="74"/>
    <n v="75"/>
    <n v="0.1515"/>
    <x v="32"/>
    <n v="0.1045"/>
    <n v="0"/>
    <n v="36"/>
    <n v="36"/>
    <x v="1"/>
    <n v="36"/>
    <x v="74"/>
    <x v="4"/>
    <x v="0"/>
    <m/>
  </r>
  <r>
    <n v="75"/>
    <n v="76"/>
    <n v="0.1515"/>
    <x v="32"/>
    <n v="0.1343"/>
    <n v="2"/>
    <n v="92"/>
    <n v="94"/>
    <x v="1"/>
    <n v="90"/>
    <x v="75"/>
    <x v="53"/>
    <x v="0"/>
    <m/>
  </r>
  <r>
    <n v="76"/>
    <n v="77"/>
    <n v="0.1515"/>
    <x v="27"/>
    <n v="0.16420000000000001"/>
    <n v="2"/>
    <n v="177"/>
    <n v="179"/>
    <x v="1"/>
    <n v="175"/>
    <x v="76"/>
    <x v="54"/>
    <x v="1"/>
    <m/>
  </r>
  <r>
    <n v="77"/>
    <n v="78"/>
    <n v="0.1515"/>
    <x v="26"/>
    <n v="0.22389999999999999"/>
    <n v="2"/>
    <n v="98"/>
    <n v="100"/>
    <x v="1"/>
    <n v="96"/>
    <x v="77"/>
    <x v="55"/>
    <x v="1"/>
    <m/>
  </r>
  <r>
    <n v="78"/>
    <n v="79"/>
    <n v="0.13639999999999999"/>
    <x v="27"/>
    <n v="0.32840000000000003"/>
    <n v="5"/>
    <n v="37"/>
    <n v="42"/>
    <x v="1"/>
    <n v="32"/>
    <x v="78"/>
    <x v="56"/>
    <x v="1"/>
    <m/>
  </r>
  <r>
    <n v="79"/>
    <n v="80"/>
    <n v="0.21210000000000001"/>
    <x v="33"/>
    <n v="0.29849999999999999"/>
    <n v="7"/>
    <n v="50"/>
    <n v="57"/>
    <x v="1"/>
    <n v="43"/>
    <x v="79"/>
    <x v="57"/>
    <x v="1"/>
    <m/>
  </r>
  <r>
    <n v="80"/>
    <n v="81"/>
    <n v="0.2273"/>
    <x v="33"/>
    <n v="0.16420000000000001"/>
    <n v="12"/>
    <n v="66"/>
    <n v="78"/>
    <x v="1"/>
    <n v="54"/>
    <x v="80"/>
    <x v="58"/>
    <x v="1"/>
    <m/>
  </r>
  <r>
    <n v="81"/>
    <n v="82"/>
    <n v="0.2273"/>
    <x v="34"/>
    <n v="0.19400000000000001"/>
    <n v="18"/>
    <n v="79"/>
    <n v="97"/>
    <x v="1"/>
    <n v="61"/>
    <x v="81"/>
    <x v="59"/>
    <x v="1"/>
    <m/>
  </r>
  <r>
    <n v="82"/>
    <n v="83"/>
    <n v="0.2576"/>
    <x v="35"/>
    <n v="0.22389999999999999"/>
    <n v="9"/>
    <n v="54"/>
    <n v="63"/>
    <x v="1"/>
    <n v="45"/>
    <x v="82"/>
    <x v="46"/>
    <x v="1"/>
    <m/>
  </r>
  <r>
    <n v="83"/>
    <n v="84"/>
    <n v="0.2727"/>
    <x v="35"/>
    <n v="0.25369999999999998"/>
    <n v="17"/>
    <n v="48"/>
    <n v="65"/>
    <x v="1"/>
    <n v="31"/>
    <x v="83"/>
    <x v="60"/>
    <x v="1"/>
    <m/>
  </r>
  <r>
    <n v="84"/>
    <n v="85"/>
    <n v="0.28789999999999999"/>
    <x v="36"/>
    <n v="0.25369999999999998"/>
    <n v="15"/>
    <n v="68"/>
    <n v="83"/>
    <x v="1"/>
    <n v="53"/>
    <x v="84"/>
    <x v="61"/>
    <x v="1"/>
    <m/>
  </r>
  <r>
    <n v="85"/>
    <n v="86"/>
    <n v="0.2727"/>
    <x v="37"/>
    <n v="0.22389999999999999"/>
    <n v="10"/>
    <n v="202"/>
    <n v="212"/>
    <x v="1"/>
    <n v="192"/>
    <x v="85"/>
    <x v="62"/>
    <x v="1"/>
    <m/>
  </r>
  <r>
    <n v="86"/>
    <n v="87"/>
    <n v="0.2576"/>
    <x v="37"/>
    <n v="0.19400000000000001"/>
    <n v="3"/>
    <n v="179"/>
    <n v="182"/>
    <x v="1"/>
    <n v="176"/>
    <x v="86"/>
    <x v="63"/>
    <x v="1"/>
    <m/>
  </r>
  <r>
    <n v="87"/>
    <n v="88"/>
    <n v="0.2576"/>
    <x v="37"/>
    <n v="0.1045"/>
    <n v="2"/>
    <n v="110"/>
    <n v="112"/>
    <x v="1"/>
    <n v="108"/>
    <x v="87"/>
    <x v="64"/>
    <x v="1"/>
    <m/>
  </r>
  <r>
    <n v="88"/>
    <n v="89"/>
    <n v="0.2576"/>
    <x v="37"/>
    <n v="0.1045"/>
    <n v="1"/>
    <n v="53"/>
    <n v="54"/>
    <x v="1"/>
    <n v="52"/>
    <x v="88"/>
    <x v="65"/>
    <x v="1"/>
    <m/>
  </r>
  <r>
    <n v="89"/>
    <n v="90"/>
    <n v="0.2727"/>
    <x v="26"/>
    <n v="0"/>
    <n v="0"/>
    <n v="48"/>
    <n v="48"/>
    <x v="0"/>
    <n v="48"/>
    <x v="89"/>
    <x v="4"/>
    <x v="1"/>
    <m/>
  </r>
  <r>
    <n v="90"/>
    <n v="91"/>
    <n v="0.2576"/>
    <x v="26"/>
    <n v="8.9599999999999999E-2"/>
    <n v="1"/>
    <n v="34"/>
    <n v="35"/>
    <x v="1"/>
    <n v="33"/>
    <x v="90"/>
    <x v="66"/>
    <x v="1"/>
    <m/>
  </r>
  <r>
    <n v="91"/>
    <n v="92"/>
    <n v="0.2273"/>
    <x v="27"/>
    <n v="8.9599999999999999E-2"/>
    <n v="2"/>
    <n v="9"/>
    <n v="11"/>
    <x v="1"/>
    <n v="7"/>
    <x v="91"/>
    <x v="67"/>
    <x v="1"/>
    <m/>
  </r>
  <r>
    <n v="92"/>
    <n v="93"/>
    <n v="0.2576"/>
    <x v="26"/>
    <n v="0"/>
    <n v="0"/>
    <n v="6"/>
    <n v="6"/>
    <x v="0"/>
    <n v="6"/>
    <x v="92"/>
    <x v="4"/>
    <x v="1"/>
    <m/>
  </r>
  <r>
    <n v="93"/>
    <n v="94"/>
    <n v="0.19700000000000001"/>
    <x v="32"/>
    <n v="8.9599999999999999E-2"/>
    <n v="0"/>
    <n v="6"/>
    <n v="6"/>
    <x v="1"/>
    <n v="6"/>
    <x v="93"/>
    <x v="4"/>
    <x v="0"/>
    <m/>
  </r>
  <r>
    <n v="94"/>
    <n v="95"/>
    <n v="0.19700000000000001"/>
    <x v="32"/>
    <n v="8.9599999999999999E-2"/>
    <n v="0"/>
    <n v="2"/>
    <n v="2"/>
    <x v="1"/>
    <n v="2"/>
    <x v="94"/>
    <x v="4"/>
    <x v="0"/>
    <m/>
  </r>
  <r>
    <n v="95"/>
    <n v="96"/>
    <n v="0.2273"/>
    <x v="37"/>
    <n v="0.22389999999999999"/>
    <n v="0"/>
    <n v="2"/>
    <n v="2"/>
    <x v="1"/>
    <n v="2"/>
    <x v="95"/>
    <x v="4"/>
    <x v="1"/>
    <m/>
  </r>
  <r>
    <n v="96"/>
    <n v="97"/>
    <n v="0.2273"/>
    <x v="19"/>
    <n v="0.16420000000000001"/>
    <n v="0"/>
    <n v="3"/>
    <n v="3"/>
    <x v="1"/>
    <n v="3"/>
    <x v="96"/>
    <x v="4"/>
    <x v="1"/>
    <m/>
  </r>
  <r>
    <n v="97"/>
    <n v="98"/>
    <n v="0.19700000000000001"/>
    <x v="19"/>
    <n v="0.22389999999999999"/>
    <n v="0"/>
    <n v="33"/>
    <n v="33"/>
    <x v="1"/>
    <n v="33"/>
    <x v="97"/>
    <x v="4"/>
    <x v="1"/>
    <m/>
  </r>
  <r>
    <n v="98"/>
    <n v="99"/>
    <n v="0.18179999999999999"/>
    <x v="21"/>
    <n v="0.19400000000000001"/>
    <n v="1"/>
    <n v="87"/>
    <n v="88"/>
    <x v="1"/>
    <n v="86"/>
    <x v="98"/>
    <x v="68"/>
    <x v="1"/>
    <m/>
  </r>
  <r>
    <n v="99"/>
    <n v="100"/>
    <n v="0.18179999999999999"/>
    <x v="22"/>
    <n v="0.29849999999999999"/>
    <n v="3"/>
    <n v="192"/>
    <n v="195"/>
    <x v="1"/>
    <n v="189"/>
    <x v="99"/>
    <x v="69"/>
    <x v="1"/>
    <m/>
  </r>
  <r>
    <n v="100"/>
    <n v="101"/>
    <n v="0.19700000000000001"/>
    <x v="38"/>
    <n v="0.32840000000000003"/>
    <n v="6"/>
    <n v="109"/>
    <n v="115"/>
    <x v="1"/>
    <n v="103"/>
    <x v="100"/>
    <x v="70"/>
    <x v="2"/>
    <m/>
  </r>
  <r>
    <n v="101"/>
    <n v="102"/>
    <n v="0.19700000000000001"/>
    <x v="38"/>
    <n v="0.32840000000000003"/>
    <n v="4"/>
    <n v="53"/>
    <n v="57"/>
    <x v="1"/>
    <n v="49"/>
    <x v="101"/>
    <x v="71"/>
    <x v="2"/>
    <m/>
  </r>
  <r>
    <n v="102"/>
    <n v="103"/>
    <n v="0.2273"/>
    <x v="39"/>
    <n v="0.32840000000000003"/>
    <n v="12"/>
    <n v="34"/>
    <n v="46"/>
    <x v="1"/>
    <n v="22"/>
    <x v="102"/>
    <x v="72"/>
    <x v="2"/>
    <m/>
  </r>
  <r>
    <n v="103"/>
    <n v="104"/>
    <n v="0.2273"/>
    <x v="39"/>
    <n v="0.32840000000000003"/>
    <n v="5"/>
    <n v="74"/>
    <n v="79"/>
    <x v="1"/>
    <n v="69"/>
    <x v="103"/>
    <x v="73"/>
    <x v="2"/>
    <m/>
  </r>
  <r>
    <n v="104"/>
    <n v="105"/>
    <n v="0.2576"/>
    <x v="24"/>
    <n v="0.29849999999999999"/>
    <n v="6"/>
    <n v="65"/>
    <n v="71"/>
    <x v="1"/>
    <n v="59"/>
    <x v="104"/>
    <x v="74"/>
    <x v="2"/>
    <m/>
  </r>
  <r>
    <n v="105"/>
    <n v="106"/>
    <n v="0.28789999999999999"/>
    <x v="40"/>
    <n v="0.19400000000000001"/>
    <n v="10"/>
    <n v="52"/>
    <n v="62"/>
    <x v="1"/>
    <n v="42"/>
    <x v="105"/>
    <x v="75"/>
    <x v="2"/>
    <m/>
  </r>
  <r>
    <n v="106"/>
    <n v="107"/>
    <n v="0.28789999999999999"/>
    <x v="40"/>
    <n v="0.19400000000000001"/>
    <n v="7"/>
    <n v="55"/>
    <n v="62"/>
    <x v="1"/>
    <n v="48"/>
    <x v="105"/>
    <x v="76"/>
    <x v="2"/>
    <m/>
  </r>
  <r>
    <n v="107"/>
    <n v="108"/>
    <n v="0.31819999999999998"/>
    <x v="40"/>
    <n v="8.9599999999999999E-2"/>
    <n v="4"/>
    <n v="85"/>
    <n v="89"/>
    <x v="1"/>
    <n v="81"/>
    <x v="106"/>
    <x v="77"/>
    <x v="2"/>
    <m/>
  </r>
  <r>
    <n v="108"/>
    <n v="109"/>
    <n v="0.2273"/>
    <x v="41"/>
    <n v="0.19400000000000001"/>
    <n v="4"/>
    <n v="186"/>
    <n v="190"/>
    <x v="1"/>
    <n v="182"/>
    <x v="107"/>
    <x v="78"/>
    <x v="2"/>
    <m/>
  </r>
  <r>
    <n v="109"/>
    <n v="110"/>
    <n v="0.2424"/>
    <x v="41"/>
    <n v="0.1343"/>
    <n v="3"/>
    <n v="166"/>
    <n v="169"/>
    <x v="1"/>
    <n v="163"/>
    <x v="108"/>
    <x v="79"/>
    <x v="2"/>
    <m/>
  </r>
  <r>
    <n v="110"/>
    <n v="111"/>
    <n v="0.2576"/>
    <x v="41"/>
    <n v="0.1045"/>
    <n v="5"/>
    <n v="127"/>
    <n v="132"/>
    <x v="1"/>
    <n v="122"/>
    <x v="109"/>
    <x v="80"/>
    <x v="2"/>
    <m/>
  </r>
  <r>
    <n v="111"/>
    <n v="112"/>
    <n v="0.2273"/>
    <x v="19"/>
    <n v="0.16420000000000001"/>
    <n v="7"/>
    <n v="82"/>
    <n v="89"/>
    <x v="1"/>
    <n v="75"/>
    <x v="110"/>
    <x v="81"/>
    <x v="1"/>
    <m/>
  </r>
  <r>
    <n v="112"/>
    <n v="113"/>
    <n v="0.19700000000000001"/>
    <x v="33"/>
    <n v="0.19400000000000001"/>
    <n v="3"/>
    <n v="40"/>
    <n v="43"/>
    <x v="1"/>
    <n v="37"/>
    <x v="111"/>
    <x v="82"/>
    <x v="1"/>
    <m/>
  </r>
  <r>
    <n v="113"/>
    <n v="114"/>
    <n v="0.19700000000000001"/>
    <x v="28"/>
    <n v="0.1343"/>
    <n v="1"/>
    <n v="41"/>
    <n v="42"/>
    <x v="1"/>
    <n v="40"/>
    <x v="112"/>
    <x v="83"/>
    <x v="1"/>
    <m/>
  </r>
  <r>
    <n v="114"/>
    <n v="115"/>
    <n v="0.2576"/>
    <x v="19"/>
    <n v="0"/>
    <n v="1"/>
    <n v="18"/>
    <n v="19"/>
    <x v="0"/>
    <n v="17"/>
    <x v="113"/>
    <x v="84"/>
    <x v="1"/>
    <m/>
  </r>
  <r>
    <n v="115"/>
    <n v="116"/>
    <n v="0.2424"/>
    <x v="28"/>
    <n v="0"/>
    <n v="0"/>
    <n v="11"/>
    <n v="11"/>
    <x v="0"/>
    <n v="11"/>
    <x v="114"/>
    <x v="4"/>
    <x v="1"/>
    <m/>
  </r>
  <r>
    <n v="116"/>
    <n v="117"/>
    <n v="0.2273"/>
    <x v="26"/>
    <n v="0"/>
    <n v="0"/>
    <n v="4"/>
    <n v="4"/>
    <x v="0"/>
    <n v="4"/>
    <x v="115"/>
    <x v="4"/>
    <x v="1"/>
    <m/>
  </r>
  <r>
    <n v="117"/>
    <n v="118"/>
    <n v="0.2273"/>
    <x v="26"/>
    <n v="0"/>
    <n v="0"/>
    <n v="2"/>
    <n v="2"/>
    <x v="0"/>
    <n v="2"/>
    <x v="116"/>
    <x v="4"/>
    <x v="1"/>
    <m/>
  </r>
  <r>
    <n v="118"/>
    <n v="119"/>
    <n v="0.19700000000000001"/>
    <x v="26"/>
    <n v="8.9599999999999999E-2"/>
    <n v="0"/>
    <n v="1"/>
    <n v="1"/>
    <x v="1"/>
    <n v="1"/>
    <x v="117"/>
    <x v="4"/>
    <x v="1"/>
    <m/>
  </r>
  <r>
    <n v="119"/>
    <n v="120"/>
    <n v="0.18179999999999999"/>
    <x v="27"/>
    <n v="8.9599999999999999E-2"/>
    <n v="0"/>
    <n v="4"/>
    <n v="4"/>
    <x v="1"/>
    <n v="4"/>
    <x v="118"/>
    <x v="4"/>
    <x v="1"/>
    <m/>
  </r>
  <r>
    <n v="120"/>
    <n v="121"/>
    <n v="0.16669999999999999"/>
    <x v="30"/>
    <n v="0.1045"/>
    <n v="0"/>
    <n v="36"/>
    <n v="36"/>
    <x v="1"/>
    <n v="36"/>
    <x v="119"/>
    <x v="4"/>
    <x v="1"/>
    <m/>
  </r>
  <r>
    <n v="121"/>
    <n v="122"/>
    <n v="0.2273"/>
    <x v="29"/>
    <n v="0"/>
    <n v="0"/>
    <n v="95"/>
    <n v="95"/>
    <x v="0"/>
    <n v="95"/>
    <x v="120"/>
    <x v="4"/>
    <x v="1"/>
    <m/>
  </r>
  <r>
    <n v="122"/>
    <n v="123"/>
    <n v="0.2273"/>
    <x v="29"/>
    <n v="0"/>
    <n v="3"/>
    <n v="216"/>
    <n v="219"/>
    <x v="0"/>
    <n v="213"/>
    <x v="121"/>
    <x v="85"/>
    <x v="1"/>
    <m/>
  </r>
  <r>
    <n v="123"/>
    <n v="124"/>
    <n v="0.2424"/>
    <x v="33"/>
    <n v="0"/>
    <n v="6"/>
    <n v="116"/>
    <n v="122"/>
    <x v="0"/>
    <n v="110"/>
    <x v="122"/>
    <x v="86"/>
    <x v="1"/>
    <m/>
  </r>
  <r>
    <n v="124"/>
    <n v="125"/>
    <n v="0.2576"/>
    <x v="19"/>
    <n v="0"/>
    <n v="3"/>
    <n v="42"/>
    <n v="45"/>
    <x v="0"/>
    <n v="39"/>
    <x v="123"/>
    <x v="87"/>
    <x v="1"/>
    <m/>
  </r>
  <r>
    <n v="125"/>
    <n v="126"/>
    <n v="0.2576"/>
    <x v="18"/>
    <n v="8.9599999999999999E-2"/>
    <n v="2"/>
    <n v="57"/>
    <n v="59"/>
    <x v="1"/>
    <n v="55"/>
    <x v="124"/>
    <x v="88"/>
    <x v="1"/>
    <m/>
  </r>
  <r>
    <n v="126"/>
    <n v="127"/>
    <n v="0.28789999999999999"/>
    <x v="23"/>
    <n v="0"/>
    <n v="6"/>
    <n v="78"/>
    <n v="84"/>
    <x v="0"/>
    <n v="72"/>
    <x v="125"/>
    <x v="89"/>
    <x v="2"/>
    <m/>
  </r>
  <r>
    <n v="127"/>
    <n v="128"/>
    <n v="0.2727"/>
    <x v="23"/>
    <n v="0.1045"/>
    <n v="12"/>
    <n v="55"/>
    <n v="67"/>
    <x v="1"/>
    <n v="43"/>
    <x v="126"/>
    <x v="90"/>
    <x v="2"/>
    <m/>
  </r>
  <r>
    <n v="128"/>
    <n v="129"/>
    <n v="0.2727"/>
    <x v="42"/>
    <n v="0.16420000000000001"/>
    <n v="11"/>
    <n v="59"/>
    <n v="70"/>
    <x v="1"/>
    <n v="48"/>
    <x v="127"/>
    <x v="91"/>
    <x v="2"/>
    <m/>
  </r>
  <r>
    <n v="129"/>
    <n v="130"/>
    <n v="0.2727"/>
    <x v="42"/>
    <n v="0"/>
    <n v="8"/>
    <n v="54"/>
    <n v="62"/>
    <x v="0"/>
    <n v="46"/>
    <x v="128"/>
    <x v="92"/>
    <x v="2"/>
    <m/>
  </r>
  <r>
    <n v="130"/>
    <n v="131"/>
    <n v="0.2576"/>
    <x v="41"/>
    <n v="0.16420000000000001"/>
    <n v="12"/>
    <n v="74"/>
    <n v="86"/>
    <x v="1"/>
    <n v="62"/>
    <x v="129"/>
    <x v="93"/>
    <x v="2"/>
    <m/>
  </r>
  <r>
    <n v="131"/>
    <n v="132"/>
    <n v="0.2273"/>
    <x v="33"/>
    <n v="0.16420000000000001"/>
    <n v="9"/>
    <n v="163"/>
    <n v="172"/>
    <x v="1"/>
    <n v="154"/>
    <x v="130"/>
    <x v="94"/>
    <x v="1"/>
    <m/>
  </r>
  <r>
    <n v="132"/>
    <n v="133"/>
    <n v="0.2273"/>
    <x v="33"/>
    <n v="0.1343"/>
    <n v="5"/>
    <n v="158"/>
    <n v="163"/>
    <x v="1"/>
    <n v="153"/>
    <x v="131"/>
    <x v="95"/>
    <x v="1"/>
    <m/>
  </r>
  <r>
    <n v="133"/>
    <n v="134"/>
    <n v="0.2576"/>
    <x v="28"/>
    <n v="8.9599999999999999E-2"/>
    <n v="3"/>
    <n v="109"/>
    <n v="112"/>
    <x v="1"/>
    <n v="106"/>
    <x v="132"/>
    <x v="96"/>
    <x v="1"/>
    <m/>
  </r>
  <r>
    <n v="134"/>
    <n v="135"/>
    <n v="0.21210000000000001"/>
    <x v="33"/>
    <n v="0.16420000000000001"/>
    <n v="3"/>
    <n v="66"/>
    <n v="69"/>
    <x v="1"/>
    <n v="63"/>
    <x v="133"/>
    <x v="97"/>
    <x v="1"/>
    <m/>
  </r>
  <r>
    <n v="135"/>
    <n v="136"/>
    <n v="0.21210000000000001"/>
    <x v="28"/>
    <n v="0.22389999999999999"/>
    <n v="0"/>
    <n v="48"/>
    <n v="48"/>
    <x v="1"/>
    <n v="48"/>
    <x v="134"/>
    <x v="4"/>
    <x v="1"/>
    <m/>
  </r>
  <r>
    <n v="136"/>
    <n v="137"/>
    <n v="0.21210000000000001"/>
    <x v="33"/>
    <n v="0.28360000000000002"/>
    <n v="1"/>
    <n v="51"/>
    <n v="52"/>
    <x v="1"/>
    <n v="50"/>
    <x v="135"/>
    <x v="98"/>
    <x v="1"/>
    <m/>
  </r>
  <r>
    <n v="137"/>
    <n v="138"/>
    <n v="0.19700000000000001"/>
    <x v="29"/>
    <n v="0.19400000000000001"/>
    <n v="4"/>
    <n v="19"/>
    <n v="23"/>
    <x v="1"/>
    <n v="15"/>
    <x v="136"/>
    <x v="99"/>
    <x v="1"/>
    <m/>
  </r>
  <r>
    <n v="138"/>
    <n v="139"/>
    <n v="0.19700000000000001"/>
    <x v="26"/>
    <n v="0.19400000000000001"/>
    <n v="4"/>
    <n v="13"/>
    <n v="17"/>
    <x v="1"/>
    <n v="9"/>
    <x v="137"/>
    <x v="22"/>
    <x v="1"/>
    <m/>
  </r>
  <r>
    <n v="139"/>
    <n v="140"/>
    <n v="0.19700000000000001"/>
    <x v="27"/>
    <n v="0.22389999999999999"/>
    <n v="2"/>
    <n v="5"/>
    <n v="7"/>
    <x v="1"/>
    <n v="3"/>
    <x v="138"/>
    <x v="100"/>
    <x v="1"/>
    <m/>
  </r>
  <r>
    <n v="140"/>
    <n v="141"/>
    <n v="0.19700000000000001"/>
    <x v="27"/>
    <n v="0.22389999999999999"/>
    <n v="0"/>
    <n v="1"/>
    <n v="1"/>
    <x v="1"/>
    <n v="1"/>
    <x v="139"/>
    <x v="4"/>
    <x v="1"/>
    <m/>
  </r>
  <r>
    <n v="141"/>
    <n v="142"/>
    <n v="0.21210000000000001"/>
    <x v="27"/>
    <n v="0.1343"/>
    <n v="0"/>
    <n v="1"/>
    <n v="1"/>
    <x v="1"/>
    <n v="1"/>
    <x v="140"/>
    <x v="4"/>
    <x v="1"/>
    <m/>
  </r>
  <r>
    <n v="142"/>
    <n v="143"/>
    <n v="0.2727"/>
    <x v="28"/>
    <n v="0"/>
    <n v="0"/>
    <n v="5"/>
    <n v="5"/>
    <x v="0"/>
    <n v="5"/>
    <x v="141"/>
    <x v="4"/>
    <x v="1"/>
    <m/>
  </r>
  <r>
    <n v="143"/>
    <n v="144"/>
    <n v="0.2576"/>
    <x v="27"/>
    <n v="0"/>
    <n v="8"/>
    <n v="26"/>
    <n v="34"/>
    <x v="0"/>
    <n v="18"/>
    <x v="142"/>
    <x v="22"/>
    <x v="1"/>
    <m/>
  </r>
  <r>
    <n v="144"/>
    <n v="145"/>
    <n v="0.21210000000000001"/>
    <x v="27"/>
    <n v="0.1343"/>
    <n v="8"/>
    <n v="76"/>
    <n v="84"/>
    <x v="1"/>
    <n v="68"/>
    <x v="143"/>
    <x v="101"/>
    <x v="1"/>
    <m/>
  </r>
  <r>
    <n v="145"/>
    <n v="146"/>
    <n v="0.19700000000000001"/>
    <x v="33"/>
    <n v="0.25369999999999998"/>
    <n v="20"/>
    <n v="190"/>
    <n v="210"/>
    <x v="1"/>
    <n v="170"/>
    <x v="144"/>
    <x v="101"/>
    <x v="1"/>
    <m/>
  </r>
  <r>
    <n v="146"/>
    <n v="147"/>
    <n v="0.18179999999999999"/>
    <x v="19"/>
    <n v="0.29849999999999999"/>
    <n v="9"/>
    <n v="125"/>
    <n v="134"/>
    <x v="1"/>
    <n v="116"/>
    <x v="145"/>
    <x v="102"/>
    <x v="1"/>
    <m/>
  </r>
  <r>
    <n v="147"/>
    <n v="148"/>
    <n v="0.19700000000000001"/>
    <x v="38"/>
    <n v="0.32840000000000003"/>
    <n v="16"/>
    <n v="47"/>
    <n v="63"/>
    <x v="1"/>
    <n v="31"/>
    <x v="146"/>
    <x v="103"/>
    <x v="2"/>
    <m/>
  </r>
  <r>
    <n v="148"/>
    <n v="149"/>
    <n v="0.19700000000000001"/>
    <x v="22"/>
    <n v="0.22389999999999999"/>
    <n v="19"/>
    <n v="48"/>
    <n v="67"/>
    <x v="1"/>
    <n v="29"/>
    <x v="147"/>
    <x v="104"/>
    <x v="1"/>
    <m/>
  </r>
  <r>
    <n v="149"/>
    <n v="150"/>
    <n v="0.19700000000000001"/>
    <x v="38"/>
    <n v="0.25369999999999998"/>
    <n v="9"/>
    <n v="50"/>
    <n v="59"/>
    <x v="1"/>
    <n v="41"/>
    <x v="148"/>
    <x v="105"/>
    <x v="2"/>
    <m/>
  </r>
  <r>
    <n v="150"/>
    <n v="151"/>
    <n v="0.18179999999999999"/>
    <x v="38"/>
    <n v="0.28360000000000002"/>
    <n v="9"/>
    <n v="64"/>
    <n v="73"/>
    <x v="1"/>
    <n v="55"/>
    <x v="149"/>
    <x v="106"/>
    <x v="2"/>
    <m/>
  </r>
  <r>
    <n v="151"/>
    <n v="152"/>
    <n v="0.19700000000000001"/>
    <x v="22"/>
    <n v="0.25369999999999998"/>
    <n v="7"/>
    <n v="43"/>
    <n v="50"/>
    <x v="1"/>
    <n v="36"/>
    <x v="150"/>
    <x v="107"/>
    <x v="1"/>
    <m/>
  </r>
  <r>
    <n v="152"/>
    <n v="153"/>
    <n v="0.21210000000000001"/>
    <x v="38"/>
    <n v="0.16420000000000001"/>
    <n v="9"/>
    <n v="63"/>
    <n v="72"/>
    <x v="1"/>
    <n v="54"/>
    <x v="151"/>
    <x v="7"/>
    <x v="2"/>
    <m/>
  </r>
  <r>
    <n v="153"/>
    <n v="154"/>
    <n v="0.21210000000000001"/>
    <x v="38"/>
    <n v="0.16420000000000001"/>
    <n v="5"/>
    <n v="82"/>
    <n v="87"/>
    <x v="1"/>
    <n v="77"/>
    <x v="152"/>
    <x v="108"/>
    <x v="2"/>
    <m/>
  </r>
  <r>
    <n v="154"/>
    <n v="155"/>
    <n v="0.2576"/>
    <x v="38"/>
    <n v="0"/>
    <n v="9"/>
    <n v="178"/>
    <n v="187"/>
    <x v="0"/>
    <n v="169"/>
    <x v="153"/>
    <x v="109"/>
    <x v="2"/>
    <m/>
  </r>
  <r>
    <n v="155"/>
    <n v="156"/>
    <n v="0.2273"/>
    <x v="22"/>
    <n v="8.9599999999999999E-2"/>
    <n v="7"/>
    <n v="116"/>
    <n v="123"/>
    <x v="1"/>
    <n v="109"/>
    <x v="154"/>
    <x v="110"/>
    <x v="1"/>
    <m/>
  </r>
  <r>
    <n v="156"/>
    <n v="157"/>
    <n v="0.19700000000000001"/>
    <x v="28"/>
    <n v="8.9599999999999999E-2"/>
    <n v="3"/>
    <n v="92"/>
    <n v="95"/>
    <x v="1"/>
    <n v="89"/>
    <x v="155"/>
    <x v="111"/>
    <x v="1"/>
    <m/>
  </r>
  <r>
    <n v="157"/>
    <n v="158"/>
    <n v="0.21210000000000001"/>
    <x v="19"/>
    <n v="0.1045"/>
    <n v="1"/>
    <n v="50"/>
    <n v="51"/>
    <x v="1"/>
    <n v="49"/>
    <x v="156"/>
    <x v="112"/>
    <x v="1"/>
    <m/>
  </r>
  <r>
    <n v="158"/>
    <n v="159"/>
    <n v="0.19700000000000001"/>
    <x v="19"/>
    <n v="0.1343"/>
    <n v="0"/>
    <n v="39"/>
    <n v="39"/>
    <x v="1"/>
    <n v="39"/>
    <x v="157"/>
    <x v="4"/>
    <x v="1"/>
    <m/>
  </r>
  <r>
    <n v="159"/>
    <n v="160"/>
    <n v="0.19700000000000001"/>
    <x v="21"/>
    <n v="0.16420000000000001"/>
    <n v="2"/>
    <n v="34"/>
    <n v="36"/>
    <x v="1"/>
    <n v="32"/>
    <x v="158"/>
    <x v="113"/>
    <x v="1"/>
    <m/>
  </r>
  <r>
    <n v="160"/>
    <n v="161"/>
    <n v="0.19700000000000001"/>
    <x v="33"/>
    <n v="0.16420000000000001"/>
    <n v="1"/>
    <n v="14"/>
    <n v="15"/>
    <x v="1"/>
    <n v="13"/>
    <x v="159"/>
    <x v="87"/>
    <x v="1"/>
    <m/>
  </r>
  <r>
    <n v="161"/>
    <n v="162"/>
    <n v="0.19700000000000001"/>
    <x v="33"/>
    <n v="0.16420000000000001"/>
    <n v="1"/>
    <n v="24"/>
    <n v="25"/>
    <x v="1"/>
    <n v="23"/>
    <x v="160"/>
    <x v="114"/>
    <x v="1"/>
    <m/>
  </r>
  <r>
    <n v="162"/>
    <n v="163"/>
    <n v="0.21210000000000001"/>
    <x v="28"/>
    <n v="8.9599999999999999E-2"/>
    <n v="1"/>
    <n v="15"/>
    <n v="16"/>
    <x v="1"/>
    <n v="14"/>
    <x v="161"/>
    <x v="115"/>
    <x v="1"/>
    <m/>
  </r>
  <r>
    <n v="163"/>
    <n v="164"/>
    <n v="0.2424"/>
    <x v="28"/>
    <n v="0"/>
    <n v="3"/>
    <n v="13"/>
    <n v="16"/>
    <x v="0"/>
    <n v="10"/>
    <x v="162"/>
    <x v="0"/>
    <x v="1"/>
    <m/>
  </r>
  <r>
    <n v="164"/>
    <n v="165"/>
    <n v="0.19700000000000001"/>
    <x v="28"/>
    <n v="0.16420000000000001"/>
    <n v="0"/>
    <n v="7"/>
    <n v="7"/>
    <x v="1"/>
    <n v="7"/>
    <x v="163"/>
    <x v="4"/>
    <x v="1"/>
    <m/>
  </r>
  <r>
    <n v="165"/>
    <n v="166"/>
    <n v="0.19700000000000001"/>
    <x v="28"/>
    <n v="0.16420000000000001"/>
    <n v="0"/>
    <n v="1"/>
    <n v="1"/>
    <x v="1"/>
    <n v="1"/>
    <x v="164"/>
    <x v="4"/>
    <x v="1"/>
    <m/>
  </r>
  <r>
    <n v="166"/>
    <n v="167"/>
    <n v="0.16669999999999999"/>
    <x v="32"/>
    <n v="0.16420000000000001"/>
    <n v="0"/>
    <n v="5"/>
    <n v="5"/>
    <x v="1"/>
    <n v="5"/>
    <x v="165"/>
    <x v="4"/>
    <x v="0"/>
    <m/>
  </r>
  <r>
    <n v="167"/>
    <n v="168"/>
    <n v="0.16669999999999999"/>
    <x v="32"/>
    <n v="0.16420000000000001"/>
    <n v="0"/>
    <n v="2"/>
    <n v="2"/>
    <x v="1"/>
    <n v="2"/>
    <x v="166"/>
    <x v="4"/>
    <x v="0"/>
    <m/>
  </r>
  <r>
    <n v="168"/>
    <n v="169"/>
    <n v="0.18179999999999999"/>
    <x v="32"/>
    <n v="0.1045"/>
    <n v="1"/>
    <n v="8"/>
    <n v="9"/>
    <x v="1"/>
    <n v="7"/>
    <x v="167"/>
    <x v="24"/>
    <x v="0"/>
    <m/>
  </r>
  <r>
    <n v="169"/>
    <n v="170"/>
    <n v="0.18179999999999999"/>
    <x v="43"/>
    <n v="0.1045"/>
    <n v="0"/>
    <n v="15"/>
    <n v="15"/>
    <x v="1"/>
    <n v="15"/>
    <x v="168"/>
    <x v="4"/>
    <x v="0"/>
    <m/>
  </r>
  <r>
    <n v="170"/>
    <n v="171"/>
    <n v="0.18179999999999999"/>
    <x v="43"/>
    <n v="0.1045"/>
    <n v="0"/>
    <n v="20"/>
    <n v="20"/>
    <x v="1"/>
    <n v="20"/>
    <x v="169"/>
    <x v="4"/>
    <x v="0"/>
    <m/>
  </r>
  <r>
    <n v="171"/>
    <n v="172"/>
    <n v="0.19700000000000001"/>
    <x v="1"/>
    <n v="0.16420000000000001"/>
    <n v="5"/>
    <n v="56"/>
    <n v="61"/>
    <x v="1"/>
    <n v="51"/>
    <x v="170"/>
    <x v="116"/>
    <x v="0"/>
    <m/>
  </r>
  <r>
    <n v="172"/>
    <n v="173"/>
    <n v="0.18179999999999999"/>
    <x v="27"/>
    <n v="0.3881"/>
    <n v="2"/>
    <n v="60"/>
    <n v="62"/>
    <x v="1"/>
    <n v="58"/>
    <x v="171"/>
    <x v="117"/>
    <x v="1"/>
    <m/>
  </r>
  <r>
    <n v="173"/>
    <n v="174"/>
    <n v="0.18179999999999999"/>
    <x v="29"/>
    <n v="0.35820000000000002"/>
    <n v="8"/>
    <n v="90"/>
    <n v="98"/>
    <x v="1"/>
    <n v="82"/>
    <x v="172"/>
    <x v="118"/>
    <x v="1"/>
    <m/>
  </r>
  <r>
    <n v="174"/>
    <n v="175"/>
    <n v="0.18179999999999999"/>
    <x v="18"/>
    <n v="0.32840000000000003"/>
    <n v="7"/>
    <n v="95"/>
    <n v="102"/>
    <x v="1"/>
    <n v="88"/>
    <x v="173"/>
    <x v="119"/>
    <x v="1"/>
    <m/>
  </r>
  <r>
    <n v="175"/>
    <n v="176"/>
    <n v="0.16669999999999999"/>
    <x v="25"/>
    <n v="0.49249999999999999"/>
    <n v="12"/>
    <n v="83"/>
    <n v="95"/>
    <x v="1"/>
    <n v="71"/>
    <x v="174"/>
    <x v="120"/>
    <x v="2"/>
    <m/>
  </r>
  <r>
    <n v="176"/>
    <n v="177"/>
    <n v="0.16669999999999999"/>
    <x v="25"/>
    <n v="0.44779999999999998"/>
    <n v="5"/>
    <n v="69"/>
    <n v="74"/>
    <x v="1"/>
    <n v="64"/>
    <x v="175"/>
    <x v="121"/>
    <x v="2"/>
    <m/>
  </r>
  <r>
    <n v="177"/>
    <n v="178"/>
    <n v="0.13639999999999999"/>
    <x v="44"/>
    <n v="0.44779999999999998"/>
    <n v="8"/>
    <n v="68"/>
    <n v="76"/>
    <x v="1"/>
    <n v="60"/>
    <x v="176"/>
    <x v="122"/>
    <x v="2"/>
    <m/>
  </r>
  <r>
    <n v="178"/>
    <n v="179"/>
    <n v="0.1212"/>
    <x v="38"/>
    <n v="0.55220000000000002"/>
    <n v="5"/>
    <n v="64"/>
    <n v="69"/>
    <x v="1"/>
    <n v="59"/>
    <x v="177"/>
    <x v="123"/>
    <x v="2"/>
    <m/>
  </r>
  <r>
    <n v="179"/>
    <n v="180"/>
    <n v="0.1212"/>
    <x v="17"/>
    <n v="0.29849999999999999"/>
    <n v="3"/>
    <n v="52"/>
    <n v="55"/>
    <x v="1"/>
    <n v="49"/>
    <x v="178"/>
    <x v="124"/>
    <x v="2"/>
    <m/>
  </r>
  <r>
    <n v="180"/>
    <n v="181"/>
    <n v="0.1212"/>
    <x v="42"/>
    <n v="0.25369999999999998"/>
    <n v="4"/>
    <n v="26"/>
    <n v="30"/>
    <x v="1"/>
    <n v="22"/>
    <x v="179"/>
    <x v="125"/>
    <x v="2"/>
    <m/>
  </r>
  <r>
    <n v="181"/>
    <n v="182"/>
    <n v="0.1212"/>
    <x v="42"/>
    <n v="0.25369999999999998"/>
    <n v="0"/>
    <n v="28"/>
    <n v="28"/>
    <x v="1"/>
    <n v="28"/>
    <x v="180"/>
    <x v="4"/>
    <x v="2"/>
    <m/>
  </r>
  <r>
    <n v="182"/>
    <n v="183"/>
    <n v="0.1061"/>
    <x v="17"/>
    <n v="0.35820000000000002"/>
    <n v="2"/>
    <n v="35"/>
    <n v="37"/>
    <x v="1"/>
    <n v="33"/>
    <x v="181"/>
    <x v="126"/>
    <x v="2"/>
    <m/>
  </r>
  <r>
    <n v="183"/>
    <n v="184"/>
    <n v="0.1061"/>
    <x v="42"/>
    <n v="0.3881"/>
    <n v="1"/>
    <n v="33"/>
    <n v="34"/>
    <x v="1"/>
    <n v="32"/>
    <x v="182"/>
    <x v="127"/>
    <x v="2"/>
    <m/>
  </r>
  <r>
    <n v="184"/>
    <n v="185"/>
    <n v="6.0600000000000001E-2"/>
    <x v="17"/>
    <n v="0.44779999999999998"/>
    <n v="0"/>
    <n v="22"/>
    <n v="22"/>
    <x v="1"/>
    <n v="22"/>
    <x v="183"/>
    <x v="4"/>
    <x v="2"/>
    <m/>
  </r>
  <r>
    <n v="185"/>
    <n v="186"/>
    <n v="7.5800000000000006E-2"/>
    <x v="16"/>
    <n v="0.3881"/>
    <n v="1"/>
    <n v="24"/>
    <n v="25"/>
    <x v="1"/>
    <n v="23"/>
    <x v="184"/>
    <x v="114"/>
    <x v="1"/>
    <m/>
  </r>
  <r>
    <n v="186"/>
    <n v="187"/>
    <n v="6.0600000000000001E-2"/>
    <x v="16"/>
    <n v="0.4627"/>
    <n v="0"/>
    <n v="12"/>
    <n v="12"/>
    <x v="1"/>
    <n v="12"/>
    <x v="185"/>
    <x v="4"/>
    <x v="1"/>
    <m/>
  </r>
  <r>
    <n v="187"/>
    <n v="188"/>
    <n v="6.0600000000000001E-2"/>
    <x v="15"/>
    <n v="0.4627"/>
    <n v="0"/>
    <n v="11"/>
    <n v="11"/>
    <x v="1"/>
    <n v="11"/>
    <x v="186"/>
    <x v="4"/>
    <x v="1"/>
    <m/>
  </r>
  <r>
    <n v="188"/>
    <n v="189"/>
    <n v="7.5800000000000006E-2"/>
    <x v="15"/>
    <n v="0.41789999999999999"/>
    <n v="0"/>
    <n v="4"/>
    <n v="4"/>
    <x v="1"/>
    <n v="4"/>
    <x v="187"/>
    <x v="4"/>
    <x v="1"/>
    <m/>
  </r>
  <r>
    <n v="189"/>
    <n v="190"/>
    <n v="9.0899999999999995E-2"/>
    <x v="45"/>
    <n v="0.19400000000000001"/>
    <n v="0"/>
    <n v="1"/>
    <n v="1"/>
    <x v="1"/>
    <n v="1"/>
    <x v="188"/>
    <x v="4"/>
    <x v="1"/>
    <m/>
  </r>
  <r>
    <n v="190"/>
    <n v="191"/>
    <n v="9.0899999999999995E-2"/>
    <x v="45"/>
    <n v="0.19400000000000001"/>
    <n v="0"/>
    <n v="1"/>
    <n v="1"/>
    <x v="1"/>
    <n v="1"/>
    <x v="188"/>
    <x v="4"/>
    <x v="1"/>
    <m/>
  </r>
  <r>
    <n v="191"/>
    <n v="192"/>
    <n v="9.0899999999999995E-2"/>
    <x v="36"/>
    <n v="0.28360000000000002"/>
    <n v="0"/>
    <n v="1"/>
    <n v="1"/>
    <x v="1"/>
    <n v="1"/>
    <x v="189"/>
    <x v="4"/>
    <x v="1"/>
    <m/>
  </r>
  <r>
    <n v="192"/>
    <n v="193"/>
    <n v="9.0899999999999995E-2"/>
    <x v="45"/>
    <n v="0.19400000000000001"/>
    <n v="1"/>
    <n v="5"/>
    <n v="6"/>
    <x v="1"/>
    <n v="4"/>
    <x v="190"/>
    <x v="128"/>
    <x v="1"/>
    <m/>
  </r>
  <r>
    <n v="193"/>
    <n v="194"/>
    <n v="9.0899999999999995E-2"/>
    <x v="36"/>
    <n v="0.28360000000000002"/>
    <n v="0"/>
    <n v="10"/>
    <n v="10"/>
    <x v="1"/>
    <n v="10"/>
    <x v="191"/>
    <x v="4"/>
    <x v="1"/>
    <m/>
  </r>
  <r>
    <n v="194"/>
    <n v="195"/>
    <n v="7.5800000000000006E-2"/>
    <x v="15"/>
    <n v="0.52239999999999998"/>
    <n v="0"/>
    <n v="19"/>
    <n v="19"/>
    <x v="1"/>
    <n v="19"/>
    <x v="192"/>
    <x v="4"/>
    <x v="1"/>
    <m/>
  </r>
  <r>
    <n v="195"/>
    <n v="196"/>
    <n v="0.1061"/>
    <x v="21"/>
    <n v="0.3881"/>
    <n v="0"/>
    <n v="49"/>
    <n v="49"/>
    <x v="1"/>
    <n v="49"/>
    <x v="193"/>
    <x v="4"/>
    <x v="1"/>
    <m/>
  </r>
  <r>
    <n v="196"/>
    <n v="197"/>
    <n v="0.1212"/>
    <x v="22"/>
    <n v="0.52239999999999998"/>
    <n v="2"/>
    <n v="47"/>
    <n v="49"/>
    <x v="1"/>
    <n v="45"/>
    <x v="194"/>
    <x v="129"/>
    <x v="1"/>
    <m/>
  </r>
  <r>
    <n v="197"/>
    <n v="198"/>
    <n v="0.13639999999999999"/>
    <x v="38"/>
    <n v="0.44779999999999998"/>
    <n v="4"/>
    <n v="79"/>
    <n v="83"/>
    <x v="1"/>
    <n v="75"/>
    <x v="195"/>
    <x v="130"/>
    <x v="2"/>
    <m/>
  </r>
  <r>
    <n v="198"/>
    <n v="199"/>
    <n v="0.16669999999999999"/>
    <x v="46"/>
    <n v="0.44779999999999998"/>
    <n v="6"/>
    <n v="69"/>
    <n v="75"/>
    <x v="1"/>
    <n v="63"/>
    <x v="196"/>
    <x v="131"/>
    <x v="2"/>
    <m/>
  </r>
  <r>
    <n v="199"/>
    <n v="200"/>
    <n v="0.18179999999999999"/>
    <x v="25"/>
    <n v="0.4627"/>
    <n v="8"/>
    <n v="64"/>
    <n v="72"/>
    <x v="1"/>
    <n v="56"/>
    <x v="197"/>
    <x v="24"/>
    <x v="2"/>
    <m/>
  </r>
  <r>
    <n v="200"/>
    <n v="201"/>
    <n v="0.19700000000000001"/>
    <x v="23"/>
    <n v="0.35820000000000002"/>
    <n v="5"/>
    <n v="77"/>
    <n v="82"/>
    <x v="1"/>
    <n v="72"/>
    <x v="198"/>
    <x v="132"/>
    <x v="2"/>
    <m/>
  </r>
  <r>
    <n v="201"/>
    <n v="202"/>
    <n v="0.16669999999999999"/>
    <x v="46"/>
    <n v="0.44779999999999998"/>
    <n v="13"/>
    <n v="79"/>
    <n v="92"/>
    <x v="1"/>
    <n v="66"/>
    <x v="199"/>
    <x v="133"/>
    <x v="2"/>
    <m/>
  </r>
  <r>
    <n v="202"/>
    <n v="203"/>
    <n v="0.1515"/>
    <x v="38"/>
    <n v="0.3881"/>
    <n v="3"/>
    <n v="59"/>
    <n v="62"/>
    <x v="1"/>
    <n v="56"/>
    <x v="200"/>
    <x v="134"/>
    <x v="2"/>
    <m/>
  </r>
  <r>
    <n v="203"/>
    <n v="204"/>
    <n v="0.13639999999999999"/>
    <x v="22"/>
    <n v="0.32840000000000003"/>
    <n v="4"/>
    <n v="44"/>
    <n v="48"/>
    <x v="1"/>
    <n v="40"/>
    <x v="201"/>
    <x v="52"/>
    <x v="1"/>
    <m/>
  </r>
  <r>
    <n v="204"/>
    <n v="205"/>
    <n v="0.13639999999999999"/>
    <x v="21"/>
    <n v="0.32840000000000003"/>
    <n v="1"/>
    <n v="40"/>
    <n v="41"/>
    <x v="1"/>
    <n v="39"/>
    <x v="202"/>
    <x v="135"/>
    <x v="1"/>
    <m/>
  </r>
  <r>
    <n v="205"/>
    <n v="206"/>
    <n v="0.1212"/>
    <x v="15"/>
    <n v="0.25369999999999998"/>
    <n v="0"/>
    <n v="38"/>
    <n v="38"/>
    <x v="1"/>
    <n v="38"/>
    <x v="203"/>
    <x v="4"/>
    <x v="1"/>
    <m/>
  </r>
  <r>
    <n v="206"/>
    <n v="207"/>
    <n v="0.1061"/>
    <x v="15"/>
    <n v="0.41789999999999999"/>
    <n v="1"/>
    <n v="19"/>
    <n v="20"/>
    <x v="1"/>
    <n v="18"/>
    <x v="204"/>
    <x v="26"/>
    <x v="1"/>
    <m/>
  </r>
  <r>
    <n v="207"/>
    <n v="208"/>
    <n v="0.1212"/>
    <x v="15"/>
    <n v="0.29849999999999999"/>
    <n v="5"/>
    <n v="10"/>
    <n v="15"/>
    <x v="1"/>
    <n v="5"/>
    <x v="205"/>
    <x v="6"/>
    <x v="1"/>
    <m/>
  </r>
  <r>
    <n v="208"/>
    <n v="209"/>
    <n v="0.13639999999999999"/>
    <x v="20"/>
    <n v="0.19400000000000001"/>
    <n v="0"/>
    <n v="6"/>
    <n v="6"/>
    <x v="1"/>
    <n v="6"/>
    <x v="206"/>
    <x v="4"/>
    <x v="1"/>
    <m/>
  </r>
  <r>
    <n v="209"/>
    <n v="210"/>
    <n v="0.1212"/>
    <x v="20"/>
    <n v="0.28360000000000002"/>
    <n v="2"/>
    <n v="3"/>
    <n v="5"/>
    <x v="1"/>
    <n v="1"/>
    <x v="207"/>
    <x v="136"/>
    <x v="1"/>
    <m/>
  </r>
  <r>
    <n v="210"/>
    <n v="211"/>
    <n v="0.1212"/>
    <x v="20"/>
    <n v="0.28360000000000002"/>
    <n v="1"/>
    <n v="0"/>
    <n v="1"/>
    <x v="1"/>
    <n v="-1"/>
    <x v="208"/>
    <x v="5"/>
    <x v="1"/>
    <m/>
  </r>
  <r>
    <n v="211"/>
    <n v="212"/>
    <n v="0.1212"/>
    <x v="20"/>
    <n v="0.22389999999999999"/>
    <n v="0"/>
    <n v="3"/>
    <n v="3"/>
    <x v="1"/>
    <n v="3"/>
    <x v="209"/>
    <x v="4"/>
    <x v="1"/>
    <m/>
  </r>
  <r>
    <n v="212"/>
    <n v="213"/>
    <n v="0.1212"/>
    <x v="20"/>
    <n v="0.22389999999999999"/>
    <n v="0"/>
    <n v="1"/>
    <n v="1"/>
    <x v="1"/>
    <n v="1"/>
    <x v="210"/>
    <x v="4"/>
    <x v="1"/>
    <m/>
  </r>
  <r>
    <n v="213"/>
    <n v="214"/>
    <n v="0.1212"/>
    <x v="47"/>
    <n v="0.1343"/>
    <n v="1"/>
    <n v="2"/>
    <n v="3"/>
    <x v="1"/>
    <n v="1"/>
    <x v="211"/>
    <x v="6"/>
    <x v="1"/>
    <m/>
  </r>
  <r>
    <n v="214"/>
    <n v="215"/>
    <n v="0.1061"/>
    <x v="47"/>
    <n v="0.25369999999999998"/>
    <n v="0"/>
    <n v="3"/>
    <n v="3"/>
    <x v="1"/>
    <n v="3"/>
    <x v="212"/>
    <x v="4"/>
    <x v="1"/>
    <m/>
  </r>
  <r>
    <n v="215"/>
    <n v="216"/>
    <n v="0.1212"/>
    <x v="20"/>
    <n v="0.28360000000000002"/>
    <n v="0"/>
    <n v="31"/>
    <n v="31"/>
    <x v="1"/>
    <n v="31"/>
    <x v="213"/>
    <x v="4"/>
    <x v="1"/>
    <m/>
  </r>
  <r>
    <n v="216"/>
    <n v="217"/>
    <n v="0.1212"/>
    <x v="20"/>
    <n v="0.22389999999999999"/>
    <n v="2"/>
    <n v="75"/>
    <n v="77"/>
    <x v="1"/>
    <n v="73"/>
    <x v="214"/>
    <x v="137"/>
    <x v="1"/>
    <m/>
  </r>
  <r>
    <n v="217"/>
    <n v="218"/>
    <n v="0.1212"/>
    <x v="20"/>
    <n v="0.28360000000000002"/>
    <n v="4"/>
    <n v="184"/>
    <n v="188"/>
    <x v="1"/>
    <n v="180"/>
    <x v="215"/>
    <x v="53"/>
    <x v="1"/>
    <m/>
  </r>
  <r>
    <n v="218"/>
    <n v="219"/>
    <n v="0.1212"/>
    <x v="20"/>
    <n v="0.25369999999999998"/>
    <n v="2"/>
    <n v="92"/>
    <n v="94"/>
    <x v="1"/>
    <n v="90"/>
    <x v="216"/>
    <x v="53"/>
    <x v="1"/>
    <m/>
  </r>
  <r>
    <n v="219"/>
    <n v="220"/>
    <n v="0.1212"/>
    <x v="20"/>
    <n v="0.29849999999999999"/>
    <n v="0"/>
    <n v="31"/>
    <n v="31"/>
    <x v="1"/>
    <n v="31"/>
    <x v="217"/>
    <x v="4"/>
    <x v="1"/>
    <m/>
  </r>
  <r>
    <n v="220"/>
    <n v="221"/>
    <n v="0.13639999999999999"/>
    <x v="19"/>
    <n v="0.28360000000000002"/>
    <n v="2"/>
    <n v="28"/>
    <n v="30"/>
    <x v="1"/>
    <n v="26"/>
    <x v="218"/>
    <x v="87"/>
    <x v="1"/>
    <m/>
  </r>
  <r>
    <n v="221"/>
    <n v="222"/>
    <n v="0.18179999999999999"/>
    <x v="22"/>
    <n v="0.28360000000000002"/>
    <n v="5"/>
    <n v="47"/>
    <n v="52"/>
    <x v="1"/>
    <n v="42"/>
    <x v="219"/>
    <x v="138"/>
    <x v="1"/>
    <m/>
  </r>
  <r>
    <n v="222"/>
    <n v="223"/>
    <n v="0.18179999999999999"/>
    <x v="22"/>
    <n v="0.28360000000000002"/>
    <n v="4"/>
    <n v="50"/>
    <n v="54"/>
    <x v="1"/>
    <n v="46"/>
    <x v="220"/>
    <x v="139"/>
    <x v="1"/>
    <m/>
  </r>
  <r>
    <n v="223"/>
    <n v="224"/>
    <n v="0.19700000000000001"/>
    <x v="22"/>
    <n v="0.22389999999999999"/>
    <n v="0"/>
    <n v="47"/>
    <n v="47"/>
    <x v="1"/>
    <n v="47"/>
    <x v="221"/>
    <x v="4"/>
    <x v="1"/>
    <m/>
  </r>
  <r>
    <n v="224"/>
    <n v="225"/>
    <n v="0.19700000000000001"/>
    <x v="22"/>
    <n v="0.22389999999999999"/>
    <n v="2"/>
    <n v="43"/>
    <n v="45"/>
    <x v="1"/>
    <n v="41"/>
    <x v="222"/>
    <x v="140"/>
    <x v="1"/>
    <m/>
  </r>
  <r>
    <n v="225"/>
    <n v="226"/>
    <n v="0.21210000000000001"/>
    <x v="22"/>
    <n v="0.1343"/>
    <n v="4"/>
    <n v="70"/>
    <n v="74"/>
    <x v="1"/>
    <n v="66"/>
    <x v="223"/>
    <x v="126"/>
    <x v="1"/>
    <m/>
  </r>
  <r>
    <n v="226"/>
    <n v="227"/>
    <n v="0.2273"/>
    <x v="22"/>
    <n v="0.1045"/>
    <n v="4"/>
    <n v="174"/>
    <n v="178"/>
    <x v="1"/>
    <n v="170"/>
    <x v="224"/>
    <x v="141"/>
    <x v="1"/>
    <m/>
  </r>
  <r>
    <n v="227"/>
    <n v="228"/>
    <n v="0.19700000000000001"/>
    <x v="22"/>
    <n v="0.22389999999999999"/>
    <n v="1"/>
    <n v="154"/>
    <n v="155"/>
    <x v="1"/>
    <n v="153"/>
    <x v="225"/>
    <x v="142"/>
    <x v="1"/>
    <m/>
  </r>
  <r>
    <n v="228"/>
    <n v="229"/>
    <n v="0.16669999999999999"/>
    <x v="19"/>
    <n v="0.16420000000000001"/>
    <n v="3"/>
    <n v="92"/>
    <n v="95"/>
    <x v="1"/>
    <n v="89"/>
    <x v="226"/>
    <x v="111"/>
    <x v="1"/>
    <m/>
  </r>
  <r>
    <n v="229"/>
    <n v="230"/>
    <n v="0.16669999999999999"/>
    <x v="20"/>
    <n v="0.16420000000000001"/>
    <n v="1"/>
    <n v="73"/>
    <n v="74"/>
    <x v="1"/>
    <n v="72"/>
    <x v="227"/>
    <x v="143"/>
    <x v="1"/>
    <m/>
  </r>
  <r>
    <n v="230"/>
    <n v="231"/>
    <n v="0.13639999999999999"/>
    <x v="29"/>
    <n v="0.19400000000000001"/>
    <n v="1"/>
    <n v="37"/>
    <n v="38"/>
    <x v="1"/>
    <n v="36"/>
    <x v="228"/>
    <x v="144"/>
    <x v="1"/>
    <m/>
  </r>
  <r>
    <n v="231"/>
    <n v="232"/>
    <n v="0.1515"/>
    <x v="29"/>
    <n v="0.16420000000000001"/>
    <n v="2"/>
    <n v="22"/>
    <n v="24"/>
    <x v="1"/>
    <n v="20"/>
    <x v="229"/>
    <x v="52"/>
    <x v="1"/>
    <m/>
  </r>
  <r>
    <n v="232"/>
    <n v="233"/>
    <n v="0.1515"/>
    <x v="29"/>
    <n v="0.16420000000000001"/>
    <n v="0"/>
    <n v="18"/>
    <n v="18"/>
    <x v="1"/>
    <n v="18"/>
    <x v="230"/>
    <x v="4"/>
    <x v="1"/>
    <m/>
  </r>
  <r>
    <n v="233"/>
    <n v="234"/>
    <n v="0.16669999999999999"/>
    <x v="29"/>
    <n v="0.1045"/>
    <n v="2"/>
    <n v="10"/>
    <n v="12"/>
    <x v="1"/>
    <n v="8"/>
    <x v="231"/>
    <x v="128"/>
    <x v="1"/>
    <m/>
  </r>
  <r>
    <n v="234"/>
    <n v="235"/>
    <n v="0.1515"/>
    <x v="29"/>
    <n v="0.16420000000000001"/>
    <n v="0"/>
    <n v="3"/>
    <n v="3"/>
    <x v="1"/>
    <n v="3"/>
    <x v="232"/>
    <x v="4"/>
    <x v="1"/>
    <m/>
  </r>
  <r>
    <n v="235"/>
    <n v="236"/>
    <n v="0.1515"/>
    <x v="28"/>
    <n v="0.19400000000000001"/>
    <n v="0"/>
    <n v="3"/>
    <n v="3"/>
    <x v="1"/>
    <n v="3"/>
    <x v="233"/>
    <x v="4"/>
    <x v="1"/>
    <m/>
  </r>
  <r>
    <n v="236"/>
    <n v="237"/>
    <n v="0.18179999999999999"/>
    <x v="28"/>
    <n v="0.1343"/>
    <n v="0"/>
    <n v="6"/>
    <n v="6"/>
    <x v="1"/>
    <n v="6"/>
    <x v="234"/>
    <x v="4"/>
    <x v="1"/>
    <m/>
  </r>
  <r>
    <n v="237"/>
    <n v="238"/>
    <n v="0.18179999999999999"/>
    <x v="28"/>
    <n v="0.1343"/>
    <n v="0"/>
    <n v="27"/>
    <n v="27"/>
    <x v="1"/>
    <n v="27"/>
    <x v="235"/>
    <x v="4"/>
    <x v="1"/>
    <m/>
  </r>
  <r>
    <n v="238"/>
    <n v="239"/>
    <n v="0.2273"/>
    <x v="28"/>
    <n v="0"/>
    <n v="2"/>
    <n v="97"/>
    <n v="99"/>
    <x v="0"/>
    <n v="95"/>
    <x v="236"/>
    <x v="145"/>
    <x v="1"/>
    <m/>
  </r>
  <r>
    <n v="239"/>
    <n v="240"/>
    <n v="0.21210000000000001"/>
    <x v="33"/>
    <n v="8.9599999999999999E-2"/>
    <n v="3"/>
    <n v="214"/>
    <n v="217"/>
    <x v="1"/>
    <n v="211"/>
    <x v="237"/>
    <x v="146"/>
    <x v="1"/>
    <m/>
  </r>
  <r>
    <n v="240"/>
    <n v="241"/>
    <n v="0.19700000000000001"/>
    <x v="33"/>
    <n v="0.16420000000000001"/>
    <n v="3"/>
    <n v="127"/>
    <n v="130"/>
    <x v="1"/>
    <n v="124"/>
    <x v="238"/>
    <x v="147"/>
    <x v="1"/>
    <m/>
  </r>
  <r>
    <n v="241"/>
    <n v="242"/>
    <n v="0.21210000000000001"/>
    <x v="33"/>
    <n v="0.16420000000000001"/>
    <n v="3"/>
    <n v="51"/>
    <n v="54"/>
    <x v="1"/>
    <n v="48"/>
    <x v="239"/>
    <x v="113"/>
    <x v="1"/>
    <m/>
  </r>
  <r>
    <n v="242"/>
    <n v="243"/>
    <n v="0.21210000000000001"/>
    <x v="19"/>
    <n v="0.1343"/>
    <n v="4"/>
    <n v="31"/>
    <n v="35"/>
    <x v="1"/>
    <n v="27"/>
    <x v="240"/>
    <x v="148"/>
    <x v="1"/>
    <m/>
  </r>
  <r>
    <n v="243"/>
    <n v="244"/>
    <n v="0.2273"/>
    <x v="33"/>
    <n v="0.1045"/>
    <n v="2"/>
    <n v="55"/>
    <n v="57"/>
    <x v="1"/>
    <n v="53"/>
    <x v="241"/>
    <x v="149"/>
    <x v="1"/>
    <m/>
  </r>
  <r>
    <n v="244"/>
    <n v="245"/>
    <n v="0.2273"/>
    <x v="29"/>
    <n v="8.9599999999999999E-2"/>
    <n v="6"/>
    <n v="46"/>
    <n v="52"/>
    <x v="1"/>
    <n v="40"/>
    <x v="242"/>
    <x v="150"/>
    <x v="1"/>
    <m/>
  </r>
  <r>
    <n v="245"/>
    <n v="246"/>
    <n v="0.2273"/>
    <x v="29"/>
    <n v="8.9599999999999999E-2"/>
    <n v="3"/>
    <n v="60"/>
    <n v="63"/>
    <x v="1"/>
    <n v="57"/>
    <x v="243"/>
    <x v="151"/>
    <x v="1"/>
    <m/>
  </r>
  <r>
    <n v="246"/>
    <n v="247"/>
    <n v="0.19700000000000001"/>
    <x v="1"/>
    <n v="8.9599999999999999E-2"/>
    <n v="2"/>
    <n v="45"/>
    <n v="47"/>
    <x v="1"/>
    <n v="43"/>
    <x v="244"/>
    <x v="152"/>
    <x v="0"/>
    <m/>
  </r>
  <r>
    <n v="247"/>
    <n v="248"/>
    <n v="0.1515"/>
    <x v="3"/>
    <n v="0.22389999999999999"/>
    <n v="4"/>
    <n v="72"/>
    <n v="76"/>
    <x v="1"/>
    <n v="68"/>
    <x v="245"/>
    <x v="84"/>
    <x v="0"/>
    <m/>
  </r>
  <r>
    <n v="248"/>
    <n v="249"/>
    <n v="0.1515"/>
    <x v="3"/>
    <n v="0.22389999999999999"/>
    <n v="6"/>
    <n v="130"/>
    <n v="136"/>
    <x v="1"/>
    <n v="124"/>
    <x v="246"/>
    <x v="153"/>
    <x v="0"/>
    <m/>
  </r>
  <r>
    <n v="249"/>
    <n v="250"/>
    <n v="0.18179999999999999"/>
    <x v="43"/>
    <n v="0.1045"/>
    <n v="1"/>
    <n v="94"/>
    <n v="95"/>
    <x v="1"/>
    <n v="93"/>
    <x v="247"/>
    <x v="154"/>
    <x v="0"/>
    <m/>
  </r>
  <r>
    <n v="250"/>
    <n v="251"/>
    <n v="0.2273"/>
    <x v="43"/>
    <n v="0"/>
    <n v="0"/>
    <n v="51"/>
    <n v="51"/>
    <x v="0"/>
    <n v="51"/>
    <x v="248"/>
    <x v="4"/>
    <x v="0"/>
    <m/>
  </r>
  <r>
    <n v="251"/>
    <n v="252"/>
    <n v="0.1515"/>
    <x v="43"/>
    <n v="0.19400000000000001"/>
    <n v="0"/>
    <n v="32"/>
    <n v="32"/>
    <x v="1"/>
    <n v="32"/>
    <x v="249"/>
    <x v="4"/>
    <x v="0"/>
    <m/>
  </r>
  <r>
    <n v="252"/>
    <n v="253"/>
    <n v="0.19700000000000001"/>
    <x v="3"/>
    <n v="8.9599999999999999E-2"/>
    <n v="0"/>
    <n v="20"/>
    <n v="20"/>
    <x v="1"/>
    <n v="20"/>
    <x v="250"/>
    <x v="4"/>
    <x v="0"/>
    <m/>
  </r>
  <r>
    <n v="253"/>
    <n v="254"/>
    <n v="0.18179999999999999"/>
    <x v="43"/>
    <n v="0.1045"/>
    <n v="1"/>
    <n v="28"/>
    <n v="29"/>
    <x v="1"/>
    <n v="27"/>
    <x v="251"/>
    <x v="155"/>
    <x v="0"/>
    <m/>
  </r>
  <r>
    <n v="254"/>
    <n v="255"/>
    <n v="0.19700000000000001"/>
    <x v="43"/>
    <n v="8.9599999999999999E-2"/>
    <n v="1"/>
    <n v="18"/>
    <n v="19"/>
    <x v="1"/>
    <n v="17"/>
    <x v="252"/>
    <x v="84"/>
    <x v="0"/>
    <m/>
  </r>
  <r>
    <n v="255"/>
    <n v="256"/>
    <n v="0.19700000000000001"/>
    <x v="3"/>
    <n v="8.9599999999999999E-2"/>
    <n v="0"/>
    <n v="7"/>
    <n v="7"/>
    <x v="1"/>
    <n v="7"/>
    <x v="253"/>
    <x v="4"/>
    <x v="0"/>
    <m/>
  </r>
  <r>
    <n v="256"/>
    <n v="257"/>
    <n v="0.18179999999999999"/>
    <x v="3"/>
    <n v="0.1045"/>
    <n v="0"/>
    <n v="6"/>
    <n v="6"/>
    <x v="1"/>
    <n v="6"/>
    <x v="254"/>
    <x v="4"/>
    <x v="0"/>
    <m/>
  </r>
  <r>
    <n v="257"/>
    <n v="258"/>
    <n v="0.1515"/>
    <x v="3"/>
    <n v="0.1343"/>
    <n v="0"/>
    <n v="1"/>
    <n v="1"/>
    <x v="1"/>
    <n v="1"/>
    <x v="255"/>
    <x v="4"/>
    <x v="0"/>
    <m/>
  </r>
  <r>
    <n v="258"/>
    <n v="259"/>
    <n v="0.1515"/>
    <x v="3"/>
    <n v="0.16420000000000001"/>
    <n v="0"/>
    <n v="5"/>
    <n v="5"/>
    <x v="1"/>
    <n v="5"/>
    <x v="256"/>
    <x v="4"/>
    <x v="0"/>
    <m/>
  </r>
  <r>
    <n v="259"/>
    <n v="260"/>
    <n v="0.1515"/>
    <x v="43"/>
    <n v="0.1343"/>
    <n v="0"/>
    <n v="16"/>
    <n v="16"/>
    <x v="1"/>
    <n v="16"/>
    <x v="257"/>
    <x v="4"/>
    <x v="0"/>
    <m/>
  </r>
  <r>
    <n v="260"/>
    <n v="261"/>
    <n v="0.1515"/>
    <x v="27"/>
    <n v="0.1343"/>
    <n v="0"/>
    <n v="54"/>
    <n v="54"/>
    <x v="1"/>
    <n v="54"/>
    <x v="258"/>
    <x v="4"/>
    <x v="1"/>
    <m/>
  </r>
  <r>
    <n v="261"/>
    <n v="262"/>
    <n v="0.16669999999999999"/>
    <x v="29"/>
    <n v="0.16420000000000001"/>
    <n v="3"/>
    <n v="125"/>
    <n v="128"/>
    <x v="1"/>
    <n v="122"/>
    <x v="259"/>
    <x v="156"/>
    <x v="1"/>
    <m/>
  </r>
  <r>
    <n v="262"/>
    <n v="263"/>
    <n v="0.13639999999999999"/>
    <x v="29"/>
    <n v="0.32840000000000003"/>
    <n v="3"/>
    <n v="78"/>
    <n v="81"/>
    <x v="1"/>
    <n v="75"/>
    <x v="260"/>
    <x v="157"/>
    <x v="1"/>
    <m/>
  </r>
  <r>
    <n v="263"/>
    <n v="264"/>
    <n v="0.18179999999999999"/>
    <x v="28"/>
    <n v="0.22389999999999999"/>
    <n v="0"/>
    <n v="39"/>
    <n v="39"/>
    <x v="1"/>
    <n v="39"/>
    <x v="261"/>
    <x v="4"/>
    <x v="1"/>
    <m/>
  </r>
  <r>
    <n v="264"/>
    <n v="265"/>
    <n v="0.18179999999999999"/>
    <x v="33"/>
    <n v="0.3881"/>
    <n v="3"/>
    <n v="32"/>
    <n v="35"/>
    <x v="1"/>
    <n v="29"/>
    <x v="262"/>
    <x v="158"/>
    <x v="1"/>
    <m/>
  </r>
  <r>
    <n v="265"/>
    <n v="266"/>
    <n v="0.1515"/>
    <x v="19"/>
    <n v="0.58209999999999995"/>
    <n v="3"/>
    <n v="52"/>
    <n v="55"/>
    <x v="1"/>
    <n v="49"/>
    <x v="263"/>
    <x v="124"/>
    <x v="1"/>
    <m/>
  </r>
  <r>
    <n v="266"/>
    <n v="267"/>
    <n v="0.19700000000000001"/>
    <x v="18"/>
    <n v="0.35820000000000002"/>
    <n v="0"/>
    <n v="49"/>
    <n v="49"/>
    <x v="1"/>
    <n v="49"/>
    <x v="264"/>
    <x v="4"/>
    <x v="1"/>
    <m/>
  </r>
  <r>
    <n v="267"/>
    <n v="268"/>
    <n v="0.18179999999999999"/>
    <x v="19"/>
    <n v="0.32840000000000003"/>
    <n v="0"/>
    <n v="44"/>
    <n v="44"/>
    <x v="1"/>
    <n v="44"/>
    <x v="265"/>
    <x v="4"/>
    <x v="1"/>
    <m/>
  </r>
  <r>
    <n v="268"/>
    <n v="269"/>
    <n v="0.16669999999999999"/>
    <x v="19"/>
    <n v="0.41789999999999999"/>
    <n v="1"/>
    <n v="48"/>
    <n v="49"/>
    <x v="1"/>
    <n v="47"/>
    <x v="266"/>
    <x v="159"/>
    <x v="1"/>
    <m/>
  </r>
  <r>
    <n v="269"/>
    <n v="270"/>
    <n v="0.19700000000000001"/>
    <x v="18"/>
    <n v="0.32840000000000003"/>
    <n v="5"/>
    <n v="63"/>
    <n v="68"/>
    <x v="1"/>
    <n v="58"/>
    <x v="267"/>
    <x v="160"/>
    <x v="1"/>
    <m/>
  </r>
  <r>
    <n v="270"/>
    <n v="271"/>
    <n v="0.18179999999999999"/>
    <x v="19"/>
    <n v="0.35820000000000002"/>
    <n v="0"/>
    <n v="139"/>
    <n v="139"/>
    <x v="1"/>
    <n v="139"/>
    <x v="268"/>
    <x v="4"/>
    <x v="1"/>
    <m/>
  </r>
  <r>
    <n v="271"/>
    <n v="272"/>
    <n v="0.1515"/>
    <x v="19"/>
    <n v="0.52239999999999998"/>
    <n v="2"/>
    <n v="135"/>
    <n v="137"/>
    <x v="1"/>
    <n v="133"/>
    <x v="269"/>
    <x v="161"/>
    <x v="1"/>
    <m/>
  </r>
  <r>
    <n v="272"/>
    <n v="273"/>
    <n v="0.1515"/>
    <x v="19"/>
    <n v="0.41789999999999999"/>
    <n v="1"/>
    <n v="82"/>
    <n v="83"/>
    <x v="1"/>
    <n v="81"/>
    <x v="270"/>
    <x v="162"/>
    <x v="1"/>
    <m/>
  </r>
  <r>
    <n v="273"/>
    <n v="274"/>
    <n v="0.13639999999999999"/>
    <x v="20"/>
    <n v="0.32840000000000003"/>
    <n v="2"/>
    <n v="54"/>
    <n v="56"/>
    <x v="1"/>
    <n v="52"/>
    <x v="271"/>
    <x v="163"/>
    <x v="1"/>
    <m/>
  </r>
  <r>
    <n v="274"/>
    <n v="275"/>
    <n v="0.13639999999999999"/>
    <x v="28"/>
    <n v="0.32840000000000003"/>
    <n v="0"/>
    <n v="57"/>
    <n v="57"/>
    <x v="1"/>
    <n v="57"/>
    <x v="272"/>
    <x v="4"/>
    <x v="1"/>
    <m/>
  </r>
  <r>
    <n v="275"/>
    <n v="276"/>
    <n v="0.1212"/>
    <x v="28"/>
    <n v="0.44779999999999998"/>
    <n v="1"/>
    <n v="32"/>
    <n v="33"/>
    <x v="1"/>
    <n v="31"/>
    <x v="273"/>
    <x v="164"/>
    <x v="1"/>
    <m/>
  </r>
  <r>
    <n v="276"/>
    <n v="277"/>
    <n v="0.1061"/>
    <x v="29"/>
    <n v="0.41789999999999999"/>
    <n v="1"/>
    <n v="19"/>
    <n v="20"/>
    <x v="1"/>
    <n v="18"/>
    <x v="274"/>
    <x v="26"/>
    <x v="1"/>
    <m/>
  </r>
  <r>
    <n v="277"/>
    <n v="278"/>
    <n v="0.1212"/>
    <x v="29"/>
    <n v="0.28360000000000002"/>
    <n v="1"/>
    <n v="6"/>
    <n v="7"/>
    <x v="1"/>
    <n v="5"/>
    <x v="275"/>
    <x v="46"/>
    <x v="1"/>
    <m/>
  </r>
  <r>
    <n v="278"/>
    <n v="279"/>
    <n v="0.1212"/>
    <x v="20"/>
    <n v="0.28360000000000002"/>
    <n v="0"/>
    <n v="2"/>
    <n v="2"/>
    <x v="1"/>
    <n v="2"/>
    <x v="276"/>
    <x v="4"/>
    <x v="1"/>
    <m/>
  </r>
  <r>
    <n v="279"/>
    <n v="280"/>
    <n v="0.1212"/>
    <x v="20"/>
    <n v="0.35820000000000002"/>
    <n v="0"/>
    <n v="2"/>
    <n v="2"/>
    <x v="1"/>
    <n v="2"/>
    <x v="277"/>
    <x v="4"/>
    <x v="1"/>
    <m/>
  </r>
  <r>
    <n v="280"/>
    <n v="281"/>
    <n v="0.1212"/>
    <x v="20"/>
    <n v="0.32840000000000003"/>
    <n v="0"/>
    <n v="3"/>
    <n v="3"/>
    <x v="1"/>
    <n v="3"/>
    <x v="278"/>
    <x v="4"/>
    <x v="1"/>
    <m/>
  </r>
  <r>
    <n v="281"/>
    <n v="282"/>
    <n v="0.1212"/>
    <x v="20"/>
    <n v="0.25369999999999998"/>
    <n v="0"/>
    <n v="4"/>
    <n v="4"/>
    <x v="1"/>
    <n v="4"/>
    <x v="279"/>
    <x v="4"/>
    <x v="1"/>
    <m/>
  </r>
  <r>
    <n v="282"/>
    <n v="283"/>
    <n v="0.1212"/>
    <x v="20"/>
    <n v="0.29849999999999999"/>
    <n v="0"/>
    <n v="3"/>
    <n v="3"/>
    <x v="1"/>
    <n v="3"/>
    <x v="280"/>
    <x v="4"/>
    <x v="1"/>
    <m/>
  </r>
  <r>
    <n v="283"/>
    <n v="284"/>
    <n v="0.1515"/>
    <x v="47"/>
    <n v="0.1343"/>
    <n v="0"/>
    <n v="28"/>
    <n v="28"/>
    <x v="1"/>
    <n v="28"/>
    <x v="281"/>
    <x v="4"/>
    <x v="1"/>
    <m/>
  </r>
  <r>
    <n v="284"/>
    <n v="285"/>
    <n v="0.1515"/>
    <x v="47"/>
    <n v="0.1343"/>
    <n v="0"/>
    <n v="72"/>
    <n v="72"/>
    <x v="1"/>
    <n v="72"/>
    <x v="282"/>
    <x v="4"/>
    <x v="1"/>
    <m/>
  </r>
  <r>
    <n v="285"/>
    <n v="286"/>
    <n v="0.13639999999999999"/>
    <x v="20"/>
    <n v="0.19400000000000001"/>
    <n v="5"/>
    <n v="197"/>
    <n v="202"/>
    <x v="1"/>
    <n v="192"/>
    <x v="283"/>
    <x v="165"/>
    <x v="1"/>
    <m/>
  </r>
  <r>
    <n v="286"/>
    <n v="287"/>
    <n v="0.1212"/>
    <x v="20"/>
    <n v="0.32840000000000003"/>
    <n v="2"/>
    <n v="137"/>
    <n v="139"/>
    <x v="1"/>
    <n v="135"/>
    <x v="284"/>
    <x v="166"/>
    <x v="1"/>
    <m/>
  </r>
  <r>
    <n v="287"/>
    <n v="288"/>
    <n v="0.13639999999999999"/>
    <x v="20"/>
    <n v="0.35820000000000002"/>
    <n v="2"/>
    <n v="36"/>
    <n v="38"/>
    <x v="1"/>
    <n v="34"/>
    <x v="285"/>
    <x v="84"/>
    <x v="1"/>
    <m/>
  </r>
  <r>
    <n v="288"/>
    <n v="289"/>
    <n v="0.16669999999999999"/>
    <x v="18"/>
    <n v="0.44779999999999998"/>
    <n v="4"/>
    <n v="33"/>
    <n v="37"/>
    <x v="1"/>
    <n v="29"/>
    <x v="286"/>
    <x v="167"/>
    <x v="1"/>
    <m/>
  </r>
  <r>
    <n v="289"/>
    <n v="290"/>
    <n v="0.16669999999999999"/>
    <x v="18"/>
    <n v="0.41789999999999999"/>
    <n v="3"/>
    <n v="49"/>
    <n v="52"/>
    <x v="1"/>
    <n v="46"/>
    <x v="287"/>
    <x v="51"/>
    <x v="1"/>
    <m/>
  </r>
  <r>
    <n v="290"/>
    <n v="291"/>
    <n v="0.19700000000000001"/>
    <x v="48"/>
    <n v="0.44779999999999998"/>
    <n v="2"/>
    <n v="81"/>
    <n v="83"/>
    <x v="1"/>
    <n v="79"/>
    <x v="288"/>
    <x v="168"/>
    <x v="1"/>
    <m/>
  </r>
  <r>
    <n v="291"/>
    <n v="292"/>
    <n v="0.19700000000000001"/>
    <x v="48"/>
    <n v="0.3881"/>
    <n v="3"/>
    <n v="39"/>
    <n v="42"/>
    <x v="1"/>
    <n v="36"/>
    <x v="289"/>
    <x v="89"/>
    <x v="1"/>
    <m/>
  </r>
  <r>
    <n v="292"/>
    <n v="293"/>
    <n v="0.21210000000000001"/>
    <x v="41"/>
    <n v="0.29849999999999999"/>
    <n v="5"/>
    <n v="55"/>
    <n v="60"/>
    <x v="1"/>
    <n v="50"/>
    <x v="290"/>
    <x v="52"/>
    <x v="2"/>
    <m/>
  </r>
  <r>
    <n v="293"/>
    <n v="294"/>
    <n v="0.21210000000000001"/>
    <x v="41"/>
    <n v="0.35820000000000002"/>
    <n v="2"/>
    <n v="76"/>
    <n v="78"/>
    <x v="1"/>
    <n v="74"/>
    <x v="291"/>
    <x v="169"/>
    <x v="2"/>
    <m/>
  </r>
  <r>
    <n v="294"/>
    <n v="295"/>
    <n v="0.18179999999999999"/>
    <x v="22"/>
    <n v="0.28360000000000002"/>
    <n v="4"/>
    <n v="158"/>
    <n v="162"/>
    <x v="1"/>
    <n v="154"/>
    <x v="292"/>
    <x v="170"/>
    <x v="1"/>
    <m/>
  </r>
  <r>
    <n v="295"/>
    <n v="296"/>
    <n v="0.18179999999999999"/>
    <x v="22"/>
    <n v="0.32840000000000003"/>
    <n v="3"/>
    <n v="141"/>
    <n v="144"/>
    <x v="1"/>
    <n v="138"/>
    <x v="293"/>
    <x v="171"/>
    <x v="1"/>
    <m/>
  </r>
  <r>
    <n v="296"/>
    <n v="297"/>
    <n v="0.1515"/>
    <x v="19"/>
    <n v="0.25369999999999998"/>
    <n v="1"/>
    <n v="98"/>
    <n v="99"/>
    <x v="1"/>
    <n v="97"/>
    <x v="294"/>
    <x v="172"/>
    <x v="1"/>
    <m/>
  </r>
  <r>
    <n v="297"/>
    <n v="298"/>
    <n v="0.1515"/>
    <x v="19"/>
    <n v="0.22389999999999999"/>
    <n v="0"/>
    <n v="64"/>
    <n v="64"/>
    <x v="1"/>
    <n v="64"/>
    <x v="295"/>
    <x v="4"/>
    <x v="1"/>
    <m/>
  </r>
  <r>
    <n v="298"/>
    <n v="299"/>
    <n v="0.1212"/>
    <x v="15"/>
    <n v="0.29849999999999999"/>
    <n v="0"/>
    <n v="40"/>
    <n v="40"/>
    <x v="1"/>
    <n v="40"/>
    <x v="296"/>
    <x v="4"/>
    <x v="1"/>
    <m/>
  </r>
  <r>
    <n v="299"/>
    <n v="300"/>
    <n v="0.1212"/>
    <x v="15"/>
    <n v="0.32840000000000003"/>
    <n v="0"/>
    <n v="30"/>
    <n v="30"/>
    <x v="1"/>
    <n v="30"/>
    <x v="297"/>
    <x v="4"/>
    <x v="1"/>
    <m/>
  </r>
  <r>
    <n v="300"/>
    <n v="301"/>
    <n v="0.13639999999999999"/>
    <x v="20"/>
    <n v="0.19400000000000001"/>
    <n v="1"/>
    <n v="14"/>
    <n v="15"/>
    <x v="1"/>
    <n v="13"/>
    <x v="298"/>
    <x v="87"/>
    <x v="1"/>
    <m/>
  </r>
  <r>
    <n v="301"/>
    <n v="302"/>
    <n v="0.13639999999999999"/>
    <x v="20"/>
    <n v="0.19400000000000001"/>
    <n v="0"/>
    <n v="14"/>
    <n v="14"/>
    <x v="1"/>
    <n v="14"/>
    <x v="299"/>
    <x v="4"/>
    <x v="1"/>
    <m/>
  </r>
  <r>
    <n v="302"/>
    <n v="303"/>
    <n v="0.1212"/>
    <x v="47"/>
    <n v="0.16420000000000001"/>
    <n v="0"/>
    <n v="5"/>
    <n v="5"/>
    <x v="1"/>
    <n v="5"/>
    <x v="300"/>
    <x v="4"/>
    <x v="1"/>
    <m/>
  </r>
  <r>
    <n v="303"/>
    <n v="304"/>
    <n v="0.1212"/>
    <x v="47"/>
    <n v="0.1343"/>
    <n v="0"/>
    <n v="1"/>
    <n v="1"/>
    <x v="1"/>
    <n v="1"/>
    <x v="301"/>
    <x v="4"/>
    <x v="1"/>
    <m/>
  </r>
  <r>
    <n v="304"/>
    <n v="305"/>
    <n v="0.13639999999999999"/>
    <x v="47"/>
    <n v="0.1045"/>
    <n v="0"/>
    <n v="1"/>
    <n v="1"/>
    <x v="1"/>
    <n v="1"/>
    <x v="302"/>
    <x v="4"/>
    <x v="1"/>
    <m/>
  </r>
  <r>
    <n v="305"/>
    <n v="306"/>
    <n v="0.13639999999999999"/>
    <x v="47"/>
    <n v="8.9599999999999999E-2"/>
    <n v="0"/>
    <n v="8"/>
    <n v="8"/>
    <x v="1"/>
    <n v="8"/>
    <x v="303"/>
    <x v="4"/>
    <x v="1"/>
    <m/>
  </r>
  <r>
    <n v="306"/>
    <n v="307"/>
    <n v="0.18179999999999999"/>
    <x v="47"/>
    <n v="0"/>
    <n v="0"/>
    <n v="17"/>
    <n v="17"/>
    <x v="0"/>
    <n v="17"/>
    <x v="304"/>
    <x v="4"/>
    <x v="1"/>
    <m/>
  </r>
  <r>
    <n v="307"/>
    <n v="308"/>
    <n v="0.1212"/>
    <x v="32"/>
    <n v="0.16420000000000001"/>
    <n v="0"/>
    <n v="70"/>
    <n v="70"/>
    <x v="1"/>
    <n v="70"/>
    <x v="305"/>
    <x v="4"/>
    <x v="0"/>
    <m/>
  </r>
  <r>
    <n v="308"/>
    <n v="309"/>
    <n v="0.16669999999999999"/>
    <x v="31"/>
    <n v="0"/>
    <n v="2"/>
    <n v="156"/>
    <n v="158"/>
    <x v="0"/>
    <n v="154"/>
    <x v="306"/>
    <x v="173"/>
    <x v="1"/>
    <m/>
  </r>
  <r>
    <n v="309"/>
    <n v="310"/>
    <n v="0.1515"/>
    <x v="27"/>
    <n v="0.1343"/>
    <n v="0"/>
    <n v="117"/>
    <n v="117"/>
    <x v="1"/>
    <n v="117"/>
    <x v="307"/>
    <x v="4"/>
    <x v="1"/>
    <m/>
  </r>
  <r>
    <n v="310"/>
    <n v="311"/>
    <n v="0.18179999999999999"/>
    <x v="28"/>
    <n v="0.19400000000000001"/>
    <n v="4"/>
    <n v="40"/>
    <n v="44"/>
    <x v="1"/>
    <n v="36"/>
    <x v="308"/>
    <x v="174"/>
    <x v="1"/>
    <m/>
  </r>
  <r>
    <n v="311"/>
    <n v="312"/>
    <n v="0.16669999999999999"/>
    <x v="33"/>
    <n v="0.28360000000000002"/>
    <n v="6"/>
    <n v="47"/>
    <n v="53"/>
    <x v="1"/>
    <n v="41"/>
    <x v="309"/>
    <x v="175"/>
    <x v="1"/>
    <m/>
  </r>
  <r>
    <n v="312"/>
    <n v="313"/>
    <n v="0.19700000000000001"/>
    <x v="18"/>
    <n v="0.25369999999999998"/>
    <n v="2"/>
    <n v="59"/>
    <n v="61"/>
    <x v="1"/>
    <n v="57"/>
    <x v="310"/>
    <x v="176"/>
    <x v="1"/>
    <m/>
  </r>
  <r>
    <n v="313"/>
    <n v="314"/>
    <n v="0.19700000000000001"/>
    <x v="38"/>
    <n v="0.3881"/>
    <n v="4"/>
    <n v="73"/>
    <n v="77"/>
    <x v="1"/>
    <n v="69"/>
    <x v="311"/>
    <x v="177"/>
    <x v="2"/>
    <m/>
  </r>
  <r>
    <n v="314"/>
    <n v="315"/>
    <n v="0.21210000000000001"/>
    <x v="48"/>
    <n v="0.28360000000000002"/>
    <n v="5"/>
    <n v="59"/>
    <n v="64"/>
    <x v="1"/>
    <n v="54"/>
    <x v="312"/>
    <x v="178"/>
    <x v="1"/>
    <m/>
  </r>
  <r>
    <n v="315"/>
    <n v="316"/>
    <n v="0.2424"/>
    <x v="41"/>
    <n v="0.16420000000000001"/>
    <n v="9"/>
    <n v="59"/>
    <n v="68"/>
    <x v="1"/>
    <n v="50"/>
    <x v="313"/>
    <x v="179"/>
    <x v="2"/>
    <m/>
  </r>
  <r>
    <n v="316"/>
    <n v="317"/>
    <n v="0.2424"/>
    <x v="48"/>
    <n v="0.1045"/>
    <n v="3"/>
    <n v="87"/>
    <n v="90"/>
    <x v="1"/>
    <n v="84"/>
    <x v="314"/>
    <x v="36"/>
    <x v="1"/>
    <m/>
  </r>
  <r>
    <n v="317"/>
    <n v="318"/>
    <n v="0.2273"/>
    <x v="48"/>
    <n v="0.16420000000000001"/>
    <n v="4"/>
    <n v="155"/>
    <n v="159"/>
    <x v="1"/>
    <n v="151"/>
    <x v="315"/>
    <x v="180"/>
    <x v="1"/>
    <m/>
  </r>
  <r>
    <n v="318"/>
    <n v="319"/>
    <n v="0.2576"/>
    <x v="19"/>
    <n v="0"/>
    <n v="5"/>
    <n v="134"/>
    <n v="139"/>
    <x v="0"/>
    <n v="129"/>
    <x v="316"/>
    <x v="181"/>
    <x v="1"/>
    <m/>
  </r>
  <r>
    <n v="319"/>
    <n v="320"/>
    <n v="0.19700000000000001"/>
    <x v="29"/>
    <n v="8.9599999999999999E-2"/>
    <n v="3"/>
    <n v="89"/>
    <n v="92"/>
    <x v="1"/>
    <n v="86"/>
    <x v="317"/>
    <x v="182"/>
    <x v="1"/>
    <m/>
  </r>
  <r>
    <n v="320"/>
    <n v="321"/>
    <n v="0.2424"/>
    <x v="29"/>
    <n v="0"/>
    <n v="0"/>
    <n v="68"/>
    <n v="68"/>
    <x v="0"/>
    <n v="68"/>
    <x v="318"/>
    <x v="4"/>
    <x v="1"/>
    <m/>
  </r>
  <r>
    <n v="321"/>
    <n v="322"/>
    <n v="0.2273"/>
    <x v="27"/>
    <n v="0"/>
    <n v="4"/>
    <n v="48"/>
    <n v="52"/>
    <x v="0"/>
    <n v="44"/>
    <x v="319"/>
    <x v="183"/>
    <x v="1"/>
    <m/>
  </r>
  <r>
    <n v="322"/>
    <n v="323"/>
    <n v="0.2273"/>
    <x v="27"/>
    <n v="0"/>
    <n v="2"/>
    <n v="34"/>
    <n v="36"/>
    <x v="0"/>
    <n v="32"/>
    <x v="320"/>
    <x v="113"/>
    <x v="1"/>
    <m/>
  </r>
  <r>
    <n v="323"/>
    <n v="324"/>
    <n v="0.2424"/>
    <x v="28"/>
    <n v="0"/>
    <n v="1"/>
    <n v="26"/>
    <n v="27"/>
    <x v="0"/>
    <n v="25"/>
    <x v="321"/>
    <x v="157"/>
    <x v="1"/>
    <m/>
  </r>
  <r>
    <n v="324"/>
    <n v="325"/>
    <n v="0.2424"/>
    <x v="28"/>
    <n v="0"/>
    <n v="3"/>
    <n v="25"/>
    <n v="28"/>
    <x v="0"/>
    <n v="22"/>
    <x v="322"/>
    <x v="184"/>
    <x v="1"/>
    <m/>
  </r>
  <r>
    <n v="325"/>
    <n v="326"/>
    <n v="0.19700000000000001"/>
    <x v="29"/>
    <n v="8.9599999999999999E-2"/>
    <n v="2"/>
    <n v="18"/>
    <n v="20"/>
    <x v="1"/>
    <n v="16"/>
    <x v="323"/>
    <x v="185"/>
    <x v="1"/>
    <m/>
  </r>
  <r>
    <n v="326"/>
    <n v="327"/>
    <n v="0.19700000000000001"/>
    <x v="29"/>
    <n v="8.9599999999999999E-2"/>
    <n v="0"/>
    <n v="12"/>
    <n v="12"/>
    <x v="1"/>
    <n v="12"/>
    <x v="324"/>
    <x v="4"/>
    <x v="1"/>
    <m/>
  </r>
  <r>
    <n v="327"/>
    <n v="328"/>
    <n v="0.2273"/>
    <x v="29"/>
    <n v="0"/>
    <n v="1"/>
    <n v="7"/>
    <n v="8"/>
    <x v="0"/>
    <n v="6"/>
    <x v="325"/>
    <x v="7"/>
    <x v="1"/>
    <m/>
  </r>
  <r>
    <n v="328"/>
    <n v="329"/>
    <n v="0.2273"/>
    <x v="29"/>
    <n v="0"/>
    <n v="0"/>
    <n v="5"/>
    <n v="5"/>
    <x v="0"/>
    <n v="5"/>
    <x v="326"/>
    <x v="4"/>
    <x v="1"/>
    <m/>
  </r>
  <r>
    <n v="329"/>
    <n v="330"/>
    <n v="0.2273"/>
    <x v="29"/>
    <n v="0"/>
    <n v="0"/>
    <n v="1"/>
    <n v="1"/>
    <x v="0"/>
    <n v="1"/>
    <x v="327"/>
    <x v="4"/>
    <x v="1"/>
    <m/>
  </r>
  <r>
    <n v="330"/>
    <n v="331"/>
    <n v="0.16669999999999999"/>
    <x v="30"/>
    <n v="0.1045"/>
    <n v="1"/>
    <n v="2"/>
    <n v="3"/>
    <x v="1"/>
    <n v="1"/>
    <x v="328"/>
    <x v="6"/>
    <x v="1"/>
    <m/>
  </r>
  <r>
    <n v="331"/>
    <n v="332"/>
    <n v="0.21210000000000001"/>
    <x v="30"/>
    <n v="0"/>
    <n v="1"/>
    <n v="9"/>
    <n v="10"/>
    <x v="0"/>
    <n v="8"/>
    <x v="329"/>
    <x v="185"/>
    <x v="1"/>
    <m/>
  </r>
  <r>
    <n v="332"/>
    <n v="333"/>
    <n v="0.1515"/>
    <x v="30"/>
    <n v="0.1343"/>
    <n v="1"/>
    <n v="22"/>
    <n v="23"/>
    <x v="1"/>
    <n v="21"/>
    <x v="330"/>
    <x v="97"/>
    <x v="1"/>
    <m/>
  </r>
  <r>
    <n v="333"/>
    <n v="334"/>
    <n v="0.18179999999999999"/>
    <x v="26"/>
    <n v="0.1343"/>
    <n v="2"/>
    <n v="31"/>
    <n v="33"/>
    <x v="1"/>
    <n v="29"/>
    <x v="331"/>
    <x v="186"/>
    <x v="1"/>
    <m/>
  </r>
  <r>
    <n v="334"/>
    <n v="335"/>
    <n v="0.19700000000000001"/>
    <x v="29"/>
    <n v="0.16420000000000001"/>
    <n v="2"/>
    <n v="57"/>
    <n v="59"/>
    <x v="1"/>
    <n v="55"/>
    <x v="332"/>
    <x v="88"/>
    <x v="1"/>
    <m/>
  </r>
  <r>
    <n v="335"/>
    <n v="336"/>
    <n v="0.19700000000000001"/>
    <x v="28"/>
    <n v="0.22389999999999999"/>
    <n v="18"/>
    <n v="54"/>
    <n v="72"/>
    <x v="1"/>
    <n v="36"/>
    <x v="333"/>
    <x v="42"/>
    <x v="1"/>
    <m/>
  </r>
  <r>
    <n v="336"/>
    <n v="337"/>
    <n v="0.2273"/>
    <x v="37"/>
    <n v="0.22389999999999999"/>
    <n v="15"/>
    <n v="74"/>
    <n v="89"/>
    <x v="1"/>
    <n v="59"/>
    <x v="334"/>
    <x v="187"/>
    <x v="1"/>
    <m/>
  </r>
  <r>
    <n v="337"/>
    <n v="338"/>
    <n v="0.2576"/>
    <x v="41"/>
    <n v="0.29849999999999999"/>
    <n v="21"/>
    <n v="80"/>
    <n v="101"/>
    <x v="1"/>
    <n v="59"/>
    <x v="335"/>
    <x v="188"/>
    <x v="2"/>
    <m/>
  </r>
  <r>
    <n v="338"/>
    <n v="339"/>
    <n v="0.28789999999999999"/>
    <x v="17"/>
    <n v="0.28360000000000002"/>
    <n v="26"/>
    <n v="92"/>
    <n v="118"/>
    <x v="1"/>
    <n v="66"/>
    <x v="336"/>
    <x v="189"/>
    <x v="2"/>
    <m/>
  </r>
  <r>
    <n v="339"/>
    <n v="340"/>
    <n v="0.31819999999999998"/>
    <x v="42"/>
    <n v="0.19400000000000001"/>
    <n v="21"/>
    <n v="108"/>
    <n v="129"/>
    <x v="1"/>
    <n v="87"/>
    <x v="337"/>
    <x v="190"/>
    <x v="2"/>
    <m/>
  </r>
  <r>
    <n v="340"/>
    <n v="341"/>
    <n v="0.33329999999999999"/>
    <x v="46"/>
    <n v="0.19400000000000001"/>
    <n v="33"/>
    <n v="95"/>
    <n v="128"/>
    <x v="1"/>
    <n v="62"/>
    <x v="338"/>
    <x v="191"/>
    <x v="2"/>
    <m/>
  </r>
  <r>
    <n v="341"/>
    <n v="342"/>
    <n v="0.30299999999999999"/>
    <x v="42"/>
    <n v="0.28360000000000002"/>
    <n v="29"/>
    <n v="54"/>
    <n v="83"/>
    <x v="1"/>
    <n v="25"/>
    <x v="339"/>
    <x v="192"/>
    <x v="2"/>
    <m/>
  </r>
  <r>
    <n v="342"/>
    <n v="343"/>
    <n v="0.28789999999999999"/>
    <x v="49"/>
    <n v="0.25369999999999998"/>
    <n v="15"/>
    <n v="69"/>
    <n v="84"/>
    <x v="1"/>
    <n v="54"/>
    <x v="340"/>
    <x v="193"/>
    <x v="1"/>
    <m/>
  </r>
  <r>
    <n v="343"/>
    <n v="344"/>
    <n v="0.30299999999999999"/>
    <x v="17"/>
    <n v="0.25369999999999998"/>
    <n v="14"/>
    <n v="60"/>
    <n v="74"/>
    <x v="1"/>
    <n v="46"/>
    <x v="341"/>
    <x v="194"/>
    <x v="2"/>
    <m/>
  </r>
  <r>
    <n v="344"/>
    <n v="345"/>
    <n v="0.30299999999999999"/>
    <x v="17"/>
    <n v="0.25369999999999998"/>
    <n v="6"/>
    <n v="35"/>
    <n v="41"/>
    <x v="1"/>
    <n v="29"/>
    <x v="342"/>
    <x v="195"/>
    <x v="2"/>
    <m/>
  </r>
  <r>
    <n v="345"/>
    <n v="346"/>
    <n v="0.30299999999999999"/>
    <x v="17"/>
    <n v="0.22389999999999999"/>
    <n v="6"/>
    <n v="51"/>
    <n v="57"/>
    <x v="1"/>
    <n v="45"/>
    <x v="343"/>
    <x v="122"/>
    <x v="2"/>
    <m/>
  </r>
  <r>
    <n v="346"/>
    <n v="347"/>
    <n v="0.31819999999999998"/>
    <x v="16"/>
    <n v="0.1045"/>
    <n v="0"/>
    <n v="26"/>
    <n v="26"/>
    <x v="1"/>
    <n v="26"/>
    <x v="344"/>
    <x v="4"/>
    <x v="1"/>
    <m/>
  </r>
  <r>
    <n v="347"/>
    <n v="348"/>
    <n v="0.28789999999999999"/>
    <x v="49"/>
    <n v="0.28360000000000002"/>
    <n v="5"/>
    <n v="39"/>
    <n v="44"/>
    <x v="1"/>
    <n v="34"/>
    <x v="345"/>
    <x v="196"/>
    <x v="1"/>
    <m/>
  </r>
  <r>
    <n v="348"/>
    <n v="349"/>
    <n v="0.30299999999999999"/>
    <x v="34"/>
    <n v="0"/>
    <n v="6"/>
    <n v="33"/>
    <n v="39"/>
    <x v="0"/>
    <n v="27"/>
    <x v="346"/>
    <x v="58"/>
    <x v="1"/>
    <m/>
  </r>
  <r>
    <n v="349"/>
    <n v="350"/>
    <n v="0.2727"/>
    <x v="34"/>
    <n v="0.1343"/>
    <n v="4"/>
    <n v="19"/>
    <n v="23"/>
    <x v="1"/>
    <n v="15"/>
    <x v="347"/>
    <x v="99"/>
    <x v="1"/>
    <m/>
  </r>
  <r>
    <n v="350"/>
    <n v="351"/>
    <n v="0.28789999999999999"/>
    <x v="34"/>
    <n v="8.9599999999999999E-2"/>
    <n v="3"/>
    <n v="13"/>
    <n v="16"/>
    <x v="1"/>
    <n v="10"/>
    <x v="348"/>
    <x v="0"/>
    <x v="1"/>
    <m/>
  </r>
  <r>
    <n v="351"/>
    <n v="352"/>
    <n v="0.2727"/>
    <x v="27"/>
    <n v="0"/>
    <n v="9"/>
    <n v="6"/>
    <n v="15"/>
    <x v="0"/>
    <n v="-3"/>
    <x v="349"/>
    <x v="197"/>
    <x v="1"/>
    <m/>
  </r>
  <r>
    <n v="352"/>
    <n v="353"/>
    <n v="0.2576"/>
    <x v="34"/>
    <n v="0.16420000000000001"/>
    <n v="0"/>
    <n v="1"/>
    <n v="1"/>
    <x v="1"/>
    <n v="1"/>
    <x v="350"/>
    <x v="4"/>
    <x v="1"/>
    <m/>
  </r>
  <r>
    <n v="353"/>
    <n v="354"/>
    <n v="0.2576"/>
    <x v="34"/>
    <n v="0.16420000000000001"/>
    <n v="1"/>
    <n v="1"/>
    <n v="2"/>
    <x v="1"/>
    <n v="0"/>
    <x v="351"/>
    <x v="11"/>
    <x v="1"/>
    <m/>
  </r>
  <r>
    <n v="354"/>
    <n v="355"/>
    <n v="0.2576"/>
    <x v="34"/>
    <n v="0.16420000000000001"/>
    <n v="0"/>
    <n v="1"/>
    <n v="1"/>
    <x v="1"/>
    <n v="1"/>
    <x v="350"/>
    <x v="4"/>
    <x v="1"/>
    <m/>
  </r>
  <r>
    <n v="355"/>
    <n v="356"/>
    <n v="0.21210000000000001"/>
    <x v="34"/>
    <n v="0.29849999999999999"/>
    <n v="0"/>
    <n v="3"/>
    <n v="3"/>
    <x v="1"/>
    <n v="3"/>
    <x v="352"/>
    <x v="4"/>
    <x v="1"/>
    <m/>
  </r>
  <r>
    <n v="356"/>
    <n v="357"/>
    <n v="0.21210000000000001"/>
    <x v="28"/>
    <n v="0.28360000000000002"/>
    <n v="0"/>
    <n v="18"/>
    <n v="18"/>
    <x v="1"/>
    <n v="18"/>
    <x v="353"/>
    <x v="4"/>
    <x v="1"/>
    <m/>
  </r>
  <r>
    <n v="357"/>
    <n v="358"/>
    <n v="0.21210000000000001"/>
    <x v="33"/>
    <n v="0.25369999999999998"/>
    <n v="3"/>
    <n v="29"/>
    <n v="32"/>
    <x v="1"/>
    <n v="26"/>
    <x v="354"/>
    <x v="198"/>
    <x v="1"/>
    <m/>
  </r>
  <r>
    <n v="358"/>
    <n v="359"/>
    <n v="0.21210000000000001"/>
    <x v="33"/>
    <n v="0.28360000000000002"/>
    <n v="8"/>
    <n v="71"/>
    <n v="79"/>
    <x v="1"/>
    <n v="63"/>
    <x v="355"/>
    <x v="199"/>
    <x v="1"/>
    <m/>
  </r>
  <r>
    <n v="359"/>
    <n v="360"/>
    <n v="0.2273"/>
    <x v="18"/>
    <n v="0.25369999999999998"/>
    <n v="23"/>
    <n v="70"/>
    <n v="93"/>
    <x v="1"/>
    <n v="47"/>
    <x v="356"/>
    <x v="200"/>
    <x v="1"/>
    <m/>
  </r>
  <r>
    <n v="360"/>
    <n v="361"/>
    <n v="0.21210000000000001"/>
    <x v="48"/>
    <n v="0.28360000000000002"/>
    <n v="29"/>
    <n v="75"/>
    <n v="104"/>
    <x v="1"/>
    <n v="46"/>
    <x v="357"/>
    <x v="201"/>
    <x v="1"/>
    <m/>
  </r>
  <r>
    <n v="361"/>
    <n v="362"/>
    <n v="0.2273"/>
    <x v="23"/>
    <n v="0.29849999999999999"/>
    <n v="23"/>
    <n v="95"/>
    <n v="118"/>
    <x v="1"/>
    <n v="72"/>
    <x v="358"/>
    <x v="202"/>
    <x v="2"/>
    <m/>
  </r>
  <r>
    <n v="362"/>
    <n v="363"/>
    <n v="0.2727"/>
    <x v="42"/>
    <n v="0.25369999999999998"/>
    <n v="22"/>
    <n v="69"/>
    <n v="91"/>
    <x v="1"/>
    <n v="47"/>
    <x v="359"/>
    <x v="203"/>
    <x v="2"/>
    <m/>
  </r>
  <r>
    <n v="363"/>
    <n v="364"/>
    <n v="0.2424"/>
    <x v="41"/>
    <n v="0.25369999999999998"/>
    <n v="35"/>
    <n v="78"/>
    <n v="113"/>
    <x v="1"/>
    <n v="43"/>
    <x v="360"/>
    <x v="204"/>
    <x v="2"/>
    <m/>
  </r>
  <r>
    <n v="364"/>
    <n v="365"/>
    <n v="0.2273"/>
    <x v="41"/>
    <n v="0.22389999999999999"/>
    <n v="22"/>
    <n v="77"/>
    <n v="99"/>
    <x v="1"/>
    <n v="55"/>
    <x v="361"/>
    <x v="205"/>
    <x v="2"/>
    <m/>
  </r>
  <r>
    <n v="365"/>
    <n v="366"/>
    <n v="0.21210000000000001"/>
    <x v="38"/>
    <n v="0.25369999999999998"/>
    <n v="23"/>
    <n v="82"/>
    <n v="105"/>
    <x v="1"/>
    <n v="59"/>
    <x v="362"/>
    <x v="206"/>
    <x v="2"/>
    <m/>
  </r>
  <r>
    <n v="366"/>
    <n v="367"/>
    <n v="0.21210000000000001"/>
    <x v="22"/>
    <n v="0.16420000000000001"/>
    <n v="11"/>
    <n v="56"/>
    <n v="67"/>
    <x v="1"/>
    <n v="45"/>
    <x v="363"/>
    <x v="207"/>
    <x v="1"/>
    <m/>
  </r>
  <r>
    <n v="367"/>
    <n v="368"/>
    <n v="0.19700000000000001"/>
    <x v="19"/>
    <n v="0.1343"/>
    <n v="14"/>
    <n v="47"/>
    <n v="61"/>
    <x v="1"/>
    <n v="33"/>
    <x v="364"/>
    <x v="208"/>
    <x v="1"/>
    <m/>
  </r>
  <r>
    <n v="368"/>
    <n v="369"/>
    <n v="0.19700000000000001"/>
    <x v="19"/>
    <n v="0.16420000000000001"/>
    <n v="7"/>
    <n v="50"/>
    <n v="57"/>
    <x v="1"/>
    <n v="43"/>
    <x v="365"/>
    <x v="57"/>
    <x v="1"/>
    <m/>
  </r>
  <r>
    <n v="369"/>
    <n v="370"/>
    <n v="0.19700000000000001"/>
    <x v="33"/>
    <n v="0.16420000000000001"/>
    <n v="6"/>
    <n v="22"/>
    <n v="28"/>
    <x v="1"/>
    <n v="16"/>
    <x v="366"/>
    <x v="209"/>
    <x v="1"/>
    <m/>
  </r>
  <r>
    <n v="370"/>
    <n v="371"/>
    <n v="0.21210000000000001"/>
    <x v="36"/>
    <n v="0.1343"/>
    <n v="2"/>
    <n v="19"/>
    <n v="21"/>
    <x v="1"/>
    <n v="17"/>
    <x v="367"/>
    <x v="101"/>
    <x v="1"/>
    <m/>
  </r>
  <r>
    <n v="371"/>
    <n v="372"/>
    <n v="0.2273"/>
    <x v="22"/>
    <n v="0.1045"/>
    <n v="0"/>
    <n v="18"/>
    <n v="18"/>
    <x v="1"/>
    <n v="18"/>
    <x v="368"/>
    <x v="4"/>
    <x v="1"/>
    <m/>
  </r>
  <r>
    <n v="372"/>
    <n v="373"/>
    <n v="0.19700000000000001"/>
    <x v="19"/>
    <n v="0.22389999999999999"/>
    <n v="1"/>
    <n v="16"/>
    <n v="17"/>
    <x v="1"/>
    <n v="15"/>
    <x v="369"/>
    <x v="23"/>
    <x v="1"/>
    <m/>
  </r>
  <r>
    <n v="373"/>
    <n v="374"/>
    <n v="0.19700000000000001"/>
    <x v="18"/>
    <n v="0.19400000000000001"/>
    <n v="1"/>
    <n v="15"/>
    <n v="16"/>
    <x v="1"/>
    <n v="14"/>
    <x v="370"/>
    <x v="115"/>
    <x v="1"/>
    <m/>
  </r>
  <r>
    <n v="374"/>
    <n v="375"/>
    <n v="0.16669999999999999"/>
    <x v="21"/>
    <n v="0.25369999999999998"/>
    <n v="0"/>
    <n v="8"/>
    <n v="8"/>
    <x v="1"/>
    <n v="8"/>
    <x v="371"/>
    <x v="4"/>
    <x v="1"/>
    <m/>
  </r>
  <r>
    <n v="375"/>
    <n v="376"/>
    <n v="0.18179999999999999"/>
    <x v="21"/>
    <n v="0.19400000000000001"/>
    <n v="0"/>
    <n v="2"/>
    <n v="2"/>
    <x v="1"/>
    <n v="2"/>
    <x v="372"/>
    <x v="4"/>
    <x v="1"/>
    <m/>
  </r>
  <r>
    <n v="376"/>
    <n v="377"/>
    <n v="0.19700000000000001"/>
    <x v="21"/>
    <n v="0.1343"/>
    <n v="1"/>
    <n v="2"/>
    <n v="3"/>
    <x v="1"/>
    <n v="1"/>
    <x v="373"/>
    <x v="6"/>
    <x v="1"/>
    <m/>
  </r>
  <r>
    <n v="377"/>
    <n v="378"/>
    <n v="0.19700000000000001"/>
    <x v="21"/>
    <n v="0.16420000000000001"/>
    <n v="0"/>
    <n v="1"/>
    <n v="1"/>
    <x v="1"/>
    <n v="1"/>
    <x v="374"/>
    <x v="4"/>
    <x v="1"/>
    <m/>
  </r>
  <r>
    <n v="378"/>
    <n v="379"/>
    <n v="0.18179999999999999"/>
    <x v="21"/>
    <n v="0.19400000000000001"/>
    <n v="0"/>
    <n v="5"/>
    <n v="5"/>
    <x v="1"/>
    <n v="5"/>
    <x v="375"/>
    <x v="4"/>
    <x v="1"/>
    <m/>
  </r>
  <r>
    <n v="379"/>
    <n v="380"/>
    <n v="0.18179999999999999"/>
    <x v="20"/>
    <n v="0.1343"/>
    <n v="4"/>
    <n v="9"/>
    <n v="13"/>
    <x v="1"/>
    <n v="5"/>
    <x v="376"/>
    <x v="210"/>
    <x v="1"/>
    <m/>
  </r>
  <r>
    <n v="380"/>
    <n v="381"/>
    <n v="0.1515"/>
    <x v="19"/>
    <n v="0.22389999999999999"/>
    <n v="3"/>
    <n v="30"/>
    <n v="33"/>
    <x v="1"/>
    <n v="27"/>
    <x v="97"/>
    <x v="174"/>
    <x v="1"/>
    <m/>
  </r>
  <r>
    <n v="381"/>
    <n v="382"/>
    <n v="0.1515"/>
    <x v="19"/>
    <n v="0.22389999999999999"/>
    <n v="8"/>
    <n v="39"/>
    <n v="47"/>
    <x v="1"/>
    <n v="31"/>
    <x v="377"/>
    <x v="211"/>
    <x v="1"/>
    <m/>
  </r>
  <r>
    <n v="382"/>
    <n v="383"/>
    <n v="0.1515"/>
    <x v="20"/>
    <n v="0.25369999999999998"/>
    <n v="7"/>
    <n v="50"/>
    <n v="57"/>
    <x v="1"/>
    <n v="43"/>
    <x v="378"/>
    <x v="57"/>
    <x v="1"/>
    <m/>
  </r>
  <r>
    <n v="383"/>
    <n v="384"/>
    <n v="0.1515"/>
    <x v="28"/>
    <n v="0.19400000000000001"/>
    <n v="9"/>
    <n v="55"/>
    <n v="64"/>
    <x v="1"/>
    <n v="46"/>
    <x v="379"/>
    <x v="212"/>
    <x v="1"/>
    <m/>
  </r>
  <r>
    <n v="384"/>
    <n v="385"/>
    <n v="0.19700000000000001"/>
    <x v="19"/>
    <n v="0.1343"/>
    <n v="10"/>
    <n v="70"/>
    <n v="80"/>
    <x v="1"/>
    <n v="60"/>
    <x v="380"/>
    <x v="7"/>
    <x v="1"/>
    <m/>
  </r>
  <r>
    <n v="385"/>
    <n v="386"/>
    <n v="0.19700000000000001"/>
    <x v="19"/>
    <n v="0.1343"/>
    <n v="13"/>
    <n v="80"/>
    <n v="93"/>
    <x v="1"/>
    <n v="67"/>
    <x v="381"/>
    <x v="213"/>
    <x v="1"/>
    <m/>
  </r>
  <r>
    <n v="386"/>
    <n v="387"/>
    <n v="0.21210000000000001"/>
    <x v="21"/>
    <n v="0.1045"/>
    <n v="12"/>
    <n v="74"/>
    <n v="86"/>
    <x v="1"/>
    <n v="62"/>
    <x v="382"/>
    <x v="93"/>
    <x v="1"/>
    <m/>
  </r>
  <r>
    <n v="387"/>
    <n v="388"/>
    <n v="0.21210000000000001"/>
    <x v="19"/>
    <n v="0.16420000000000001"/>
    <n v="21"/>
    <n v="72"/>
    <n v="93"/>
    <x v="1"/>
    <n v="51"/>
    <x v="383"/>
    <x v="214"/>
    <x v="1"/>
    <m/>
  </r>
  <r>
    <n v="388"/>
    <n v="389"/>
    <n v="0.21210000000000001"/>
    <x v="19"/>
    <n v="0.16420000000000001"/>
    <n v="6"/>
    <n v="76"/>
    <n v="82"/>
    <x v="1"/>
    <n v="70"/>
    <x v="384"/>
    <x v="215"/>
    <x v="1"/>
    <m/>
  </r>
  <r>
    <n v="389"/>
    <n v="390"/>
    <n v="0.19700000000000001"/>
    <x v="33"/>
    <n v="0.19400000000000001"/>
    <n v="4"/>
    <n v="67"/>
    <n v="71"/>
    <x v="1"/>
    <n v="63"/>
    <x v="385"/>
    <x v="216"/>
    <x v="1"/>
    <m/>
  </r>
  <r>
    <n v="390"/>
    <n v="391"/>
    <n v="0.16669999999999999"/>
    <x v="28"/>
    <n v="0.25369999999999998"/>
    <n v="7"/>
    <n v="85"/>
    <n v="92"/>
    <x v="1"/>
    <n v="78"/>
    <x v="386"/>
    <x v="217"/>
    <x v="1"/>
    <m/>
  </r>
  <r>
    <n v="391"/>
    <n v="392"/>
    <n v="0.18179999999999999"/>
    <x v="29"/>
    <n v="0.19400000000000001"/>
    <n v="2"/>
    <n v="58"/>
    <n v="60"/>
    <x v="1"/>
    <n v="56"/>
    <x v="387"/>
    <x v="36"/>
    <x v="1"/>
    <m/>
  </r>
  <r>
    <n v="392"/>
    <n v="393"/>
    <n v="0.1515"/>
    <x v="1"/>
    <n v="0.19400000000000001"/>
    <n v="4"/>
    <n v="29"/>
    <n v="33"/>
    <x v="1"/>
    <n v="25"/>
    <x v="388"/>
    <x v="218"/>
    <x v="0"/>
    <m/>
  </r>
  <r>
    <n v="393"/>
    <n v="394"/>
    <n v="0.1515"/>
    <x v="1"/>
    <n v="0.19400000000000001"/>
    <n v="3"/>
    <n v="24"/>
    <n v="27"/>
    <x v="1"/>
    <n v="21"/>
    <x v="389"/>
    <x v="24"/>
    <x v="0"/>
    <m/>
  </r>
  <r>
    <n v="394"/>
    <n v="395"/>
    <n v="0.1212"/>
    <x v="43"/>
    <n v="0.25369999999999998"/>
    <n v="0"/>
    <n v="13"/>
    <n v="13"/>
    <x v="1"/>
    <n v="13"/>
    <x v="390"/>
    <x v="4"/>
    <x v="0"/>
    <m/>
  </r>
  <r>
    <n v="395"/>
    <n v="396"/>
    <n v="0.13639999999999999"/>
    <x v="3"/>
    <n v="0.28360000000000002"/>
    <n v="1"/>
    <n v="3"/>
    <n v="4"/>
    <x v="1"/>
    <n v="2"/>
    <x v="391"/>
    <x v="42"/>
    <x v="0"/>
    <m/>
  </r>
  <r>
    <n v="396"/>
    <n v="397"/>
    <n v="0.18179999999999999"/>
    <x v="3"/>
    <n v="0.32840000000000003"/>
    <n v="0"/>
    <n v="3"/>
    <n v="3"/>
    <x v="1"/>
    <n v="3"/>
    <x v="392"/>
    <x v="4"/>
    <x v="0"/>
    <m/>
  </r>
  <r>
    <n v="397"/>
    <n v="398"/>
    <n v="0.19700000000000001"/>
    <x v="3"/>
    <n v="0.22389999999999999"/>
    <n v="0"/>
    <n v="22"/>
    <n v="22"/>
    <x v="1"/>
    <n v="22"/>
    <x v="393"/>
    <x v="4"/>
    <x v="0"/>
    <m/>
  </r>
  <r>
    <n v="398"/>
    <n v="399"/>
    <n v="0.2273"/>
    <x v="1"/>
    <n v="0.16420000000000001"/>
    <n v="2"/>
    <n v="26"/>
    <n v="28"/>
    <x v="1"/>
    <n v="24"/>
    <x v="394"/>
    <x v="89"/>
    <x v="0"/>
    <m/>
  </r>
  <r>
    <n v="399"/>
    <n v="400"/>
    <n v="0.2273"/>
    <x v="9"/>
    <n v="0.16420000000000001"/>
    <n v="3"/>
    <n v="32"/>
    <n v="35"/>
    <x v="1"/>
    <n v="29"/>
    <x v="395"/>
    <x v="158"/>
    <x v="0"/>
    <m/>
  </r>
  <r>
    <n v="400"/>
    <n v="401"/>
    <n v="0.2273"/>
    <x v="9"/>
    <n v="0.19400000000000001"/>
    <n v="0"/>
    <n v="61"/>
    <n v="61"/>
    <x v="1"/>
    <n v="61"/>
    <x v="396"/>
    <x v="4"/>
    <x v="0"/>
    <m/>
  </r>
  <r>
    <n v="401"/>
    <n v="402"/>
    <n v="0.2273"/>
    <x v="7"/>
    <n v="0.19400000000000001"/>
    <n v="1"/>
    <n v="124"/>
    <n v="125"/>
    <x v="1"/>
    <n v="123"/>
    <x v="397"/>
    <x v="219"/>
    <x v="0"/>
    <m/>
  </r>
  <r>
    <n v="402"/>
    <n v="403"/>
    <n v="0.2273"/>
    <x v="1"/>
    <n v="0.16420000000000001"/>
    <n v="1"/>
    <n v="132"/>
    <n v="133"/>
    <x v="1"/>
    <n v="131"/>
    <x v="398"/>
    <x v="220"/>
    <x v="0"/>
    <m/>
  </r>
  <r>
    <n v="403"/>
    <n v="404"/>
    <n v="0.2273"/>
    <x v="1"/>
    <n v="0.1343"/>
    <n v="1"/>
    <n v="98"/>
    <n v="99"/>
    <x v="1"/>
    <n v="97"/>
    <x v="399"/>
    <x v="172"/>
    <x v="0"/>
    <m/>
  </r>
  <r>
    <n v="404"/>
    <n v="405"/>
    <n v="0.2727"/>
    <x v="9"/>
    <n v="0"/>
    <n v="0"/>
    <n v="83"/>
    <n v="83"/>
    <x v="0"/>
    <n v="83"/>
    <x v="400"/>
    <x v="4"/>
    <x v="0"/>
    <m/>
  </r>
  <r>
    <n v="405"/>
    <n v="406"/>
    <n v="0.2424"/>
    <x v="43"/>
    <n v="0.1045"/>
    <n v="0"/>
    <n v="41"/>
    <n v="41"/>
    <x v="1"/>
    <n v="41"/>
    <x v="401"/>
    <x v="4"/>
    <x v="0"/>
    <m/>
  </r>
  <r>
    <n v="406"/>
    <n v="407"/>
    <n v="0.2576"/>
    <x v="43"/>
    <n v="8.9599999999999999E-2"/>
    <n v="0"/>
    <n v="33"/>
    <n v="33"/>
    <x v="1"/>
    <n v="33"/>
    <x v="402"/>
    <x v="4"/>
    <x v="0"/>
    <m/>
  </r>
  <r>
    <n v="407"/>
    <n v="408"/>
    <n v="0.2727"/>
    <x v="43"/>
    <n v="0"/>
    <n v="1"/>
    <n v="19"/>
    <n v="20"/>
    <x v="0"/>
    <n v="18"/>
    <x v="403"/>
    <x v="26"/>
    <x v="0"/>
    <m/>
  </r>
  <r>
    <n v="408"/>
    <n v="409"/>
    <n v="0.2727"/>
    <x v="43"/>
    <n v="0"/>
    <n v="0"/>
    <n v="3"/>
    <n v="3"/>
    <x v="0"/>
    <n v="3"/>
    <x v="404"/>
    <x v="4"/>
    <x v="0"/>
    <m/>
  </r>
  <r>
    <n v="409"/>
    <n v="410"/>
    <n v="0.2273"/>
    <x v="43"/>
    <n v="0.1343"/>
    <n v="1"/>
    <n v="6"/>
    <n v="7"/>
    <x v="1"/>
    <n v="5"/>
    <x v="405"/>
    <x v="46"/>
    <x v="0"/>
    <m/>
  </r>
  <r>
    <n v="410"/>
    <n v="411"/>
    <n v="0.2273"/>
    <x v="43"/>
    <n v="0.1343"/>
    <n v="0"/>
    <n v="3"/>
    <n v="3"/>
    <x v="1"/>
    <n v="3"/>
    <x v="406"/>
    <x v="4"/>
    <x v="0"/>
    <m/>
  </r>
  <r>
    <n v="411"/>
    <n v="412"/>
    <n v="0.2273"/>
    <x v="43"/>
    <n v="0.1343"/>
    <n v="1"/>
    <n v="1"/>
    <n v="2"/>
    <x v="1"/>
    <n v="0"/>
    <x v="407"/>
    <x v="11"/>
    <x v="0"/>
    <m/>
  </r>
  <r>
    <n v="412"/>
    <n v="413"/>
    <n v="0.2576"/>
    <x v="43"/>
    <n v="8.9599999999999999E-2"/>
    <n v="0"/>
    <n v="7"/>
    <n v="7"/>
    <x v="1"/>
    <n v="7"/>
    <x v="408"/>
    <x v="4"/>
    <x v="0"/>
    <m/>
  </r>
  <r>
    <n v="413"/>
    <n v="414"/>
    <n v="0.2576"/>
    <x v="43"/>
    <n v="8.9599999999999999E-2"/>
    <n v="0"/>
    <n v="32"/>
    <n v="32"/>
    <x v="1"/>
    <n v="32"/>
    <x v="409"/>
    <x v="4"/>
    <x v="0"/>
    <m/>
  </r>
  <r>
    <n v="414"/>
    <n v="415"/>
    <n v="0.2576"/>
    <x v="50"/>
    <n v="0.1045"/>
    <n v="1"/>
    <n v="89"/>
    <n v="90"/>
    <x v="1"/>
    <n v="88"/>
    <x v="410"/>
    <x v="221"/>
    <x v="0"/>
    <m/>
  </r>
  <r>
    <n v="415"/>
    <n v="416"/>
    <n v="0.2576"/>
    <x v="43"/>
    <n v="0.1045"/>
    <n v="1"/>
    <n v="196"/>
    <n v="197"/>
    <x v="1"/>
    <n v="195"/>
    <x v="411"/>
    <x v="222"/>
    <x v="0"/>
    <m/>
  </r>
  <r>
    <n v="416"/>
    <n v="417"/>
    <n v="0.2576"/>
    <x v="43"/>
    <n v="0.1045"/>
    <n v="2"/>
    <n v="107"/>
    <n v="109"/>
    <x v="1"/>
    <n v="105"/>
    <x v="412"/>
    <x v="223"/>
    <x v="0"/>
    <m/>
  </r>
  <r>
    <n v="417"/>
    <n v="418"/>
    <n v="0.2727"/>
    <x v="43"/>
    <n v="0.1343"/>
    <n v="1"/>
    <n v="46"/>
    <n v="47"/>
    <x v="1"/>
    <n v="45"/>
    <x v="413"/>
    <x v="53"/>
    <x v="0"/>
    <m/>
  </r>
  <r>
    <n v="418"/>
    <n v="419"/>
    <n v="0.30299999999999999"/>
    <x v="9"/>
    <n v="8.9599999999999999E-2"/>
    <n v="5"/>
    <n v="47"/>
    <n v="52"/>
    <x v="1"/>
    <n v="42"/>
    <x v="414"/>
    <x v="138"/>
    <x v="0"/>
    <m/>
  </r>
  <r>
    <n v="419"/>
    <n v="420"/>
    <n v="0.31819999999999998"/>
    <x v="0"/>
    <n v="8.9599999999999999E-2"/>
    <n v="5"/>
    <n v="65"/>
    <n v="70"/>
    <x v="1"/>
    <n v="60"/>
    <x v="415"/>
    <x v="89"/>
    <x v="0"/>
    <m/>
  </r>
  <r>
    <n v="420"/>
    <n v="421"/>
    <n v="0.40910000000000002"/>
    <x v="51"/>
    <n v="0.28360000000000002"/>
    <n v="11"/>
    <n v="67"/>
    <n v="78"/>
    <x v="1"/>
    <n v="56"/>
    <x v="416"/>
    <x v="224"/>
    <x v="1"/>
    <m/>
  </r>
  <r>
    <n v="421"/>
    <n v="422"/>
    <n v="0.40910000000000002"/>
    <x v="52"/>
    <n v="0.25369999999999998"/>
    <n v="7"/>
    <n v="68"/>
    <n v="75"/>
    <x v="1"/>
    <n v="61"/>
    <x v="417"/>
    <x v="225"/>
    <x v="1"/>
    <m/>
  </r>
  <r>
    <n v="422"/>
    <n v="423"/>
    <n v="0.40910000000000002"/>
    <x v="47"/>
    <n v="0.28360000000000002"/>
    <n v="4"/>
    <n v="78"/>
    <n v="82"/>
    <x v="1"/>
    <n v="74"/>
    <x v="418"/>
    <x v="226"/>
    <x v="1"/>
    <m/>
  </r>
  <r>
    <n v="423"/>
    <n v="424"/>
    <n v="0.39389999999999997"/>
    <x v="52"/>
    <n v="0.3881"/>
    <n v="10"/>
    <n v="94"/>
    <n v="104"/>
    <x v="1"/>
    <n v="84"/>
    <x v="419"/>
    <x v="138"/>
    <x v="1"/>
    <m/>
  </r>
  <r>
    <n v="424"/>
    <n v="425"/>
    <n v="0.33329999999999999"/>
    <x v="14"/>
    <n v="0.32840000000000003"/>
    <n v="7"/>
    <n v="190"/>
    <n v="197"/>
    <x v="1"/>
    <n v="183"/>
    <x v="420"/>
    <x v="227"/>
    <x v="1"/>
    <m/>
  </r>
  <r>
    <n v="425"/>
    <n v="426"/>
    <n v="0.31819999999999998"/>
    <x v="53"/>
    <n v="0.28360000000000002"/>
    <n v="5"/>
    <n v="156"/>
    <n v="161"/>
    <x v="1"/>
    <n v="151"/>
    <x v="421"/>
    <x v="228"/>
    <x v="1"/>
    <m/>
  </r>
  <r>
    <n v="426"/>
    <n v="427"/>
    <n v="0.28789999999999999"/>
    <x v="14"/>
    <n v="0.41789999999999999"/>
    <n v="4"/>
    <n v="108"/>
    <n v="112"/>
    <x v="1"/>
    <n v="104"/>
    <x v="422"/>
    <x v="163"/>
    <x v="1"/>
    <m/>
  </r>
  <r>
    <n v="427"/>
    <n v="428"/>
    <n v="0.30299999999999999"/>
    <x v="36"/>
    <n v="0.29849999999999999"/>
    <n v="2"/>
    <n v="74"/>
    <n v="76"/>
    <x v="1"/>
    <n v="72"/>
    <x v="423"/>
    <x v="144"/>
    <x v="1"/>
    <m/>
  </r>
  <r>
    <n v="428"/>
    <n v="429"/>
    <n v="0.28789999999999999"/>
    <x v="36"/>
    <n v="0.41789999999999999"/>
    <n v="4"/>
    <n v="55"/>
    <n v="59"/>
    <x v="1"/>
    <n v="51"/>
    <x v="424"/>
    <x v="31"/>
    <x v="1"/>
    <m/>
  </r>
  <r>
    <n v="429"/>
    <n v="430"/>
    <n v="0.30299999999999999"/>
    <x v="35"/>
    <n v="0.16420000000000001"/>
    <n v="6"/>
    <n v="53"/>
    <n v="59"/>
    <x v="1"/>
    <n v="47"/>
    <x v="425"/>
    <x v="229"/>
    <x v="1"/>
    <m/>
  </r>
  <r>
    <n v="430"/>
    <n v="431"/>
    <n v="0.2727"/>
    <x v="35"/>
    <n v="0.4627"/>
    <n v="1"/>
    <n v="27"/>
    <n v="28"/>
    <x v="1"/>
    <n v="26"/>
    <x v="426"/>
    <x v="163"/>
    <x v="1"/>
    <m/>
  </r>
  <r>
    <n v="431"/>
    <n v="432"/>
    <n v="0.2273"/>
    <x v="34"/>
    <n v="0.3881"/>
    <n v="5"/>
    <n v="8"/>
    <n v="13"/>
    <x v="1"/>
    <n v="3"/>
    <x v="427"/>
    <x v="21"/>
    <x v="1"/>
    <m/>
  </r>
  <r>
    <n v="432"/>
    <n v="433"/>
    <n v="0.2727"/>
    <x v="34"/>
    <n v="0"/>
    <n v="2"/>
    <n v="3"/>
    <n v="5"/>
    <x v="0"/>
    <n v="1"/>
    <x v="428"/>
    <x v="136"/>
    <x v="1"/>
    <m/>
  </r>
  <r>
    <n v="433"/>
    <n v="434"/>
    <n v="0.2727"/>
    <x v="34"/>
    <n v="0"/>
    <n v="0"/>
    <n v="2"/>
    <n v="2"/>
    <x v="0"/>
    <n v="2"/>
    <x v="429"/>
    <x v="4"/>
    <x v="1"/>
    <m/>
  </r>
  <r>
    <n v="434"/>
    <n v="435"/>
    <n v="0.2576"/>
    <x v="34"/>
    <n v="0.16420000000000001"/>
    <n v="0"/>
    <n v="1"/>
    <n v="1"/>
    <x v="1"/>
    <n v="1"/>
    <x v="350"/>
    <x v="4"/>
    <x v="1"/>
    <m/>
  </r>
  <r>
    <n v="435"/>
    <n v="436"/>
    <n v="0.2576"/>
    <x v="34"/>
    <n v="0.16420000000000001"/>
    <n v="0"/>
    <n v="1"/>
    <n v="1"/>
    <x v="1"/>
    <n v="1"/>
    <x v="350"/>
    <x v="4"/>
    <x v="1"/>
    <m/>
  </r>
  <r>
    <n v="436"/>
    <n v="437"/>
    <n v="0.2273"/>
    <x v="54"/>
    <n v="0.22389999999999999"/>
    <n v="0"/>
    <n v="6"/>
    <n v="6"/>
    <x v="1"/>
    <n v="6"/>
    <x v="430"/>
    <x v="4"/>
    <x v="1"/>
    <m/>
  </r>
  <r>
    <n v="437"/>
    <n v="438"/>
    <n v="0.21210000000000001"/>
    <x v="54"/>
    <n v="0.22389999999999999"/>
    <n v="0"/>
    <n v="35"/>
    <n v="35"/>
    <x v="1"/>
    <n v="35"/>
    <x v="431"/>
    <x v="4"/>
    <x v="1"/>
    <m/>
  </r>
  <r>
    <n v="438"/>
    <n v="439"/>
    <n v="0.21210000000000001"/>
    <x v="28"/>
    <n v="0.22389999999999999"/>
    <n v="1"/>
    <n v="100"/>
    <n v="101"/>
    <x v="1"/>
    <n v="99"/>
    <x v="432"/>
    <x v="230"/>
    <x v="1"/>
    <m/>
  </r>
  <r>
    <n v="439"/>
    <n v="440"/>
    <n v="0.21210000000000001"/>
    <x v="28"/>
    <n v="0.28360000000000002"/>
    <n v="2"/>
    <n v="247"/>
    <n v="249"/>
    <x v="1"/>
    <n v="245"/>
    <x v="433"/>
    <x v="231"/>
    <x v="1"/>
    <m/>
  </r>
  <r>
    <n v="440"/>
    <n v="441"/>
    <n v="0.2273"/>
    <x v="35"/>
    <n v="0.22389999999999999"/>
    <n v="3"/>
    <n v="140"/>
    <n v="143"/>
    <x v="1"/>
    <n v="137"/>
    <x v="434"/>
    <x v="232"/>
    <x v="1"/>
    <m/>
  </r>
  <r>
    <n v="441"/>
    <n v="442"/>
    <n v="0.2273"/>
    <x v="37"/>
    <n v="0.29849999999999999"/>
    <n v="1"/>
    <n v="56"/>
    <n v="57"/>
    <x v="1"/>
    <n v="55"/>
    <x v="435"/>
    <x v="233"/>
    <x v="1"/>
    <m/>
  </r>
  <r>
    <n v="442"/>
    <n v="443"/>
    <n v="0.2727"/>
    <x v="49"/>
    <n v="0.16420000000000001"/>
    <n v="5"/>
    <n v="63"/>
    <n v="68"/>
    <x v="1"/>
    <n v="58"/>
    <x v="436"/>
    <x v="160"/>
    <x v="1"/>
    <m/>
  </r>
  <r>
    <n v="443"/>
    <n v="444"/>
    <n v="0.33329999999999999"/>
    <x v="16"/>
    <n v="0"/>
    <n v="7"/>
    <n v="77"/>
    <n v="84"/>
    <x v="0"/>
    <n v="70"/>
    <x v="437"/>
    <x v="52"/>
    <x v="1"/>
    <m/>
  </r>
  <r>
    <n v="444"/>
    <n v="445"/>
    <n v="0.28789999999999999"/>
    <x v="49"/>
    <n v="0.1045"/>
    <n v="12"/>
    <n v="86"/>
    <n v="98"/>
    <x v="1"/>
    <n v="74"/>
    <x v="438"/>
    <x v="234"/>
    <x v="1"/>
    <m/>
  </r>
  <r>
    <n v="445"/>
    <n v="446"/>
    <n v="0.30299999999999999"/>
    <x v="49"/>
    <n v="0.1343"/>
    <n v="6"/>
    <n v="75"/>
    <n v="81"/>
    <x v="1"/>
    <n v="69"/>
    <x v="439"/>
    <x v="139"/>
    <x v="1"/>
    <m/>
  </r>
  <r>
    <n v="446"/>
    <n v="447"/>
    <n v="0.31819999999999998"/>
    <x v="49"/>
    <n v="0.19400000000000001"/>
    <n v="8"/>
    <n v="62"/>
    <n v="70"/>
    <x v="1"/>
    <n v="54"/>
    <x v="440"/>
    <x v="148"/>
    <x v="1"/>
    <m/>
  </r>
  <r>
    <n v="447"/>
    <n v="448"/>
    <n v="0.30299999999999999"/>
    <x v="36"/>
    <n v="0.1343"/>
    <n v="8"/>
    <n v="83"/>
    <n v="91"/>
    <x v="1"/>
    <n v="75"/>
    <x v="441"/>
    <x v="235"/>
    <x v="1"/>
    <m/>
  </r>
  <r>
    <n v="448"/>
    <n v="449"/>
    <n v="0.31819999999999998"/>
    <x v="36"/>
    <n v="0.1045"/>
    <n v="8"/>
    <n v="207"/>
    <n v="215"/>
    <x v="1"/>
    <n v="199"/>
    <x v="442"/>
    <x v="236"/>
    <x v="1"/>
    <m/>
  </r>
  <r>
    <n v="449"/>
    <n v="450"/>
    <n v="0.2576"/>
    <x v="34"/>
    <n v="0.19400000000000001"/>
    <n v="1"/>
    <n v="184"/>
    <n v="185"/>
    <x v="1"/>
    <n v="183"/>
    <x v="443"/>
    <x v="237"/>
    <x v="1"/>
    <m/>
  </r>
  <r>
    <n v="450"/>
    <n v="451"/>
    <n v="0.2273"/>
    <x v="34"/>
    <n v="0.32840000000000003"/>
    <n v="6"/>
    <n v="146"/>
    <n v="152"/>
    <x v="1"/>
    <n v="140"/>
    <x v="444"/>
    <x v="238"/>
    <x v="1"/>
    <m/>
  </r>
  <r>
    <n v="451"/>
    <n v="452"/>
    <n v="0.2424"/>
    <x v="54"/>
    <n v="0.28360000000000002"/>
    <n v="2"/>
    <n v="124"/>
    <n v="126"/>
    <x v="1"/>
    <n v="122"/>
    <x v="445"/>
    <x v="239"/>
    <x v="1"/>
    <m/>
  </r>
  <r>
    <n v="452"/>
    <n v="453"/>
    <n v="0.2273"/>
    <x v="54"/>
    <n v="0.25369999999999998"/>
    <n v="3"/>
    <n v="54"/>
    <n v="57"/>
    <x v="1"/>
    <n v="51"/>
    <x v="446"/>
    <x v="84"/>
    <x v="1"/>
    <m/>
  </r>
  <r>
    <n v="453"/>
    <n v="454"/>
    <n v="0.21210000000000001"/>
    <x v="55"/>
    <n v="0.28360000000000002"/>
    <n v="0"/>
    <n v="56"/>
    <n v="56"/>
    <x v="1"/>
    <n v="56"/>
    <x v="447"/>
    <x v="4"/>
    <x v="1"/>
    <m/>
  </r>
  <r>
    <n v="454"/>
    <n v="455"/>
    <n v="0.21210000000000001"/>
    <x v="55"/>
    <n v="0.32840000000000003"/>
    <n v="3"/>
    <n v="28"/>
    <n v="31"/>
    <x v="1"/>
    <n v="25"/>
    <x v="448"/>
    <x v="240"/>
    <x v="1"/>
    <m/>
  </r>
  <r>
    <n v="455"/>
    <n v="456"/>
    <n v="0.2273"/>
    <x v="56"/>
    <n v="0.25369999999999998"/>
    <n v="1"/>
    <n v="20"/>
    <n v="21"/>
    <x v="1"/>
    <n v="19"/>
    <x v="449"/>
    <x v="151"/>
    <x v="0"/>
    <m/>
  </r>
  <r>
    <n v="456"/>
    <n v="457"/>
    <n v="0.2273"/>
    <x v="56"/>
    <n v="0.25369999999999998"/>
    <n v="0"/>
    <n v="6"/>
    <n v="6"/>
    <x v="1"/>
    <n v="6"/>
    <x v="450"/>
    <x v="4"/>
    <x v="0"/>
    <m/>
  </r>
  <r>
    <n v="457"/>
    <n v="458"/>
    <n v="0.2424"/>
    <x v="2"/>
    <n v="0.16420000000000001"/>
    <n v="0"/>
    <n v="2"/>
    <n v="2"/>
    <x v="1"/>
    <n v="2"/>
    <x v="451"/>
    <x v="4"/>
    <x v="0"/>
    <m/>
  </r>
  <r>
    <n v="458"/>
    <n v="459"/>
    <n v="0.21210000000000001"/>
    <x v="1"/>
    <n v="0.29849999999999999"/>
    <n v="0"/>
    <n v="1"/>
    <n v="1"/>
    <x v="1"/>
    <n v="1"/>
    <x v="452"/>
    <x v="4"/>
    <x v="0"/>
    <m/>
  </r>
  <r>
    <n v="459"/>
    <n v="460"/>
    <n v="0.2576"/>
    <x v="9"/>
    <n v="8.9599999999999999E-2"/>
    <n v="0"/>
    <n v="1"/>
    <n v="1"/>
    <x v="1"/>
    <n v="1"/>
    <x v="453"/>
    <x v="4"/>
    <x v="0"/>
    <m/>
  </r>
  <r>
    <n v="460"/>
    <n v="461"/>
    <n v="0.19700000000000001"/>
    <x v="54"/>
    <n v="0.41789999999999999"/>
    <n v="1"/>
    <n v="4"/>
    <n v="5"/>
    <x v="1"/>
    <n v="3"/>
    <x v="454"/>
    <x v="1"/>
    <x v="1"/>
    <m/>
  </r>
  <r>
    <n v="461"/>
    <n v="462"/>
    <n v="0.21210000000000001"/>
    <x v="28"/>
    <n v="0.25369999999999998"/>
    <n v="0"/>
    <n v="27"/>
    <n v="27"/>
    <x v="1"/>
    <n v="27"/>
    <x v="455"/>
    <x v="4"/>
    <x v="1"/>
    <m/>
  </r>
  <r>
    <n v="462"/>
    <n v="463"/>
    <n v="0.18179999999999999"/>
    <x v="33"/>
    <n v="0.28360000000000002"/>
    <n v="2"/>
    <n v="66"/>
    <n v="68"/>
    <x v="1"/>
    <n v="64"/>
    <x v="456"/>
    <x v="127"/>
    <x v="1"/>
    <m/>
  </r>
  <r>
    <n v="463"/>
    <n v="464"/>
    <n v="0.18179999999999999"/>
    <x v="19"/>
    <n v="0.32840000000000003"/>
    <n v="7"/>
    <n v="210"/>
    <n v="217"/>
    <x v="1"/>
    <n v="203"/>
    <x v="457"/>
    <x v="117"/>
    <x v="1"/>
    <m/>
  </r>
  <r>
    <n v="464"/>
    <n v="465"/>
    <n v="0.18179999999999999"/>
    <x v="33"/>
    <n v="0.35820000000000002"/>
    <n v="7"/>
    <n v="159"/>
    <n v="166"/>
    <x v="1"/>
    <n v="152"/>
    <x v="458"/>
    <x v="241"/>
    <x v="1"/>
    <m/>
  </r>
  <r>
    <n v="465"/>
    <n v="466"/>
    <n v="0.16669999999999999"/>
    <x v="19"/>
    <n v="0.4627"/>
    <n v="6"/>
    <n v="57"/>
    <n v="63"/>
    <x v="1"/>
    <n v="51"/>
    <x v="459"/>
    <x v="101"/>
    <x v="1"/>
    <m/>
  </r>
  <r>
    <n v="466"/>
    <n v="467"/>
    <n v="0.18179999999999999"/>
    <x v="48"/>
    <n v="0.4627"/>
    <n v="6"/>
    <n v="53"/>
    <n v="59"/>
    <x v="1"/>
    <n v="47"/>
    <x v="460"/>
    <x v="229"/>
    <x v="1"/>
    <m/>
  </r>
  <r>
    <n v="467"/>
    <n v="468"/>
    <n v="0.18179999999999999"/>
    <x v="57"/>
    <n v="0.58209999999999995"/>
    <n v="11"/>
    <n v="67"/>
    <n v="78"/>
    <x v="1"/>
    <n v="56"/>
    <x v="461"/>
    <x v="224"/>
    <x v="2"/>
    <m/>
  </r>
  <r>
    <n v="468"/>
    <n v="469"/>
    <n v="0.1515"/>
    <x v="58"/>
    <n v="0.58209999999999995"/>
    <n v="8"/>
    <n v="65"/>
    <n v="73"/>
    <x v="1"/>
    <n v="57"/>
    <x v="462"/>
    <x v="242"/>
    <x v="2"/>
    <m/>
  </r>
  <r>
    <n v="469"/>
    <n v="470"/>
    <n v="0.1515"/>
    <x v="59"/>
    <n v="0.52239999999999998"/>
    <n v="6"/>
    <n v="56"/>
    <n v="62"/>
    <x v="1"/>
    <n v="50"/>
    <x v="463"/>
    <x v="240"/>
    <x v="2"/>
    <m/>
  </r>
  <r>
    <n v="470"/>
    <n v="471"/>
    <n v="0.1212"/>
    <x v="60"/>
    <n v="0.44779999999999998"/>
    <n v="4"/>
    <n v="61"/>
    <n v="65"/>
    <x v="1"/>
    <n v="57"/>
    <x v="464"/>
    <x v="243"/>
    <x v="2"/>
    <m/>
  </r>
  <r>
    <n v="471"/>
    <n v="472"/>
    <n v="0.13639999999999999"/>
    <x v="60"/>
    <n v="0.35820000000000002"/>
    <n v="0"/>
    <n v="97"/>
    <n v="97"/>
    <x v="1"/>
    <n v="97"/>
    <x v="465"/>
    <x v="4"/>
    <x v="2"/>
    <m/>
  </r>
  <r>
    <n v="472"/>
    <n v="473"/>
    <n v="0.1212"/>
    <x v="40"/>
    <n v="0.35820000000000002"/>
    <n v="10"/>
    <n v="151"/>
    <n v="161"/>
    <x v="1"/>
    <n v="141"/>
    <x v="466"/>
    <x v="244"/>
    <x v="2"/>
    <m/>
  </r>
  <r>
    <n v="473"/>
    <n v="474"/>
    <n v="0.1212"/>
    <x v="24"/>
    <n v="0.25369999999999998"/>
    <n v="1"/>
    <n v="119"/>
    <n v="120"/>
    <x v="1"/>
    <n v="118"/>
    <x v="467"/>
    <x v="245"/>
    <x v="2"/>
    <m/>
  </r>
  <r>
    <n v="474"/>
    <n v="475"/>
    <n v="0.1061"/>
    <x v="24"/>
    <n v="0.32840000000000003"/>
    <n v="3"/>
    <n v="93"/>
    <n v="96"/>
    <x v="1"/>
    <n v="90"/>
    <x v="468"/>
    <x v="246"/>
    <x v="2"/>
    <m/>
  </r>
  <r>
    <n v="475"/>
    <n v="476"/>
    <n v="7.5800000000000006E-2"/>
    <x v="39"/>
    <n v="0.41789999999999999"/>
    <n v="1"/>
    <n v="52"/>
    <n v="53"/>
    <x v="1"/>
    <n v="51"/>
    <x v="469"/>
    <x v="247"/>
    <x v="2"/>
    <m/>
  </r>
  <r>
    <n v="476"/>
    <n v="477"/>
    <n v="7.5800000000000006E-2"/>
    <x v="41"/>
    <n v="0.28360000000000002"/>
    <n v="0"/>
    <n v="41"/>
    <n v="41"/>
    <x v="1"/>
    <n v="41"/>
    <x v="470"/>
    <x v="4"/>
    <x v="2"/>
    <m/>
  </r>
  <r>
    <n v="477"/>
    <n v="478"/>
    <n v="3.0300000000000001E-2"/>
    <x v="48"/>
    <n v="0.3881"/>
    <n v="1"/>
    <n v="33"/>
    <n v="34"/>
    <x v="1"/>
    <n v="32"/>
    <x v="471"/>
    <x v="127"/>
    <x v="1"/>
    <m/>
  </r>
  <r>
    <n v="478"/>
    <n v="479"/>
    <n v="4.5499999999999999E-2"/>
    <x v="41"/>
    <n v="0.32840000000000003"/>
    <n v="0"/>
    <n v="27"/>
    <n v="27"/>
    <x v="1"/>
    <n v="27"/>
    <x v="472"/>
    <x v="4"/>
    <x v="2"/>
    <m/>
  </r>
  <r>
    <n v="479"/>
    <n v="480"/>
    <n v="3.0300000000000001E-2"/>
    <x v="49"/>
    <n v="0.25369999999999998"/>
    <n v="0"/>
    <n v="13"/>
    <n v="13"/>
    <x v="1"/>
    <n v="13"/>
    <x v="473"/>
    <x v="4"/>
    <x v="1"/>
    <m/>
  </r>
  <r>
    <n v="480"/>
    <n v="481"/>
    <n v="0"/>
    <x v="48"/>
    <n v="0.3881"/>
    <n v="3"/>
    <n v="9"/>
    <n v="12"/>
    <x v="1"/>
    <n v="6"/>
    <x v="474"/>
    <x v="42"/>
    <x v="1"/>
    <m/>
  </r>
  <r>
    <n v="481"/>
    <n v="482"/>
    <n v="3.0300000000000001E-2"/>
    <x v="48"/>
    <n v="0.25369999999999998"/>
    <n v="0"/>
    <n v="11"/>
    <n v="11"/>
    <x v="1"/>
    <n v="11"/>
    <x v="475"/>
    <x v="4"/>
    <x v="1"/>
    <m/>
  </r>
  <r>
    <n v="482"/>
    <n v="483"/>
    <n v="3.0300000000000001E-2"/>
    <x v="48"/>
    <n v="0.28360000000000002"/>
    <n v="1"/>
    <n v="6"/>
    <n v="7"/>
    <x v="1"/>
    <n v="5"/>
    <x v="476"/>
    <x v="46"/>
    <x v="1"/>
    <m/>
  </r>
  <r>
    <n v="483"/>
    <n v="484"/>
    <n v="1.52E-2"/>
    <x v="37"/>
    <n v="0.29849999999999999"/>
    <n v="0"/>
    <n v="3"/>
    <n v="3"/>
    <x v="1"/>
    <n v="3"/>
    <x v="477"/>
    <x v="4"/>
    <x v="1"/>
    <m/>
  </r>
  <r>
    <n v="484"/>
    <n v="485"/>
    <n v="3.0300000000000001E-2"/>
    <x v="18"/>
    <n v="0.22389999999999999"/>
    <n v="0"/>
    <n v="2"/>
    <n v="2"/>
    <x v="1"/>
    <n v="2"/>
    <x v="478"/>
    <x v="4"/>
    <x v="1"/>
    <m/>
  </r>
  <r>
    <n v="485"/>
    <n v="486"/>
    <n v="1.52E-2"/>
    <x v="18"/>
    <n v="0.28360000000000002"/>
    <n v="0"/>
    <n v="8"/>
    <n v="8"/>
    <x v="1"/>
    <n v="8"/>
    <x v="479"/>
    <x v="4"/>
    <x v="1"/>
    <m/>
  </r>
  <r>
    <n v="486"/>
    <n v="487"/>
    <n v="0"/>
    <x v="18"/>
    <n v="0.32840000000000003"/>
    <n v="1"/>
    <n v="26"/>
    <n v="27"/>
    <x v="1"/>
    <n v="25"/>
    <x v="480"/>
    <x v="157"/>
    <x v="1"/>
    <m/>
  </r>
  <r>
    <n v="487"/>
    <n v="488"/>
    <n v="3.0300000000000001E-2"/>
    <x v="48"/>
    <n v="0.25369999999999998"/>
    <n v="3"/>
    <n v="37"/>
    <n v="40"/>
    <x v="1"/>
    <n v="34"/>
    <x v="481"/>
    <x v="248"/>
    <x v="1"/>
    <m/>
  </r>
  <r>
    <n v="488"/>
    <n v="489"/>
    <n v="6.0600000000000001E-2"/>
    <x v="48"/>
    <n v="0.16420000000000001"/>
    <n v="3"/>
    <n v="50"/>
    <n v="53"/>
    <x v="1"/>
    <n v="47"/>
    <x v="482"/>
    <x v="249"/>
    <x v="1"/>
    <m/>
  </r>
  <r>
    <n v="489"/>
    <n v="490"/>
    <n v="7.5800000000000006E-2"/>
    <x v="41"/>
    <n v="0.1343"/>
    <n v="4"/>
    <n v="59"/>
    <n v="63"/>
    <x v="1"/>
    <n v="55"/>
    <x v="483"/>
    <x v="250"/>
    <x v="2"/>
    <m/>
  </r>
  <r>
    <n v="490"/>
    <n v="491"/>
    <n v="0.1061"/>
    <x v="41"/>
    <n v="0.1045"/>
    <n v="10"/>
    <n v="60"/>
    <n v="70"/>
    <x v="1"/>
    <n v="50"/>
    <x v="484"/>
    <x v="46"/>
    <x v="2"/>
    <m/>
  </r>
  <r>
    <n v="491"/>
    <n v="492"/>
    <n v="0.16669999999999999"/>
    <x v="23"/>
    <n v="0"/>
    <n v="12"/>
    <n v="72"/>
    <n v="84"/>
    <x v="0"/>
    <n v="60"/>
    <x v="125"/>
    <x v="46"/>
    <x v="2"/>
    <m/>
  </r>
  <r>
    <n v="492"/>
    <n v="493"/>
    <n v="0.13639999999999999"/>
    <x v="39"/>
    <n v="0.1045"/>
    <n v="11"/>
    <n v="64"/>
    <n v="75"/>
    <x v="1"/>
    <n v="53"/>
    <x v="485"/>
    <x v="30"/>
    <x v="2"/>
    <m/>
  </r>
  <r>
    <n v="493"/>
    <n v="494"/>
    <n v="0.1515"/>
    <x v="40"/>
    <n v="0"/>
    <n v="10"/>
    <n v="93"/>
    <n v="103"/>
    <x v="0"/>
    <n v="83"/>
    <x v="486"/>
    <x v="251"/>
    <x v="2"/>
    <m/>
  </r>
  <r>
    <n v="494"/>
    <n v="495"/>
    <n v="0.13639999999999999"/>
    <x v="40"/>
    <n v="0.19400000000000001"/>
    <n v="11"/>
    <n v="72"/>
    <n v="83"/>
    <x v="1"/>
    <n v="61"/>
    <x v="487"/>
    <x v="252"/>
    <x v="2"/>
    <m/>
  </r>
  <r>
    <n v="495"/>
    <n v="496"/>
    <n v="0.19700000000000001"/>
    <x v="40"/>
    <n v="0"/>
    <n v="8"/>
    <n v="59"/>
    <n v="67"/>
    <x v="0"/>
    <n v="51"/>
    <x v="488"/>
    <x v="253"/>
    <x v="2"/>
    <m/>
  </r>
  <r>
    <n v="496"/>
    <n v="497"/>
    <n v="9.0899999999999995E-2"/>
    <x v="23"/>
    <n v="0.19400000000000001"/>
    <n v="0"/>
    <n v="54"/>
    <n v="54"/>
    <x v="1"/>
    <n v="54"/>
    <x v="489"/>
    <x v="4"/>
    <x v="2"/>
    <m/>
  </r>
  <r>
    <n v="497"/>
    <n v="498"/>
    <n v="0.1061"/>
    <x v="23"/>
    <n v="0.1343"/>
    <n v="6"/>
    <n v="53"/>
    <n v="59"/>
    <x v="1"/>
    <n v="47"/>
    <x v="490"/>
    <x v="229"/>
    <x v="2"/>
    <m/>
  </r>
  <r>
    <n v="498"/>
    <n v="499"/>
    <n v="7.5800000000000006E-2"/>
    <x v="49"/>
    <n v="0.16420000000000001"/>
    <n v="1"/>
    <n v="44"/>
    <n v="45"/>
    <x v="1"/>
    <n v="43"/>
    <x v="491"/>
    <x v="254"/>
    <x v="1"/>
    <m/>
  </r>
  <r>
    <n v="499"/>
    <n v="500"/>
    <n v="0.1061"/>
    <x v="48"/>
    <n v="8.9599999999999999E-2"/>
    <n v="0"/>
    <n v="39"/>
    <n v="39"/>
    <x v="1"/>
    <n v="39"/>
    <x v="492"/>
    <x v="4"/>
    <x v="1"/>
    <m/>
  </r>
  <r>
    <n v="500"/>
    <n v="501"/>
    <n v="0.1515"/>
    <x v="36"/>
    <n v="0"/>
    <n v="7"/>
    <n v="23"/>
    <n v="30"/>
    <x v="0"/>
    <n v="16"/>
    <x v="493"/>
    <x v="255"/>
    <x v="1"/>
    <m/>
  </r>
  <r>
    <n v="501"/>
    <n v="502"/>
    <n v="7.5800000000000006E-2"/>
    <x v="14"/>
    <n v="0.1045"/>
    <n v="2"/>
    <n v="31"/>
    <n v="33"/>
    <x v="1"/>
    <n v="29"/>
    <x v="494"/>
    <x v="186"/>
    <x v="1"/>
    <m/>
  </r>
  <r>
    <n v="502"/>
    <n v="503"/>
    <n v="7.5800000000000006E-2"/>
    <x v="14"/>
    <n v="0.1045"/>
    <n v="2"/>
    <n v="20"/>
    <n v="22"/>
    <x v="1"/>
    <n v="18"/>
    <x v="495"/>
    <x v="174"/>
    <x v="1"/>
    <m/>
  </r>
  <r>
    <n v="503"/>
    <n v="504"/>
    <n v="7.5800000000000006E-2"/>
    <x v="14"/>
    <n v="0.1045"/>
    <n v="1"/>
    <n v="12"/>
    <n v="13"/>
    <x v="1"/>
    <n v="11"/>
    <x v="496"/>
    <x v="183"/>
    <x v="1"/>
    <m/>
  </r>
  <r>
    <n v="504"/>
    <n v="505"/>
    <n v="6.0600000000000001E-2"/>
    <x v="51"/>
    <n v="0.1343"/>
    <n v="3"/>
    <n v="15"/>
    <n v="18"/>
    <x v="1"/>
    <n v="12"/>
    <x v="497"/>
    <x v="128"/>
    <x v="1"/>
    <m/>
  </r>
  <r>
    <n v="505"/>
    <n v="506"/>
    <n v="6.0600000000000001E-2"/>
    <x v="51"/>
    <n v="0.1343"/>
    <n v="1"/>
    <n v="4"/>
    <n v="5"/>
    <x v="1"/>
    <n v="3"/>
    <x v="498"/>
    <x v="1"/>
    <x v="1"/>
    <m/>
  </r>
  <r>
    <n v="506"/>
    <n v="507"/>
    <n v="7.5800000000000006E-2"/>
    <x v="14"/>
    <n v="0.1045"/>
    <n v="0"/>
    <n v="3"/>
    <n v="3"/>
    <x v="1"/>
    <n v="3"/>
    <x v="499"/>
    <x v="4"/>
    <x v="1"/>
    <m/>
  </r>
  <r>
    <n v="507"/>
    <n v="508"/>
    <n v="7.5800000000000006E-2"/>
    <x v="14"/>
    <n v="0.1045"/>
    <n v="0"/>
    <n v="1"/>
    <n v="1"/>
    <x v="1"/>
    <n v="1"/>
    <x v="500"/>
    <x v="4"/>
    <x v="1"/>
    <m/>
  </r>
  <r>
    <n v="508"/>
    <n v="509"/>
    <n v="0.1061"/>
    <x v="52"/>
    <n v="0.16420000000000001"/>
    <n v="1"/>
    <n v="1"/>
    <n v="2"/>
    <x v="1"/>
    <n v="0"/>
    <x v="501"/>
    <x v="11"/>
    <x v="1"/>
    <m/>
  </r>
  <r>
    <n v="509"/>
    <n v="510"/>
    <n v="7.5800000000000006E-2"/>
    <x v="51"/>
    <n v="0.16420000000000001"/>
    <n v="2"/>
    <n v="17"/>
    <n v="19"/>
    <x v="1"/>
    <n v="15"/>
    <x v="502"/>
    <x v="122"/>
    <x v="1"/>
    <m/>
  </r>
  <r>
    <n v="510"/>
    <n v="511"/>
    <n v="7.5800000000000006E-2"/>
    <x v="47"/>
    <n v="0.35820000000000002"/>
    <n v="3"/>
    <n v="25"/>
    <n v="28"/>
    <x v="1"/>
    <n v="22"/>
    <x v="503"/>
    <x v="184"/>
    <x v="1"/>
    <m/>
  </r>
  <r>
    <n v="511"/>
    <n v="512"/>
    <n v="0.1061"/>
    <x v="15"/>
    <n v="0.3881"/>
    <n v="7"/>
    <n v="51"/>
    <n v="58"/>
    <x v="1"/>
    <n v="44"/>
    <x v="504"/>
    <x v="256"/>
    <x v="1"/>
    <m/>
  </r>
  <r>
    <n v="512"/>
    <n v="513"/>
    <n v="0.13639999999999999"/>
    <x v="21"/>
    <n v="0.22389999999999999"/>
    <n v="22"/>
    <n v="77"/>
    <n v="99"/>
    <x v="1"/>
    <n v="55"/>
    <x v="505"/>
    <x v="205"/>
    <x v="1"/>
    <m/>
  </r>
  <r>
    <n v="513"/>
    <n v="514"/>
    <n v="0.1212"/>
    <x v="38"/>
    <n v="0.4627"/>
    <n v="24"/>
    <n v="92"/>
    <n v="116"/>
    <x v="1"/>
    <n v="68"/>
    <x v="506"/>
    <x v="257"/>
    <x v="2"/>
    <m/>
  </r>
  <r>
    <n v="514"/>
    <n v="515"/>
    <n v="0.1061"/>
    <x v="39"/>
    <n v="0.3881"/>
    <n v="12"/>
    <n v="75"/>
    <n v="87"/>
    <x v="1"/>
    <n v="63"/>
    <x v="507"/>
    <x v="258"/>
    <x v="2"/>
    <m/>
  </r>
  <r>
    <n v="515"/>
    <n v="516"/>
    <n v="0.13639999999999999"/>
    <x v="40"/>
    <n v="0.35820000000000002"/>
    <n v="17"/>
    <n v="93"/>
    <n v="110"/>
    <x v="1"/>
    <n v="76"/>
    <x v="508"/>
    <x v="259"/>
    <x v="2"/>
    <m/>
  </r>
  <r>
    <n v="516"/>
    <n v="517"/>
    <n v="0.13639999999999999"/>
    <x v="40"/>
    <n v="0.35820000000000002"/>
    <n v="13"/>
    <n v="64"/>
    <n v="77"/>
    <x v="1"/>
    <n v="51"/>
    <x v="509"/>
    <x v="260"/>
    <x v="2"/>
    <m/>
  </r>
  <r>
    <n v="517"/>
    <n v="518"/>
    <n v="0.13639999999999999"/>
    <x v="60"/>
    <n v="0.32840000000000003"/>
    <n v="9"/>
    <n v="56"/>
    <n v="65"/>
    <x v="1"/>
    <n v="47"/>
    <x v="510"/>
    <x v="261"/>
    <x v="2"/>
    <m/>
  </r>
  <r>
    <n v="518"/>
    <n v="519"/>
    <n v="0.1061"/>
    <x v="60"/>
    <n v="0.3881"/>
    <n v="5"/>
    <n v="50"/>
    <n v="55"/>
    <x v="1"/>
    <n v="45"/>
    <x v="511"/>
    <x v="174"/>
    <x v="2"/>
    <m/>
  </r>
  <r>
    <n v="519"/>
    <n v="520"/>
    <n v="0.1212"/>
    <x v="24"/>
    <n v="0.25369999999999998"/>
    <n v="5"/>
    <n v="44"/>
    <n v="49"/>
    <x v="1"/>
    <n v="39"/>
    <x v="512"/>
    <x v="262"/>
    <x v="2"/>
    <m/>
  </r>
  <r>
    <n v="520"/>
    <n v="521"/>
    <n v="0.1212"/>
    <x v="24"/>
    <n v="0.28360000000000002"/>
    <n v="5"/>
    <n v="45"/>
    <n v="50"/>
    <x v="1"/>
    <n v="40"/>
    <x v="513"/>
    <x v="185"/>
    <x v="2"/>
    <m/>
  </r>
  <r>
    <n v="521"/>
    <n v="522"/>
    <n v="0.1061"/>
    <x v="42"/>
    <n v="0.25369999999999998"/>
    <n v="4"/>
    <n v="31"/>
    <n v="35"/>
    <x v="1"/>
    <n v="27"/>
    <x v="514"/>
    <x v="148"/>
    <x v="2"/>
    <m/>
  </r>
  <r>
    <n v="522"/>
    <n v="523"/>
    <n v="0.1061"/>
    <x v="42"/>
    <n v="0.19400000000000001"/>
    <n v="5"/>
    <n v="20"/>
    <n v="25"/>
    <x v="1"/>
    <n v="15"/>
    <x v="515"/>
    <x v="1"/>
    <x v="2"/>
    <m/>
  </r>
  <r>
    <n v="523"/>
    <n v="524"/>
    <n v="9.0899999999999995E-2"/>
    <x v="41"/>
    <n v="0.19400000000000001"/>
    <n v="5"/>
    <n v="23"/>
    <n v="28"/>
    <x v="1"/>
    <n v="18"/>
    <x v="516"/>
    <x v="193"/>
    <x v="2"/>
    <m/>
  </r>
  <r>
    <n v="524"/>
    <n v="525"/>
    <n v="6.0600000000000001E-2"/>
    <x v="48"/>
    <n v="0.22389999999999999"/>
    <n v="4"/>
    <n v="17"/>
    <n v="21"/>
    <x v="1"/>
    <n v="13"/>
    <x v="517"/>
    <x v="263"/>
    <x v="1"/>
    <m/>
  </r>
  <r>
    <n v="525"/>
    <n v="526"/>
    <n v="6.0600000000000001E-2"/>
    <x v="48"/>
    <n v="0.19400000000000001"/>
    <n v="0"/>
    <n v="7"/>
    <n v="7"/>
    <x v="1"/>
    <n v="7"/>
    <x v="518"/>
    <x v="4"/>
    <x v="1"/>
    <m/>
  </r>
  <r>
    <n v="526"/>
    <n v="527"/>
    <n v="4.5499999999999999E-2"/>
    <x v="49"/>
    <n v="0.19400000000000001"/>
    <n v="0"/>
    <n v="1"/>
    <n v="1"/>
    <x v="1"/>
    <n v="1"/>
    <x v="519"/>
    <x v="4"/>
    <x v="1"/>
    <m/>
  </r>
  <r>
    <n v="527"/>
    <n v="528"/>
    <n v="3.0300000000000001E-2"/>
    <x v="49"/>
    <n v="0.25369999999999998"/>
    <n v="0"/>
    <n v="1"/>
    <n v="1"/>
    <x v="1"/>
    <n v="1"/>
    <x v="520"/>
    <x v="4"/>
    <x v="1"/>
    <m/>
  </r>
  <r>
    <n v="528"/>
    <n v="529"/>
    <n v="6.0600000000000001E-2"/>
    <x v="37"/>
    <n v="0.1343"/>
    <n v="0"/>
    <n v="1"/>
    <n v="1"/>
    <x v="1"/>
    <n v="1"/>
    <x v="521"/>
    <x v="4"/>
    <x v="1"/>
    <m/>
  </r>
  <r>
    <n v="529"/>
    <n v="530"/>
    <n v="6.0600000000000001E-2"/>
    <x v="37"/>
    <n v="0.1343"/>
    <n v="0"/>
    <n v="5"/>
    <n v="5"/>
    <x v="1"/>
    <n v="5"/>
    <x v="522"/>
    <x v="4"/>
    <x v="1"/>
    <m/>
  </r>
  <r>
    <n v="530"/>
    <n v="531"/>
    <n v="7.5800000000000006E-2"/>
    <x v="37"/>
    <n v="8.9599999999999999E-2"/>
    <n v="0"/>
    <n v="15"/>
    <n v="15"/>
    <x v="1"/>
    <n v="15"/>
    <x v="523"/>
    <x v="4"/>
    <x v="1"/>
    <m/>
  </r>
  <r>
    <n v="531"/>
    <n v="532"/>
    <n v="0.1212"/>
    <x v="37"/>
    <n v="0"/>
    <n v="5"/>
    <n v="79"/>
    <n v="84"/>
    <x v="0"/>
    <n v="74"/>
    <x v="524"/>
    <x v="264"/>
    <x v="1"/>
    <m/>
  </r>
  <r>
    <n v="532"/>
    <n v="533"/>
    <n v="0.13639999999999999"/>
    <x v="36"/>
    <n v="0"/>
    <n v="6"/>
    <n v="171"/>
    <n v="177"/>
    <x v="0"/>
    <n v="165"/>
    <x v="525"/>
    <x v="88"/>
    <x v="1"/>
    <m/>
  </r>
  <r>
    <n v="533"/>
    <n v="534"/>
    <n v="0.1515"/>
    <x v="48"/>
    <n v="0"/>
    <n v="4"/>
    <n v="98"/>
    <n v="102"/>
    <x v="0"/>
    <n v="94"/>
    <x v="526"/>
    <x v="265"/>
    <x v="1"/>
    <m/>
  </r>
  <r>
    <n v="534"/>
    <n v="535"/>
    <n v="0.13639999999999999"/>
    <x v="16"/>
    <n v="0"/>
    <n v="6"/>
    <n v="34"/>
    <n v="40"/>
    <x v="0"/>
    <n v="28"/>
    <x v="527"/>
    <x v="266"/>
    <x v="1"/>
    <m/>
  </r>
  <r>
    <n v="535"/>
    <n v="536"/>
    <n v="0.1212"/>
    <x v="15"/>
    <n v="0.1343"/>
    <n v="3"/>
    <n v="43"/>
    <n v="46"/>
    <x v="1"/>
    <n v="40"/>
    <x v="528"/>
    <x v="267"/>
    <x v="1"/>
    <m/>
  </r>
  <r>
    <n v="536"/>
    <n v="537"/>
    <n v="0.13639999999999999"/>
    <x v="16"/>
    <n v="0.19400000000000001"/>
    <n v="11"/>
    <n v="52"/>
    <n v="63"/>
    <x v="1"/>
    <n v="41"/>
    <x v="529"/>
    <x v="268"/>
    <x v="1"/>
    <m/>
  </r>
  <r>
    <n v="537"/>
    <n v="538"/>
    <n v="0.13639999999999999"/>
    <x v="21"/>
    <n v="0.22389999999999999"/>
    <n v="6"/>
    <n v="54"/>
    <n v="60"/>
    <x v="1"/>
    <n v="48"/>
    <x v="530"/>
    <x v="185"/>
    <x v="1"/>
    <m/>
  </r>
  <r>
    <n v="538"/>
    <n v="539"/>
    <n v="0.13639999999999999"/>
    <x v="15"/>
    <n v="0.22389999999999999"/>
    <n v="2"/>
    <n v="43"/>
    <n v="45"/>
    <x v="1"/>
    <n v="41"/>
    <x v="531"/>
    <x v="140"/>
    <x v="1"/>
    <m/>
  </r>
  <r>
    <n v="539"/>
    <n v="540"/>
    <n v="0.16669999999999999"/>
    <x v="22"/>
    <n v="0.16420000000000001"/>
    <n v="7"/>
    <n v="50"/>
    <n v="57"/>
    <x v="1"/>
    <n v="43"/>
    <x v="532"/>
    <x v="57"/>
    <x v="1"/>
    <m/>
  </r>
  <r>
    <n v="540"/>
    <n v="541"/>
    <n v="0.1515"/>
    <x v="19"/>
    <n v="0.25369999999999998"/>
    <n v="4"/>
    <n v="66"/>
    <n v="70"/>
    <x v="1"/>
    <n v="62"/>
    <x v="533"/>
    <x v="269"/>
    <x v="1"/>
    <m/>
  </r>
  <r>
    <n v="541"/>
    <n v="542"/>
    <n v="0.1212"/>
    <x v="20"/>
    <n v="0.25369999999999998"/>
    <n v="6"/>
    <n v="178"/>
    <n v="184"/>
    <x v="1"/>
    <n v="172"/>
    <x v="534"/>
    <x v="182"/>
    <x v="1"/>
    <m/>
  </r>
  <r>
    <n v="542"/>
    <n v="543"/>
    <n v="0.13639999999999999"/>
    <x v="29"/>
    <n v="0.19400000000000001"/>
    <n v="8"/>
    <n v="145"/>
    <n v="153"/>
    <x v="1"/>
    <n v="137"/>
    <x v="535"/>
    <x v="270"/>
    <x v="1"/>
    <m/>
  </r>
  <r>
    <n v="543"/>
    <n v="544"/>
    <n v="0.1515"/>
    <x v="47"/>
    <n v="0.16420000000000001"/>
    <n v="5"/>
    <n v="101"/>
    <n v="106"/>
    <x v="1"/>
    <n v="96"/>
    <x v="536"/>
    <x v="62"/>
    <x v="1"/>
    <m/>
  </r>
  <r>
    <n v="544"/>
    <n v="545"/>
    <n v="0.13639999999999999"/>
    <x v="29"/>
    <n v="0.19400000000000001"/>
    <n v="1"/>
    <n v="80"/>
    <n v="81"/>
    <x v="1"/>
    <n v="79"/>
    <x v="537"/>
    <x v="271"/>
    <x v="1"/>
    <m/>
  </r>
  <r>
    <n v="545"/>
    <n v="546"/>
    <n v="0.1515"/>
    <x v="30"/>
    <n v="0.16420000000000001"/>
    <n v="6"/>
    <n v="53"/>
    <n v="59"/>
    <x v="1"/>
    <n v="47"/>
    <x v="538"/>
    <x v="229"/>
    <x v="1"/>
    <m/>
  </r>
  <r>
    <n v="546"/>
    <n v="547"/>
    <n v="0.13639999999999999"/>
    <x v="30"/>
    <n v="0.22389999999999999"/>
    <n v="3"/>
    <n v="32"/>
    <n v="35"/>
    <x v="1"/>
    <n v="29"/>
    <x v="539"/>
    <x v="158"/>
    <x v="1"/>
    <m/>
  </r>
  <r>
    <n v="547"/>
    <n v="548"/>
    <n v="0.1515"/>
    <x v="26"/>
    <n v="0.25369999999999998"/>
    <n v="3"/>
    <n v="21"/>
    <n v="24"/>
    <x v="1"/>
    <n v="18"/>
    <x v="540"/>
    <x v="7"/>
    <x v="1"/>
    <m/>
  </r>
  <r>
    <n v="548"/>
    <n v="549"/>
    <n v="0.13639999999999999"/>
    <x v="27"/>
    <n v="0.28360000000000002"/>
    <n v="3"/>
    <n v="6"/>
    <n v="9"/>
    <x v="1"/>
    <n v="3"/>
    <x v="541"/>
    <x v="6"/>
    <x v="1"/>
    <m/>
  </r>
  <r>
    <n v="549"/>
    <n v="550"/>
    <n v="0.16669999999999999"/>
    <x v="27"/>
    <n v="0.16420000000000001"/>
    <n v="0"/>
    <n v="5"/>
    <n v="5"/>
    <x v="1"/>
    <n v="5"/>
    <x v="542"/>
    <x v="4"/>
    <x v="1"/>
    <m/>
  </r>
  <r>
    <n v="550"/>
    <n v="551"/>
    <n v="0.1515"/>
    <x v="27"/>
    <n v="0.22389999999999999"/>
    <n v="0"/>
    <n v="2"/>
    <n v="2"/>
    <x v="1"/>
    <n v="2"/>
    <x v="543"/>
    <x v="4"/>
    <x v="1"/>
    <m/>
  </r>
  <r>
    <n v="551"/>
    <n v="552"/>
    <n v="0.16669999999999999"/>
    <x v="32"/>
    <n v="0.1045"/>
    <n v="0"/>
    <n v="1"/>
    <n v="1"/>
    <x v="1"/>
    <n v="1"/>
    <x v="544"/>
    <x v="4"/>
    <x v="0"/>
    <m/>
  </r>
  <r>
    <n v="552"/>
    <n v="553"/>
    <n v="0.13639999999999999"/>
    <x v="32"/>
    <n v="0.22389999999999999"/>
    <n v="0"/>
    <n v="9"/>
    <n v="9"/>
    <x v="1"/>
    <n v="9"/>
    <x v="545"/>
    <x v="4"/>
    <x v="0"/>
    <m/>
  </r>
  <r>
    <n v="553"/>
    <n v="554"/>
    <n v="0.18179999999999999"/>
    <x v="32"/>
    <n v="0.1045"/>
    <n v="1"/>
    <n v="35"/>
    <n v="36"/>
    <x v="1"/>
    <n v="34"/>
    <x v="74"/>
    <x v="272"/>
    <x v="0"/>
    <m/>
  </r>
  <r>
    <n v="554"/>
    <n v="555"/>
    <n v="0.1515"/>
    <x v="32"/>
    <n v="0.22389999999999999"/>
    <n v="5"/>
    <n v="103"/>
    <n v="108"/>
    <x v="1"/>
    <n v="98"/>
    <x v="546"/>
    <x v="273"/>
    <x v="0"/>
    <m/>
  </r>
  <r>
    <n v="555"/>
    <n v="556"/>
    <n v="0.18179999999999999"/>
    <x v="32"/>
    <n v="0.1343"/>
    <n v="5"/>
    <n v="233"/>
    <n v="238"/>
    <x v="1"/>
    <n v="228"/>
    <x v="547"/>
    <x v="274"/>
    <x v="0"/>
    <m/>
  </r>
  <r>
    <n v="556"/>
    <n v="557"/>
    <n v="0.2273"/>
    <x v="26"/>
    <n v="8.9599999999999999E-2"/>
    <n v="10"/>
    <n v="134"/>
    <n v="144"/>
    <x v="1"/>
    <n v="124"/>
    <x v="548"/>
    <x v="275"/>
    <x v="1"/>
    <m/>
  </r>
  <r>
    <n v="557"/>
    <n v="558"/>
    <n v="0.2424"/>
    <x v="54"/>
    <n v="0.1045"/>
    <n v="6"/>
    <n v="49"/>
    <n v="55"/>
    <x v="1"/>
    <n v="43"/>
    <x v="549"/>
    <x v="276"/>
    <x v="1"/>
    <m/>
  </r>
  <r>
    <n v="558"/>
    <n v="559"/>
    <n v="0.2424"/>
    <x v="54"/>
    <n v="0.1343"/>
    <n v="6"/>
    <n v="55"/>
    <n v="61"/>
    <x v="1"/>
    <n v="49"/>
    <x v="550"/>
    <x v="277"/>
    <x v="1"/>
    <m/>
  </r>
  <r>
    <n v="559"/>
    <n v="560"/>
    <n v="0.28789999999999999"/>
    <x v="34"/>
    <n v="8.9599999999999999E-2"/>
    <n v="21"/>
    <n v="85"/>
    <n v="106"/>
    <x v="1"/>
    <n v="64"/>
    <x v="551"/>
    <x v="278"/>
    <x v="1"/>
    <m/>
  </r>
  <r>
    <n v="560"/>
    <n v="561"/>
    <n v="0.2727"/>
    <x v="34"/>
    <n v="0.1343"/>
    <n v="21"/>
    <n v="72"/>
    <n v="93"/>
    <x v="1"/>
    <n v="51"/>
    <x v="552"/>
    <x v="214"/>
    <x v="1"/>
    <m/>
  </r>
  <r>
    <n v="561"/>
    <n v="562"/>
    <n v="0.33329999999999999"/>
    <x v="49"/>
    <n v="0"/>
    <n v="11"/>
    <n v="57"/>
    <n v="68"/>
    <x v="0"/>
    <n v="46"/>
    <x v="553"/>
    <x v="279"/>
    <x v="1"/>
    <m/>
  </r>
  <r>
    <n v="562"/>
    <n v="563"/>
    <n v="0.34849999999999998"/>
    <x v="16"/>
    <n v="0"/>
    <n v="21"/>
    <n v="63"/>
    <n v="84"/>
    <x v="0"/>
    <n v="42"/>
    <x v="437"/>
    <x v="42"/>
    <x v="1"/>
    <m/>
  </r>
  <r>
    <n v="563"/>
    <n v="564"/>
    <n v="0.34849999999999998"/>
    <x v="16"/>
    <n v="0"/>
    <n v="14"/>
    <n v="102"/>
    <n v="116"/>
    <x v="0"/>
    <n v="88"/>
    <x v="554"/>
    <x v="256"/>
    <x v="1"/>
    <m/>
  </r>
  <r>
    <n v="564"/>
    <n v="565"/>
    <n v="0.33329999999999999"/>
    <x v="49"/>
    <n v="0"/>
    <n v="14"/>
    <n v="208"/>
    <n v="222"/>
    <x v="0"/>
    <n v="194"/>
    <x v="555"/>
    <x v="280"/>
    <x v="1"/>
    <m/>
  </r>
  <r>
    <n v="565"/>
    <n v="566"/>
    <n v="0.31819999999999998"/>
    <x v="36"/>
    <n v="8.9599999999999999E-2"/>
    <n v="7"/>
    <n v="218"/>
    <n v="225"/>
    <x v="1"/>
    <n v="211"/>
    <x v="556"/>
    <x v="281"/>
    <x v="1"/>
    <m/>
  </r>
  <r>
    <n v="566"/>
    <n v="567"/>
    <n v="0.2576"/>
    <x v="55"/>
    <n v="0.16420000000000001"/>
    <n v="13"/>
    <n v="133"/>
    <n v="146"/>
    <x v="1"/>
    <n v="120"/>
    <x v="557"/>
    <x v="282"/>
    <x v="1"/>
    <m/>
  </r>
  <r>
    <n v="567"/>
    <n v="568"/>
    <n v="0.2273"/>
    <x v="55"/>
    <n v="0.19400000000000001"/>
    <n v="16"/>
    <n v="103"/>
    <n v="119"/>
    <x v="1"/>
    <n v="87"/>
    <x v="558"/>
    <x v="283"/>
    <x v="1"/>
    <m/>
  </r>
  <r>
    <n v="568"/>
    <n v="569"/>
    <n v="0.2273"/>
    <x v="55"/>
    <n v="0.19400000000000001"/>
    <n v="5"/>
    <n v="40"/>
    <n v="45"/>
    <x v="1"/>
    <n v="35"/>
    <x v="559"/>
    <x v="24"/>
    <x v="1"/>
    <m/>
  </r>
  <r>
    <n v="569"/>
    <n v="570"/>
    <n v="0.2273"/>
    <x v="26"/>
    <n v="0.16420000000000001"/>
    <n v="4"/>
    <n v="49"/>
    <n v="53"/>
    <x v="1"/>
    <n v="45"/>
    <x v="560"/>
    <x v="284"/>
    <x v="1"/>
    <m/>
  </r>
  <r>
    <n v="570"/>
    <n v="571"/>
    <n v="0.2273"/>
    <x v="26"/>
    <n v="0.16420000000000001"/>
    <n v="3"/>
    <n v="37"/>
    <n v="40"/>
    <x v="1"/>
    <n v="34"/>
    <x v="561"/>
    <x v="248"/>
    <x v="1"/>
    <m/>
  </r>
  <r>
    <n v="571"/>
    <n v="572"/>
    <n v="0.2273"/>
    <x v="27"/>
    <n v="0.1343"/>
    <n v="3"/>
    <n v="14"/>
    <n v="17"/>
    <x v="1"/>
    <n v="11"/>
    <x v="562"/>
    <x v="285"/>
    <x v="1"/>
    <m/>
  </r>
  <r>
    <n v="572"/>
    <n v="573"/>
    <n v="0.2424"/>
    <x v="55"/>
    <n v="0.1343"/>
    <n v="0"/>
    <n v="5"/>
    <n v="5"/>
    <x v="1"/>
    <n v="5"/>
    <x v="563"/>
    <x v="4"/>
    <x v="1"/>
    <m/>
  </r>
  <r>
    <n v="573"/>
    <n v="574"/>
    <n v="0.2273"/>
    <x v="27"/>
    <n v="0.19400000000000001"/>
    <n v="3"/>
    <n v="7"/>
    <n v="10"/>
    <x v="1"/>
    <n v="4"/>
    <x v="564"/>
    <x v="286"/>
    <x v="1"/>
    <m/>
  </r>
  <r>
    <n v="574"/>
    <n v="575"/>
    <n v="0.18179999999999999"/>
    <x v="3"/>
    <n v="0.28360000000000002"/>
    <n v="0"/>
    <n v="1"/>
    <n v="1"/>
    <x v="1"/>
    <n v="1"/>
    <x v="565"/>
    <x v="4"/>
    <x v="0"/>
    <m/>
  </r>
  <r>
    <n v="575"/>
    <n v="576"/>
    <n v="0.18179999999999999"/>
    <x v="3"/>
    <n v="0.28360000000000002"/>
    <n v="0"/>
    <n v="8"/>
    <n v="8"/>
    <x v="1"/>
    <n v="8"/>
    <x v="566"/>
    <x v="4"/>
    <x v="0"/>
    <m/>
  </r>
  <r>
    <n v="576"/>
    <n v="577"/>
    <n v="0.21210000000000001"/>
    <x v="9"/>
    <n v="0.29849999999999999"/>
    <n v="1"/>
    <n v="29"/>
    <n v="30"/>
    <x v="1"/>
    <n v="28"/>
    <x v="567"/>
    <x v="36"/>
    <x v="0"/>
    <m/>
  </r>
  <r>
    <n v="577"/>
    <n v="578"/>
    <n v="0.21210000000000001"/>
    <x v="9"/>
    <n v="0.29849999999999999"/>
    <n v="3"/>
    <n v="69"/>
    <n v="72"/>
    <x v="1"/>
    <n v="66"/>
    <x v="568"/>
    <x v="287"/>
    <x v="0"/>
    <m/>
  </r>
  <r>
    <n v="578"/>
    <n v="579"/>
    <n v="0.21210000000000001"/>
    <x v="9"/>
    <n v="0.29849999999999999"/>
    <n v="3"/>
    <n v="55"/>
    <n v="58"/>
    <x v="1"/>
    <n v="52"/>
    <x v="569"/>
    <x v="288"/>
    <x v="0"/>
    <m/>
  </r>
  <r>
    <n v="579"/>
    <n v="580"/>
    <n v="0.21210000000000001"/>
    <x v="43"/>
    <n v="0.28360000000000002"/>
    <n v="2"/>
    <n v="26"/>
    <n v="28"/>
    <x v="1"/>
    <n v="24"/>
    <x v="570"/>
    <x v="89"/>
    <x v="0"/>
    <m/>
  </r>
  <r>
    <n v="580"/>
    <n v="581"/>
    <n v="0.19700000000000001"/>
    <x v="43"/>
    <n v="0.32840000000000003"/>
    <n v="6"/>
    <n v="35"/>
    <n v="41"/>
    <x v="1"/>
    <n v="29"/>
    <x v="571"/>
    <x v="195"/>
    <x v="0"/>
    <m/>
  </r>
  <r>
    <n v="581"/>
    <n v="582"/>
    <n v="0.19700000000000001"/>
    <x v="43"/>
    <n v="0.32840000000000003"/>
    <n v="7"/>
    <n v="41"/>
    <n v="48"/>
    <x v="1"/>
    <n v="34"/>
    <x v="572"/>
    <x v="289"/>
    <x v="0"/>
    <m/>
  </r>
  <r>
    <n v="582"/>
    <n v="583"/>
    <n v="0.19700000000000001"/>
    <x v="43"/>
    <n v="0.32840000000000003"/>
    <n v="4"/>
    <n v="43"/>
    <n v="47"/>
    <x v="1"/>
    <n v="39"/>
    <x v="573"/>
    <x v="290"/>
    <x v="0"/>
    <m/>
  </r>
  <r>
    <n v="583"/>
    <n v="584"/>
    <n v="0.19700000000000001"/>
    <x v="43"/>
    <n v="0.35820000000000002"/>
    <n v="0"/>
    <n v="36"/>
    <n v="36"/>
    <x v="1"/>
    <n v="36"/>
    <x v="574"/>
    <x v="4"/>
    <x v="0"/>
    <m/>
  </r>
  <r>
    <n v="584"/>
    <n v="585"/>
    <n v="0.18179999999999999"/>
    <x v="43"/>
    <n v="0.4627"/>
    <n v="1"/>
    <n v="42"/>
    <n v="43"/>
    <x v="1"/>
    <n v="41"/>
    <x v="575"/>
    <x v="291"/>
    <x v="0"/>
    <m/>
  </r>
  <r>
    <n v="585"/>
    <n v="586"/>
    <n v="0.19700000000000001"/>
    <x v="43"/>
    <n v="0.32840000000000003"/>
    <n v="1"/>
    <n v="35"/>
    <n v="36"/>
    <x v="1"/>
    <n v="34"/>
    <x v="576"/>
    <x v="272"/>
    <x v="0"/>
    <m/>
  </r>
  <r>
    <n v="586"/>
    <n v="587"/>
    <n v="0.18179999999999999"/>
    <x v="43"/>
    <n v="0.35820000000000002"/>
    <n v="0"/>
    <n v="26"/>
    <n v="26"/>
    <x v="1"/>
    <n v="26"/>
    <x v="577"/>
    <x v="4"/>
    <x v="0"/>
    <m/>
  </r>
  <r>
    <n v="587"/>
    <n v="588"/>
    <n v="0.2273"/>
    <x v="28"/>
    <n v="0.19400000000000001"/>
    <n v="1"/>
    <n v="23"/>
    <n v="24"/>
    <x v="1"/>
    <n v="22"/>
    <x v="578"/>
    <x v="287"/>
    <x v="1"/>
    <m/>
  </r>
  <r>
    <n v="588"/>
    <n v="589"/>
    <n v="0.2424"/>
    <x v="28"/>
    <n v="0.1045"/>
    <n v="2"/>
    <n v="82"/>
    <n v="84"/>
    <x v="1"/>
    <n v="80"/>
    <x v="579"/>
    <x v="83"/>
    <x v="1"/>
    <m/>
  </r>
  <r>
    <n v="589"/>
    <n v="590"/>
    <n v="0.2273"/>
    <x v="27"/>
    <n v="8.9599999999999999E-2"/>
    <n v="3"/>
    <n v="101"/>
    <n v="104"/>
    <x v="1"/>
    <n v="98"/>
    <x v="580"/>
    <x v="292"/>
    <x v="1"/>
    <m/>
  </r>
  <r>
    <n v="590"/>
    <n v="591"/>
    <n v="0.2273"/>
    <x v="27"/>
    <n v="8.9599999999999999E-2"/>
    <n v="3"/>
    <n v="76"/>
    <n v="79"/>
    <x v="1"/>
    <n v="73"/>
    <x v="581"/>
    <x v="293"/>
    <x v="1"/>
    <m/>
  </r>
  <r>
    <n v="591"/>
    <n v="592"/>
    <n v="0.21210000000000001"/>
    <x v="32"/>
    <n v="8.9599999999999999E-2"/>
    <n v="4"/>
    <n v="55"/>
    <n v="59"/>
    <x v="1"/>
    <n v="51"/>
    <x v="582"/>
    <x v="31"/>
    <x v="0"/>
    <m/>
  </r>
  <r>
    <n v="592"/>
    <n v="593"/>
    <n v="0.21210000000000001"/>
    <x v="32"/>
    <n v="8.9599999999999999E-2"/>
    <n v="2"/>
    <n v="36"/>
    <n v="38"/>
    <x v="1"/>
    <n v="34"/>
    <x v="583"/>
    <x v="84"/>
    <x v="0"/>
    <m/>
  </r>
  <r>
    <n v="593"/>
    <n v="594"/>
    <n v="0.21210000000000001"/>
    <x v="32"/>
    <n v="8.9599999999999999E-2"/>
    <n v="0"/>
    <n v="27"/>
    <n v="27"/>
    <x v="1"/>
    <n v="27"/>
    <x v="584"/>
    <x v="4"/>
    <x v="0"/>
    <m/>
  </r>
  <r>
    <n v="594"/>
    <n v="595"/>
    <n v="0.19700000000000001"/>
    <x v="1"/>
    <n v="0.16420000000000001"/>
    <n v="0"/>
    <n v="16"/>
    <n v="16"/>
    <x v="1"/>
    <n v="16"/>
    <x v="585"/>
    <x v="4"/>
    <x v="0"/>
    <m/>
  </r>
  <r>
    <n v="595"/>
    <n v="596"/>
    <n v="0.21210000000000001"/>
    <x v="2"/>
    <n v="0.1343"/>
    <n v="0"/>
    <n v="9"/>
    <n v="9"/>
    <x v="1"/>
    <n v="9"/>
    <x v="586"/>
    <x v="4"/>
    <x v="0"/>
    <m/>
  </r>
  <r>
    <n v="596"/>
    <n v="597"/>
    <n v="0.21210000000000001"/>
    <x v="2"/>
    <n v="0.1343"/>
    <n v="1"/>
    <n v="2"/>
    <n v="3"/>
    <x v="1"/>
    <n v="1"/>
    <x v="587"/>
    <x v="6"/>
    <x v="0"/>
    <m/>
  </r>
  <r>
    <n v="597"/>
    <n v="598"/>
    <n v="0.21210000000000001"/>
    <x v="2"/>
    <n v="0.16420000000000001"/>
    <n v="0"/>
    <n v="2"/>
    <n v="2"/>
    <x v="1"/>
    <n v="2"/>
    <x v="451"/>
    <x v="4"/>
    <x v="0"/>
    <m/>
  </r>
  <r>
    <n v="598"/>
    <n v="599"/>
    <n v="0.2273"/>
    <x v="2"/>
    <n v="0.1045"/>
    <n v="1"/>
    <n v="0"/>
    <n v="1"/>
    <x v="1"/>
    <n v="-1"/>
    <x v="588"/>
    <x v="5"/>
    <x v="0"/>
    <m/>
  </r>
  <r>
    <n v="599"/>
    <n v="600"/>
    <n v="0.21210000000000001"/>
    <x v="1"/>
    <n v="0.1045"/>
    <n v="0"/>
    <n v="4"/>
    <n v="4"/>
    <x v="1"/>
    <n v="4"/>
    <x v="589"/>
    <x v="4"/>
    <x v="0"/>
    <m/>
  </r>
  <r>
    <n v="600"/>
    <n v="601"/>
    <n v="0.19700000000000001"/>
    <x v="1"/>
    <n v="0.1343"/>
    <n v="0"/>
    <n v="16"/>
    <n v="16"/>
    <x v="1"/>
    <n v="16"/>
    <x v="590"/>
    <x v="4"/>
    <x v="0"/>
    <m/>
  </r>
  <r>
    <n v="601"/>
    <n v="602"/>
    <n v="0.19700000000000001"/>
    <x v="3"/>
    <n v="8.9599999999999999E-2"/>
    <n v="2"/>
    <n v="58"/>
    <n v="60"/>
    <x v="1"/>
    <n v="56"/>
    <x v="591"/>
    <x v="36"/>
    <x v="0"/>
    <m/>
  </r>
  <r>
    <n v="602"/>
    <n v="603"/>
    <n v="0.19700000000000001"/>
    <x v="3"/>
    <n v="8.9599999999999999E-2"/>
    <n v="2"/>
    <n v="155"/>
    <n v="157"/>
    <x v="1"/>
    <n v="153"/>
    <x v="592"/>
    <x v="294"/>
    <x v="0"/>
    <m/>
  </r>
  <r>
    <n v="603"/>
    <n v="604"/>
    <n v="0.21210000000000001"/>
    <x v="3"/>
    <n v="8.9599999999999999E-2"/>
    <n v="6"/>
    <n v="95"/>
    <n v="101"/>
    <x v="1"/>
    <n v="89"/>
    <x v="593"/>
    <x v="295"/>
    <x v="0"/>
    <m/>
  </r>
  <r>
    <n v="604"/>
    <n v="605"/>
    <n v="0.21210000000000001"/>
    <x v="3"/>
    <n v="0.1045"/>
    <n v="0"/>
    <n v="49"/>
    <n v="49"/>
    <x v="1"/>
    <n v="49"/>
    <x v="594"/>
    <x v="4"/>
    <x v="0"/>
    <m/>
  </r>
  <r>
    <n v="605"/>
    <n v="606"/>
    <n v="0.21210000000000001"/>
    <x v="43"/>
    <n v="0.1045"/>
    <n v="0"/>
    <n v="30"/>
    <n v="30"/>
    <x v="1"/>
    <n v="30"/>
    <x v="595"/>
    <x v="4"/>
    <x v="0"/>
    <m/>
  </r>
  <r>
    <n v="606"/>
    <n v="607"/>
    <n v="0.21210000000000001"/>
    <x v="43"/>
    <n v="0.1045"/>
    <n v="1"/>
    <n v="28"/>
    <n v="29"/>
    <x v="1"/>
    <n v="27"/>
    <x v="251"/>
    <x v="155"/>
    <x v="0"/>
    <m/>
  </r>
  <r>
    <n v="607"/>
    <n v="608"/>
    <n v="0.21210000000000001"/>
    <x v="43"/>
    <n v="0.1045"/>
    <n v="0"/>
    <n v="31"/>
    <n v="31"/>
    <x v="1"/>
    <n v="31"/>
    <x v="596"/>
    <x v="4"/>
    <x v="0"/>
    <m/>
  </r>
  <r>
    <n v="608"/>
    <n v="609"/>
    <n v="0.2727"/>
    <x v="1"/>
    <n v="0"/>
    <n v="2"/>
    <n v="36"/>
    <n v="38"/>
    <x v="0"/>
    <n v="34"/>
    <x v="597"/>
    <x v="84"/>
    <x v="0"/>
    <m/>
  </r>
  <r>
    <n v="609"/>
    <n v="610"/>
    <n v="0.2576"/>
    <x v="3"/>
    <n v="0"/>
    <n v="1"/>
    <n v="40"/>
    <n v="41"/>
    <x v="0"/>
    <n v="39"/>
    <x v="598"/>
    <x v="135"/>
    <x v="0"/>
    <m/>
  </r>
  <r>
    <m/>
    <m/>
    <m/>
    <x v="61"/>
    <m/>
    <m/>
    <m/>
    <m/>
    <x v="2"/>
    <m/>
    <x v="599"/>
    <x v="296"/>
    <x v="2"/>
    <m/>
  </r>
  <r>
    <m/>
    <m/>
    <m/>
    <x v="61"/>
    <m/>
    <m/>
    <m/>
    <m/>
    <x v="2"/>
    <m/>
    <x v="599"/>
    <x v="296"/>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BB48D-FBF7-4689-AFD6-1558BB795C14}"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25:R30" firstHeaderRow="0" firstDataRow="1" firstDataCol="1"/>
  <pivotFields count="14">
    <pivotField showAll="0"/>
    <pivotField showAll="0"/>
    <pivotField showAll="0"/>
    <pivotField showAll="0"/>
    <pivotField showAll="0"/>
    <pivotField showAll="0"/>
    <pivotField showAll="0"/>
    <pivotField dataField="1" showAll="0"/>
    <pivotField showAll="0"/>
    <pivotField dataField="1" showAll="0"/>
    <pivotField showAll="0"/>
    <pivotField showAll="0">
      <items count="298">
        <item x="4"/>
        <item x="222"/>
        <item x="237"/>
        <item x="142"/>
        <item x="40"/>
        <item x="220"/>
        <item x="219"/>
        <item x="231"/>
        <item x="245"/>
        <item x="230"/>
        <item x="172"/>
        <item x="154"/>
        <item x="221"/>
        <item x="54"/>
        <item x="68"/>
        <item x="162"/>
        <item x="271"/>
        <item x="173"/>
        <item x="294"/>
        <item x="143"/>
        <item x="85"/>
        <item x="146"/>
        <item x="166"/>
        <item x="161"/>
        <item x="69"/>
        <item x="39"/>
        <item x="239"/>
        <item x="63"/>
        <item x="233"/>
        <item x="79"/>
        <item x="64"/>
        <item x="223"/>
        <item x="65"/>
        <item x="247"/>
        <item x="98"/>
        <item x="112"/>
        <item x="55"/>
        <item x="145"/>
        <item x="159"/>
        <item x="171"/>
        <item x="232"/>
        <item x="274"/>
        <item x="78"/>
        <item x="53"/>
        <item x="254"/>
        <item x="141"/>
        <item x="147"/>
        <item x="291"/>
        <item x="156"/>
        <item x="83"/>
        <item x="168"/>
        <item x="135"/>
        <item x="170"/>
        <item x="165"/>
        <item x="180"/>
        <item x="169"/>
        <item x="137"/>
        <item x="144"/>
        <item x="96"/>
        <item x="272"/>
        <item x="66"/>
        <item x="292"/>
        <item x="127"/>
        <item x="164"/>
        <item x="95"/>
        <item x="228"/>
        <item x="281"/>
        <item x="246"/>
        <item x="111"/>
        <item x="117"/>
        <item x="182"/>
        <item x="176"/>
        <item x="36"/>
        <item x="88"/>
        <item x="155"/>
        <item x="149"/>
        <item x="227"/>
        <item x="163"/>
        <item x="181"/>
        <item x="157"/>
        <item x="236"/>
        <item x="80"/>
        <item x="293"/>
        <item x="265"/>
        <item x="238"/>
        <item x="114"/>
        <item x="129"/>
        <item x="287"/>
        <item x="241"/>
        <item x="152"/>
        <item x="97"/>
        <item x="153"/>
        <item x="140"/>
        <item x="77"/>
        <item x="273"/>
        <item x="62"/>
        <item x="151"/>
        <item x="109"/>
        <item x="130"/>
        <item x="134"/>
        <item x="226"/>
        <item x="86"/>
        <item x="26"/>
        <item x="288"/>
        <item x="177"/>
        <item x="70"/>
        <item x="270"/>
        <item x="94"/>
        <item x="84"/>
        <item x="126"/>
        <item x="124"/>
        <item x="113"/>
        <item x="216"/>
        <item x="249"/>
        <item x="110"/>
        <item x="269"/>
        <item x="49"/>
        <item x="108"/>
        <item x="51"/>
        <item x="23"/>
        <item x="295"/>
        <item x="264"/>
        <item x="186"/>
        <item x="132"/>
        <item x="243"/>
        <item x="244"/>
        <item x="115"/>
        <item x="280"/>
        <item x="73"/>
        <item x="250"/>
        <item x="267"/>
        <item x="87"/>
        <item x="102"/>
        <item x="121"/>
        <item x="31"/>
        <item x="119"/>
        <item x="275"/>
        <item x="82"/>
        <item x="48"/>
        <item x="71"/>
        <item x="89"/>
        <item x="123"/>
        <item x="50"/>
        <item x="215"/>
        <item x="160"/>
        <item x="139"/>
        <item x="248"/>
        <item x="284"/>
        <item x="217"/>
        <item x="183"/>
        <item x="178"/>
        <item x="81"/>
        <item x="41"/>
        <item x="131"/>
        <item x="118"/>
        <item x="116"/>
        <item x="52"/>
        <item x="74"/>
        <item x="290"/>
        <item x="158"/>
        <item x="235"/>
        <item x="19"/>
        <item x="282"/>
        <item x="174"/>
        <item x="225"/>
        <item x="198"/>
        <item x="101"/>
        <item x="138"/>
        <item x="240"/>
        <item x="251"/>
        <item x="277"/>
        <item x="185"/>
        <item x="199"/>
        <item x="229"/>
        <item x="262"/>
        <item x="122"/>
        <item x="184"/>
        <item x="34"/>
        <item x="167"/>
        <item x="276"/>
        <item x="242"/>
        <item x="24"/>
        <item x="76"/>
        <item x="175"/>
        <item x="196"/>
        <item x="148"/>
        <item x="150"/>
        <item x="33"/>
        <item x="56"/>
        <item x="253"/>
        <item x="256"/>
        <item x="218"/>
        <item x="234"/>
        <item x="57"/>
        <item x="106"/>
        <item x="7"/>
        <item x="120"/>
        <item x="92"/>
        <item x="45"/>
        <item x="27"/>
        <item x="179"/>
        <item x="252"/>
        <item x="125"/>
        <item x="283"/>
        <item x="258"/>
        <item x="261"/>
        <item x="93"/>
        <item x="213"/>
        <item x="107"/>
        <item x="212"/>
        <item x="224"/>
        <item x="133"/>
        <item x="46"/>
        <item x="289"/>
        <item x="195"/>
        <item x="30"/>
        <item x="266"/>
        <item x="105"/>
        <item x="58"/>
        <item x="259"/>
        <item x="2"/>
        <item x="91"/>
        <item x="75"/>
        <item x="279"/>
        <item x="17"/>
        <item x="190"/>
        <item x="207"/>
        <item x="128"/>
        <item x="187"/>
        <item x="260"/>
        <item x="211"/>
        <item x="99"/>
        <item x="268"/>
        <item x="285"/>
        <item x="193"/>
        <item x="90"/>
        <item x="61"/>
        <item x="67"/>
        <item x="59"/>
        <item x="0"/>
        <item x="35"/>
        <item x="194"/>
        <item x="263"/>
        <item x="47"/>
        <item x="202"/>
        <item x="43"/>
        <item x="278"/>
        <item x="1"/>
        <item x="257"/>
        <item x="188"/>
        <item x="44"/>
        <item x="209"/>
        <item x="29"/>
        <item x="206"/>
        <item x="189"/>
        <item x="205"/>
        <item x="15"/>
        <item x="214"/>
        <item x="37"/>
        <item x="28"/>
        <item x="208"/>
        <item x="3"/>
        <item x="255"/>
        <item x="22"/>
        <item x="203"/>
        <item x="200"/>
        <item x="42"/>
        <item x="103"/>
        <item x="32"/>
        <item x="16"/>
        <item x="191"/>
        <item x="72"/>
        <item x="60"/>
        <item x="201"/>
        <item x="104"/>
        <item x="100"/>
        <item x="286"/>
        <item x="18"/>
        <item x="210"/>
        <item x="204"/>
        <item x="12"/>
        <item x="6"/>
        <item x="10"/>
        <item x="192"/>
        <item x="38"/>
        <item x="13"/>
        <item x="21"/>
        <item x="20"/>
        <item x="136"/>
        <item x="14"/>
        <item x="9"/>
        <item x="11"/>
        <item x="8"/>
        <item x="197"/>
        <item x="25"/>
        <item x="5"/>
        <item x="296"/>
        <item t="default"/>
      </items>
    </pivotField>
    <pivotField axis="axisRow" showAll="0">
      <items count="5">
        <item x="0"/>
        <item x="2"/>
        <item x="1"/>
        <item x="3"/>
        <item t="default"/>
      </items>
    </pivotField>
    <pivotField showAll="0"/>
  </pivotFields>
  <rowFields count="1">
    <field x="12"/>
  </rowFields>
  <rowItems count="5">
    <i>
      <x/>
    </i>
    <i>
      <x v="1"/>
    </i>
    <i>
      <x v="2"/>
    </i>
    <i>
      <x v="3"/>
    </i>
    <i t="grand">
      <x/>
    </i>
  </rowItems>
  <colFields count="1">
    <field x="-2"/>
  </colFields>
  <colItems count="2">
    <i>
      <x/>
    </i>
    <i i="1">
      <x v="1"/>
    </i>
  </colItems>
  <dataFields count="2">
    <dataField name="Sum of rental gap" fld="9" baseField="0" baseItem="0"/>
    <dataField name="Sum of cnt" fld="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B596F7-92E3-4A07-93DF-A77F6B0956B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P5:S10" firstHeaderRow="0" firstDataRow="1" firstDataCol="1"/>
  <pivotFields count="14">
    <pivotField showAll="0"/>
    <pivotField showAll="0"/>
    <pivotField showAll="0"/>
    <pivotField showAll="0">
      <items count="63">
        <item x="58"/>
        <item x="59"/>
        <item x="60"/>
        <item x="57"/>
        <item x="40"/>
        <item x="44"/>
        <item x="24"/>
        <item x="25"/>
        <item x="39"/>
        <item x="46"/>
        <item x="23"/>
        <item x="42"/>
        <item x="38"/>
        <item x="41"/>
        <item x="17"/>
        <item x="22"/>
        <item x="48"/>
        <item x="16"/>
        <item x="21"/>
        <item x="18"/>
        <item x="49"/>
        <item x="15"/>
        <item x="19"/>
        <item x="37"/>
        <item x="36"/>
        <item x="20"/>
        <item x="33"/>
        <item x="35"/>
        <item x="45"/>
        <item x="47"/>
        <item x="28"/>
        <item x="34"/>
        <item x="14"/>
        <item x="52"/>
        <item x="29"/>
        <item x="54"/>
        <item x="53"/>
        <item x="51"/>
        <item x="30"/>
        <item x="26"/>
        <item x="55"/>
        <item x="13"/>
        <item x="31"/>
        <item x="27"/>
        <item x="56"/>
        <item x="12"/>
        <item x="6"/>
        <item x="32"/>
        <item x="2"/>
        <item x="4"/>
        <item x="5"/>
        <item x="1"/>
        <item x="0"/>
        <item x="7"/>
        <item x="3"/>
        <item x="9"/>
        <item x="8"/>
        <item x="50"/>
        <item x="43"/>
        <item x="10"/>
        <item x="11"/>
        <item x="61"/>
        <item t="default"/>
      </items>
    </pivotField>
    <pivotField showAll="0"/>
    <pivotField dataField="1" showAll="0"/>
    <pivotField dataField="1" showAll="0"/>
    <pivotField dataField="1" showAll="0"/>
    <pivotField showAll="0">
      <items count="4">
        <item x="1"/>
        <item x="0"/>
        <item x="2"/>
        <item t="default"/>
      </items>
    </pivotField>
    <pivotField showAll="0"/>
    <pivotField showAll="0">
      <items count="601">
        <item x="565"/>
        <item x="452"/>
        <item x="255"/>
        <item x="453"/>
        <item x="30"/>
        <item x="139"/>
        <item x="49"/>
        <item x="588"/>
        <item x="544"/>
        <item x="5"/>
        <item x="140"/>
        <item x="208"/>
        <item x="189"/>
        <item x="71"/>
        <item x="4"/>
        <item x="117"/>
        <item x="350"/>
        <item x="188"/>
        <item x="210"/>
        <item x="164"/>
        <item x="520"/>
        <item x="500"/>
        <item x="301"/>
        <item x="302"/>
        <item x="519"/>
        <item x="521"/>
        <item x="374"/>
        <item x="327"/>
        <item x="29"/>
        <item x="407"/>
        <item x="451"/>
        <item x="543"/>
        <item x="166"/>
        <item x="277"/>
        <item x="48"/>
        <item x="94"/>
        <item x="6"/>
        <item x="276"/>
        <item x="501"/>
        <item x="351"/>
        <item x="72"/>
        <item x="95"/>
        <item x="70"/>
        <item x="478"/>
        <item x="116"/>
        <item x="372"/>
        <item x="429"/>
        <item x="392"/>
        <item x="28"/>
        <item x="406"/>
        <item x="404"/>
        <item x="587"/>
        <item x="7"/>
        <item x="352"/>
        <item x="278"/>
        <item x="280"/>
        <item x="212"/>
        <item x="477"/>
        <item x="232"/>
        <item x="50"/>
        <item x="233"/>
        <item x="328"/>
        <item x="209"/>
        <item x="499"/>
        <item x="211"/>
        <item x="96"/>
        <item x="391"/>
        <item x="373"/>
        <item x="589"/>
        <item x="187"/>
        <item x="73"/>
        <item x="118"/>
        <item x="279"/>
        <item x="115"/>
        <item x="256"/>
        <item x="454"/>
        <item x="165"/>
        <item x="542"/>
        <item x="47"/>
        <item x="563"/>
        <item x="207"/>
        <item x="27"/>
        <item x="498"/>
        <item x="300"/>
        <item x="69"/>
        <item x="254"/>
        <item x="450"/>
        <item x="375"/>
        <item x="522"/>
        <item x="326"/>
        <item x="428"/>
        <item x="141"/>
        <item x="93"/>
        <item x="430"/>
        <item x="405"/>
        <item x="408"/>
        <item x="190"/>
        <item x="206"/>
        <item x="234"/>
        <item x="253"/>
        <item x="138"/>
        <item x="92"/>
        <item x="566"/>
        <item x="275"/>
        <item x="26"/>
        <item x="163"/>
        <item x="476"/>
        <item x="31"/>
        <item x="518"/>
        <item x="541"/>
        <item x="8"/>
        <item x="545"/>
        <item x="479"/>
        <item x="371"/>
        <item x="586"/>
        <item x="167"/>
        <item x="46"/>
        <item x="303"/>
        <item x="325"/>
        <item x="45"/>
        <item x="564"/>
        <item x="191"/>
        <item x="186"/>
        <item x="390"/>
        <item x="329"/>
        <item x="91"/>
        <item x="185"/>
        <item x="475"/>
        <item x="427"/>
        <item x="474"/>
        <item x="231"/>
        <item x="114"/>
        <item x="324"/>
        <item x="68"/>
        <item x="168"/>
        <item x="3"/>
        <item x="473"/>
        <item x="25"/>
        <item x="257"/>
        <item x="496"/>
        <item x="24"/>
        <item x="376"/>
        <item x="9"/>
        <item x="585"/>
        <item x="299"/>
        <item x="590"/>
        <item x="205"/>
        <item x="0"/>
        <item x="298"/>
        <item x="349"/>
        <item x="159"/>
        <item x="137"/>
        <item x="562"/>
        <item x="252"/>
        <item x="523"/>
        <item x="192"/>
        <item x="348"/>
        <item x="161"/>
        <item x="370"/>
        <item x="353"/>
        <item x="169"/>
        <item x="274"/>
        <item x="369"/>
        <item x="32"/>
        <item x="250"/>
        <item x="497"/>
        <item x="230"/>
        <item x="162"/>
        <item x="403"/>
        <item x="393"/>
        <item x="502"/>
        <item x="204"/>
        <item x="449"/>
        <item x="67"/>
        <item x="304"/>
        <item x="577"/>
        <item x="323"/>
        <item x="368"/>
        <item x="183"/>
        <item x="43"/>
        <item x="570"/>
        <item x="540"/>
        <item x="517"/>
        <item x="136"/>
        <item x="113"/>
        <item x="367"/>
        <item x="22"/>
        <item x="330"/>
        <item x="495"/>
        <item x="389"/>
        <item x="347"/>
        <item x="229"/>
        <item x="578"/>
        <item x="184"/>
        <item x="567"/>
        <item x="426"/>
        <item x="251"/>
        <item x="394"/>
        <item x="595"/>
        <item x="503"/>
        <item x="584"/>
        <item x="160"/>
        <item x="455"/>
        <item x="249"/>
        <item x="596"/>
        <item x="480"/>
        <item x="448"/>
        <item x="574"/>
        <item x="472"/>
        <item x="409"/>
        <item x="51"/>
        <item x="576"/>
        <item x="235"/>
        <item x="42"/>
        <item x="515"/>
        <item x="402"/>
        <item x="18"/>
        <item x="21"/>
        <item x="273"/>
        <item x="388"/>
        <item x="281"/>
        <item x="366"/>
        <item x="297"/>
        <item x="20"/>
        <item x="344"/>
        <item x="218"/>
        <item x="395"/>
        <item x="217"/>
        <item x="19"/>
        <item x="180"/>
        <item x="213"/>
        <item x="321"/>
        <item x="44"/>
        <item x="2"/>
        <item x="516"/>
        <item x="10"/>
        <item x="23"/>
        <item x="575"/>
        <item x="322"/>
        <item x="354"/>
        <item x="571"/>
        <item x="262"/>
        <item x="179"/>
        <item x="331"/>
        <item x="539"/>
        <item x="471"/>
        <item x="431"/>
        <item x="182"/>
        <item x="97"/>
        <item x="74"/>
        <item x="286"/>
        <item x="494"/>
        <item x="142"/>
        <item x="493"/>
        <item x="401"/>
        <item x="90"/>
        <item x="285"/>
        <item x="119"/>
        <item x="583"/>
        <item x="78"/>
        <item x="573"/>
        <item x="597"/>
        <item x="181"/>
        <item x="572"/>
        <item x="228"/>
        <item x="320"/>
        <item x="514"/>
        <item x="240"/>
        <item x="261"/>
        <item x="598"/>
        <item x="561"/>
        <item x="203"/>
        <item x="1"/>
        <item x="158"/>
        <item x="296"/>
        <item x="413"/>
        <item x="202"/>
        <item x="289"/>
        <item x="481"/>
        <item x="157"/>
        <item x="559"/>
        <item x="265"/>
        <item x="470"/>
        <item x="244"/>
        <item x="112"/>
        <item x="594"/>
        <item x="342"/>
        <item x="346"/>
        <item x="308"/>
        <item x="111"/>
        <item x="345"/>
        <item x="194"/>
        <item x="266"/>
        <item x="492"/>
        <item x="33"/>
        <item x="55"/>
        <item x="248"/>
        <item x="414"/>
        <item x="531"/>
        <item x="569"/>
        <item x="11"/>
        <item x="263"/>
        <item x="193"/>
        <item x="134"/>
        <item x="264"/>
        <item x="222"/>
        <item x="102"/>
        <item x="377"/>
        <item x="201"/>
        <item x="491"/>
        <item x="287"/>
        <item x="527"/>
        <item x="528"/>
        <item x="221"/>
        <item x="447"/>
        <item x="135"/>
        <item x="89"/>
        <item x="66"/>
        <item x="560"/>
        <item x="56"/>
        <item x="309"/>
        <item x="396"/>
        <item x="258"/>
        <item x="41"/>
        <item x="171"/>
        <item x="37"/>
        <item x="150"/>
        <item x="469"/>
        <item x="272"/>
        <item x="123"/>
        <item x="271"/>
        <item x="446"/>
        <item x="319"/>
        <item x="591"/>
        <item x="219"/>
        <item x="424"/>
        <item x="242"/>
        <item x="170"/>
        <item x="504"/>
        <item x="460"/>
        <item x="79"/>
        <item x="512"/>
        <item x="513"/>
        <item x="17"/>
        <item x="435"/>
        <item x="220"/>
        <item x="582"/>
        <item x="239"/>
        <item x="549"/>
        <item x="156"/>
        <item x="378"/>
        <item x="178"/>
        <item x="459"/>
        <item x="538"/>
        <item x="65"/>
        <item x="568"/>
        <item x="511"/>
        <item x="101"/>
        <item x="387"/>
        <item x="332"/>
        <item x="482"/>
        <item x="88"/>
        <item x="365"/>
        <item x="489"/>
        <item x="463"/>
        <item x="425"/>
        <item x="550"/>
        <item x="200"/>
        <item x="241"/>
        <item x="343"/>
        <item x="34"/>
        <item x="290"/>
        <item x="177"/>
        <item x="310"/>
        <item x="82"/>
        <item x="530"/>
        <item x="148"/>
        <item x="532"/>
        <item x="245"/>
        <item x="83"/>
        <item x="379"/>
        <item x="305"/>
        <item x="40"/>
        <item x="415"/>
        <item x="57"/>
        <item x="146"/>
        <item x="58"/>
        <item x="38"/>
        <item x="243"/>
        <item x="52"/>
        <item x="295"/>
        <item x="312"/>
        <item x="456"/>
        <item x="364"/>
        <item x="464"/>
        <item x="267"/>
        <item x="124"/>
        <item x="529"/>
        <item x="490"/>
        <item x="197"/>
        <item x="39"/>
        <item x="333"/>
        <item x="533"/>
        <item x="462"/>
        <item x="417"/>
        <item x="12"/>
        <item x="510"/>
        <item x="416"/>
        <item x="133"/>
        <item x="147"/>
        <item x="483"/>
        <item x="385"/>
        <item x="36"/>
        <item x="175"/>
        <item x="196"/>
        <item x="105"/>
        <item x="461"/>
        <item x="436"/>
        <item x="260"/>
        <item x="423"/>
        <item x="440"/>
        <item x="318"/>
        <item x="363"/>
        <item x="282"/>
        <item x="176"/>
        <item x="311"/>
        <item x="16"/>
        <item x="270"/>
        <item x="313"/>
        <item x="355"/>
        <item x="149"/>
        <item x="400"/>
        <item x="581"/>
        <item x="104"/>
        <item x="410"/>
        <item x="227"/>
        <item x="214"/>
        <item x="288"/>
        <item x="291"/>
        <item x="418"/>
        <item x="341"/>
        <item x="537"/>
        <item x="128"/>
        <item x="195"/>
        <item x="127"/>
        <item x="143"/>
        <item x="126"/>
        <item x="60"/>
        <item x="13"/>
        <item x="80"/>
        <item x="247"/>
        <item x="553"/>
        <item x="151"/>
        <item x="509"/>
        <item x="484"/>
        <item x="35"/>
        <item x="84"/>
        <item x="103"/>
        <item x="198"/>
        <item x="223"/>
        <item x="54"/>
        <item x="59"/>
        <item x="61"/>
        <item x="340"/>
        <item x="380"/>
        <item x="75"/>
        <item x="384"/>
        <item x="172"/>
        <item x="339"/>
        <item x="507"/>
        <item x="579"/>
        <item x="386"/>
        <item x="439"/>
        <item x="399"/>
        <item x="199"/>
        <item x="593"/>
        <item x="334"/>
        <item x="485"/>
        <item x="488"/>
        <item x="174"/>
        <item x="419"/>
        <item x="14"/>
        <item x="15"/>
        <item x="412"/>
        <item x="216"/>
        <item x="77"/>
        <item x="98"/>
        <item x="110"/>
        <item x="317"/>
        <item x="552"/>
        <item x="356"/>
        <item x="546"/>
        <item x="81"/>
        <item x="129"/>
        <item x="441"/>
        <item x="382"/>
        <item x="487"/>
        <item x="422"/>
        <item x="359"/>
        <item x="152"/>
        <item x="524"/>
        <item x="383"/>
        <item x="432"/>
        <item x="294"/>
        <item x="173"/>
        <item x="155"/>
        <item x="381"/>
        <item x="226"/>
        <item x="580"/>
        <item x="468"/>
        <item x="437"/>
        <item x="314"/>
        <item x="120"/>
        <item x="505"/>
        <item x="465"/>
        <item x="335"/>
        <item x="357"/>
        <item x="361"/>
        <item x="397"/>
        <item x="536"/>
        <item x="125"/>
        <item x="438"/>
        <item x="506"/>
        <item x="236"/>
        <item x="307"/>
        <item x="551"/>
        <item x="558"/>
        <item x="362"/>
        <item x="106"/>
        <item x="246"/>
        <item x="445"/>
        <item x="508"/>
        <item x="100"/>
        <item x="398"/>
        <item x="132"/>
        <item x="269"/>
        <item x="360"/>
        <item x="336"/>
        <item x="87"/>
        <item x="358"/>
        <item x="526"/>
        <item x="259"/>
        <item x="64"/>
        <item x="145"/>
        <item x="284"/>
        <item x="268"/>
        <item x="467"/>
        <item x="238"/>
        <item x="486"/>
        <item x="557"/>
        <item x="444"/>
        <item x="592"/>
        <item x="122"/>
        <item x="554"/>
        <item x="434"/>
        <item x="154"/>
        <item x="337"/>
        <item x="548"/>
        <item x="293"/>
        <item x="338"/>
        <item x="421"/>
        <item x="535"/>
        <item x="53"/>
        <item x="458"/>
        <item x="109"/>
        <item x="306"/>
        <item x="316"/>
        <item x="225"/>
        <item x="292"/>
        <item x="76"/>
        <item x="411"/>
        <item x="466"/>
        <item x="131"/>
        <item x="315"/>
        <item x="130"/>
        <item x="62"/>
        <item x="420"/>
        <item x="534"/>
        <item x="215"/>
        <item x="443"/>
        <item x="86"/>
        <item x="63"/>
        <item x="108"/>
        <item x="99"/>
        <item x="224"/>
        <item x="525"/>
        <item x="144"/>
        <item x="283"/>
        <item x="457"/>
        <item x="107"/>
        <item x="85"/>
        <item x="547"/>
        <item x="442"/>
        <item x="237"/>
        <item x="433"/>
        <item x="153"/>
        <item x="121"/>
        <item x="556"/>
        <item x="555"/>
        <item x="599"/>
        <item t="default"/>
      </items>
    </pivotField>
    <pivotField showAll="0">
      <items count="298">
        <item x="4"/>
        <item x="222"/>
        <item x="237"/>
        <item x="142"/>
        <item x="40"/>
        <item x="220"/>
        <item x="219"/>
        <item x="231"/>
        <item x="245"/>
        <item x="230"/>
        <item x="172"/>
        <item x="154"/>
        <item x="221"/>
        <item x="54"/>
        <item x="68"/>
        <item x="162"/>
        <item x="271"/>
        <item x="173"/>
        <item x="294"/>
        <item x="143"/>
        <item x="85"/>
        <item x="146"/>
        <item x="166"/>
        <item x="161"/>
        <item x="69"/>
        <item x="39"/>
        <item x="239"/>
        <item x="63"/>
        <item x="233"/>
        <item x="79"/>
        <item x="64"/>
        <item x="223"/>
        <item x="65"/>
        <item x="247"/>
        <item x="98"/>
        <item x="112"/>
        <item x="55"/>
        <item x="145"/>
        <item x="159"/>
        <item x="171"/>
        <item x="232"/>
        <item x="274"/>
        <item x="78"/>
        <item x="53"/>
        <item x="254"/>
        <item x="141"/>
        <item x="147"/>
        <item x="291"/>
        <item x="156"/>
        <item x="83"/>
        <item x="168"/>
        <item x="135"/>
        <item x="170"/>
        <item x="165"/>
        <item x="180"/>
        <item x="169"/>
        <item x="137"/>
        <item x="144"/>
        <item x="96"/>
        <item x="272"/>
        <item x="66"/>
        <item x="292"/>
        <item x="127"/>
        <item x="164"/>
        <item x="95"/>
        <item x="228"/>
        <item x="281"/>
        <item x="246"/>
        <item x="111"/>
        <item x="117"/>
        <item x="182"/>
        <item x="176"/>
        <item x="36"/>
        <item x="88"/>
        <item x="155"/>
        <item x="149"/>
        <item x="227"/>
        <item x="163"/>
        <item x="181"/>
        <item x="157"/>
        <item x="236"/>
        <item x="80"/>
        <item x="293"/>
        <item x="265"/>
        <item x="238"/>
        <item x="114"/>
        <item x="129"/>
        <item x="287"/>
        <item x="241"/>
        <item x="152"/>
        <item x="97"/>
        <item x="153"/>
        <item x="140"/>
        <item x="77"/>
        <item x="273"/>
        <item x="62"/>
        <item x="151"/>
        <item x="109"/>
        <item x="130"/>
        <item x="134"/>
        <item x="226"/>
        <item x="86"/>
        <item x="26"/>
        <item x="288"/>
        <item x="177"/>
        <item x="70"/>
        <item x="270"/>
        <item x="94"/>
        <item x="84"/>
        <item x="126"/>
        <item x="124"/>
        <item x="113"/>
        <item x="216"/>
        <item x="249"/>
        <item x="110"/>
        <item x="269"/>
        <item x="49"/>
        <item x="108"/>
        <item x="51"/>
        <item x="23"/>
        <item x="295"/>
        <item x="264"/>
        <item x="186"/>
        <item x="132"/>
        <item x="243"/>
        <item x="244"/>
        <item x="115"/>
        <item x="280"/>
        <item x="73"/>
        <item x="250"/>
        <item x="267"/>
        <item x="87"/>
        <item x="102"/>
        <item x="121"/>
        <item x="31"/>
        <item x="119"/>
        <item x="275"/>
        <item x="82"/>
        <item x="48"/>
        <item x="71"/>
        <item x="89"/>
        <item x="123"/>
        <item x="50"/>
        <item x="215"/>
        <item x="160"/>
        <item x="139"/>
        <item x="248"/>
        <item x="284"/>
        <item x="217"/>
        <item x="183"/>
        <item x="178"/>
        <item x="81"/>
        <item x="41"/>
        <item x="131"/>
        <item x="118"/>
        <item x="116"/>
        <item x="52"/>
        <item x="74"/>
        <item x="290"/>
        <item x="158"/>
        <item x="235"/>
        <item x="19"/>
        <item x="282"/>
        <item x="174"/>
        <item x="225"/>
        <item x="198"/>
        <item x="101"/>
        <item x="138"/>
        <item x="240"/>
        <item x="251"/>
        <item x="277"/>
        <item x="185"/>
        <item x="199"/>
        <item x="229"/>
        <item x="262"/>
        <item x="122"/>
        <item x="184"/>
        <item x="34"/>
        <item x="167"/>
        <item x="276"/>
        <item x="242"/>
        <item x="24"/>
        <item x="76"/>
        <item x="175"/>
        <item x="196"/>
        <item x="148"/>
        <item x="150"/>
        <item x="33"/>
        <item x="56"/>
        <item x="253"/>
        <item x="256"/>
        <item x="218"/>
        <item x="234"/>
        <item x="57"/>
        <item x="106"/>
        <item x="7"/>
        <item x="120"/>
        <item x="92"/>
        <item x="45"/>
        <item x="27"/>
        <item x="179"/>
        <item x="252"/>
        <item x="125"/>
        <item x="283"/>
        <item x="258"/>
        <item x="261"/>
        <item x="93"/>
        <item x="213"/>
        <item x="107"/>
        <item x="212"/>
        <item x="224"/>
        <item x="133"/>
        <item x="46"/>
        <item x="289"/>
        <item x="195"/>
        <item x="30"/>
        <item x="266"/>
        <item x="105"/>
        <item x="58"/>
        <item x="259"/>
        <item x="2"/>
        <item x="91"/>
        <item x="75"/>
        <item x="279"/>
        <item x="17"/>
        <item x="190"/>
        <item x="207"/>
        <item x="128"/>
        <item x="187"/>
        <item x="260"/>
        <item x="211"/>
        <item x="99"/>
        <item x="268"/>
        <item x="285"/>
        <item x="193"/>
        <item x="90"/>
        <item x="61"/>
        <item x="67"/>
        <item x="59"/>
        <item x="0"/>
        <item x="35"/>
        <item x="194"/>
        <item x="263"/>
        <item x="47"/>
        <item x="202"/>
        <item x="43"/>
        <item x="278"/>
        <item x="1"/>
        <item x="257"/>
        <item x="188"/>
        <item x="44"/>
        <item x="209"/>
        <item x="29"/>
        <item x="206"/>
        <item x="189"/>
        <item x="205"/>
        <item x="15"/>
        <item x="214"/>
        <item x="37"/>
        <item x="28"/>
        <item x="208"/>
        <item x="3"/>
        <item x="255"/>
        <item x="22"/>
        <item x="203"/>
        <item x="200"/>
        <item x="42"/>
        <item x="103"/>
        <item x="32"/>
        <item x="16"/>
        <item x="191"/>
        <item x="72"/>
        <item x="60"/>
        <item x="201"/>
        <item x="104"/>
        <item x="100"/>
        <item x="286"/>
        <item x="18"/>
        <item x="210"/>
        <item x="204"/>
        <item x="12"/>
        <item x="6"/>
        <item x="10"/>
        <item x="192"/>
        <item x="38"/>
        <item x="13"/>
        <item x="21"/>
        <item x="20"/>
        <item x="136"/>
        <item x="14"/>
        <item x="9"/>
        <item x="11"/>
        <item x="8"/>
        <item x="197"/>
        <item x="25"/>
        <item x="5"/>
        <item x="296"/>
        <item t="default"/>
      </items>
    </pivotField>
    <pivotField axis="axisRow" showAll="0">
      <items count="5">
        <item x="0"/>
        <item x="2"/>
        <item x="1"/>
        <item x="3"/>
        <item t="default"/>
      </items>
    </pivotField>
    <pivotField showAll="0"/>
  </pivotFields>
  <rowFields count="1">
    <field x="12"/>
  </rowFields>
  <rowItems count="5">
    <i>
      <x/>
    </i>
    <i>
      <x v="1"/>
    </i>
    <i>
      <x v="2"/>
    </i>
    <i>
      <x v="3"/>
    </i>
    <i t="grand">
      <x/>
    </i>
  </rowItems>
  <colFields count="1">
    <field x="-2"/>
  </colFields>
  <colItems count="3">
    <i>
      <x/>
    </i>
    <i i="1">
      <x v="1"/>
    </i>
    <i i="2">
      <x v="2"/>
    </i>
  </colItems>
  <dataFields count="3">
    <dataField name="Sum of casual" fld="5" baseField="0" baseItem="0"/>
    <dataField name="Sum of registered" fld="6" baseField="0" baseItem="0"/>
    <dataField name="Sum of cnt" fld="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5E3F506-6E4B-4728-B19D-EA7D9A2DCBEC}" autoFormatId="16" applyNumberFormats="0" applyBorderFormats="0" applyFontFormats="0" applyPatternFormats="0" applyAlignmentFormats="0" applyWidthHeightFormats="0">
  <queryTableRefresh nextId="21" unboundColumnsRight="6">
    <queryTableFields count="14">
      <queryTableField id="1" name="Unnamed: 0" tableColumnId="1"/>
      <queryTableField id="2" name="instant" tableColumnId="2"/>
      <queryTableField id="3" name="atemp" tableColumnId="3"/>
      <queryTableField id="4" name="hum" tableColumnId="4"/>
      <queryTableField id="5" name="windspeed" tableColumnId="5"/>
      <queryTableField id="6" name="casual" tableColumnId="6"/>
      <queryTableField id="7" name="registered" tableColumnId="7"/>
      <queryTableField id="8" name="cnt" tableColumnId="8"/>
      <queryTableField id="10" dataBound="0" tableColumnId="10"/>
      <queryTableField id="12" dataBound="0" tableColumnId="12"/>
      <queryTableField id="13" dataBound="0" tableColumnId="13"/>
      <queryTableField id="14" dataBound="0" tableColumnId="14"/>
      <queryTableField id="19" dataBound="0" tableColumnId="16"/>
      <queryTableField id="20"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midity" xr10:uid="{A5D62C1D-5560-40B7-810C-98F61260D174}" sourceName="humidity">
  <pivotTables>
    <pivotTable tabId="1" name="PivotTable2"/>
  </pivotTables>
  <data>
    <tabular pivotCacheId="1629328407">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umidity" xr10:uid="{C4AA510C-B329-432A-A2CC-24FBE6F348C7}" cache="Slicer_humidity" caption="humid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9B9015-F8A8-446F-8F5B-53D69AFB57ED}" name="dataset_2" displayName="dataset_2" ref="A1:N612" tableType="queryTable" totalsRowShown="0" headerRowDxfId="0">
  <autoFilter ref="A1:N612" xr:uid="{CD9B9015-F8A8-446F-8F5B-53D69AFB57ED}"/>
  <tableColumns count="14">
    <tableColumn id="1" xr3:uid="{A2FCBB7C-F503-4D6A-9ACB-CE655E8D7009}" uniqueName="1" name="Unnamed: 0" queryTableFieldId="1"/>
    <tableColumn id="2" xr3:uid="{F806CB3E-DBE9-4741-BEDB-3F186FD2E673}" uniqueName="2" name="instant" queryTableFieldId="2"/>
    <tableColumn id="3" xr3:uid="{2689995D-7135-43FB-BFDE-298D48D7E518}" uniqueName="3" name="atemp" queryTableFieldId="3"/>
    <tableColumn id="4" xr3:uid="{4925A4D6-A63C-4023-9DFA-6367D20A51E4}" uniqueName="4" name="hum" queryTableFieldId="4"/>
    <tableColumn id="5" xr3:uid="{176D3A15-45BF-4C70-AA49-10D53F788CC3}" uniqueName="5" name="windspeed" queryTableFieldId="5"/>
    <tableColumn id="6" xr3:uid="{94B25963-B9AA-4428-98B2-B2832693DCFE}" uniqueName="6" name="casual" queryTableFieldId="6"/>
    <tableColumn id="7" xr3:uid="{1796D183-7E71-42A3-889F-DDE7EB708398}" uniqueName="7" name="registered" queryTableFieldId="7"/>
    <tableColumn id="8" xr3:uid="{C42DF0A8-6AE0-4D50-8DBF-33C09661A1F9}" uniqueName="8" name="cnt" queryTableFieldId="8"/>
    <tableColumn id="10" xr3:uid="{32F0E952-774C-4749-8577-D239D63482C1}" uniqueName="10" name="windspeed check" queryTableFieldId="10">
      <calculatedColumnFormula>IF(E2=0,"Zero Windspeed","OK")</calculatedColumnFormula>
    </tableColumn>
    <tableColumn id="12" xr3:uid="{238F9485-19DF-4FD9-91F6-09390CD8CB43}" uniqueName="12" name="rental gap" queryTableFieldId="12">
      <calculatedColumnFormula>G2 - F2</calculatedColumnFormula>
    </tableColumn>
    <tableColumn id="13" xr3:uid="{C2816A30-7C97-4EB6-8589-579A28647DC9}" uniqueName="13" name="rental efficiency" queryTableFieldId="13">
      <calculatedColumnFormula>F2 / (1 + B2 + C2)</calculatedColumnFormula>
    </tableColumn>
    <tableColumn id="14" xr3:uid="{6A6AB8AB-4E61-4C69-B154-D7571FF0C8EB}" uniqueName="14" name="user type ratio" queryTableFieldId="14">
      <calculatedColumnFormula>D2 / E2</calculatedColumnFormula>
    </tableColumn>
    <tableColumn id="16" xr3:uid="{E0D026B3-BA80-4441-B70C-290057532F31}" uniqueName="16" name="humidity" queryTableFieldId="19">
      <calculatedColumnFormula>IF(D2&gt;=0.7,"High",IF(D2&gt;=0.4,"Medium","Low"))</calculatedColumnFormula>
    </tableColumn>
    <tableColumn id="9" xr3:uid="{0BB38AA2-C79F-41BE-8D45-0A471CEEA4CD}" uniqueName="9" name="Column1" queryTableField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AD67-D8FD-452F-BB3D-96955B003AD3}">
  <dimension ref="A1:W612"/>
  <sheetViews>
    <sheetView tabSelected="1" topLeftCell="O19" workbookViewId="0">
      <selection activeCell="AA25" sqref="AA25"/>
    </sheetView>
  </sheetViews>
  <sheetFormatPr defaultRowHeight="15" x14ac:dyDescent="0.25"/>
  <cols>
    <col min="1" max="1" width="14.140625" bestFit="1" customWidth="1"/>
    <col min="2" max="2" width="9.28515625" bestFit="1" customWidth="1"/>
    <col min="3" max="3" width="9" bestFit="1" customWidth="1"/>
    <col min="4" max="4" width="7.28515625" bestFit="1" customWidth="1"/>
    <col min="5" max="5" width="13.140625" bestFit="1" customWidth="1"/>
    <col min="7" max="7" width="12.42578125" bestFit="1" customWidth="1"/>
    <col min="8" max="8" width="6" bestFit="1" customWidth="1"/>
    <col min="9" max="9" width="19.140625" bestFit="1" customWidth="1"/>
    <col min="10" max="10" width="12.5703125" bestFit="1" customWidth="1"/>
    <col min="11" max="11" width="18" bestFit="1" customWidth="1"/>
    <col min="12" max="12" width="16.42578125" bestFit="1" customWidth="1"/>
    <col min="14" max="14" width="16.5703125" bestFit="1" customWidth="1"/>
    <col min="16" max="17" width="13.140625" bestFit="1" customWidth="1"/>
    <col min="18" max="18" width="16.85546875" bestFit="1" customWidth="1"/>
    <col min="19" max="19" width="10.28515625" bestFit="1" customWidth="1"/>
    <col min="20" max="21" width="22.42578125" bestFit="1" customWidth="1"/>
  </cols>
  <sheetData>
    <row r="1" spans="1:23" x14ac:dyDescent="0.25">
      <c r="A1" s="1" t="s">
        <v>0</v>
      </c>
      <c r="B1" s="1" t="s">
        <v>1</v>
      </c>
      <c r="C1" s="1" t="s">
        <v>2</v>
      </c>
      <c r="D1" s="1" t="s">
        <v>3</v>
      </c>
      <c r="E1" s="1" t="s">
        <v>4</v>
      </c>
      <c r="F1" s="1" t="s">
        <v>5</v>
      </c>
      <c r="G1" s="1" t="s">
        <v>6</v>
      </c>
      <c r="H1" s="1" t="s">
        <v>7</v>
      </c>
      <c r="I1" s="13" t="s">
        <v>8</v>
      </c>
      <c r="J1" s="13" t="s">
        <v>9</v>
      </c>
      <c r="K1" s="13" t="s">
        <v>10</v>
      </c>
      <c r="L1" s="13" t="s">
        <v>11</v>
      </c>
      <c r="M1" s="14" t="s">
        <v>12</v>
      </c>
      <c r="N1" t="s">
        <v>13</v>
      </c>
    </row>
    <row r="2" spans="1:23" x14ac:dyDescent="0.25">
      <c r="A2">
        <v>0</v>
      </c>
      <c r="B2">
        <v>1</v>
      </c>
      <c r="C2">
        <v>0.28789999999999999</v>
      </c>
      <c r="D2">
        <v>0.81</v>
      </c>
      <c r="E2">
        <v>0</v>
      </c>
      <c r="F2">
        <v>3</v>
      </c>
      <c r="G2">
        <v>13</v>
      </c>
      <c r="H2">
        <v>16</v>
      </c>
      <c r="I2" t="str">
        <f t="shared" ref="I2:I65" si="0">IF(E2=0,"Zero Windspeed","OK")</f>
        <v>Zero Windspeed</v>
      </c>
      <c r="J2">
        <f t="shared" ref="J2:J65" si="1">G2 - F2</f>
        <v>10</v>
      </c>
      <c r="K2">
        <f t="shared" ref="K2:K65" si="2">H2 / (1 + D2 + E2)</f>
        <v>8.8397790055248624</v>
      </c>
      <c r="L2">
        <f t="shared" ref="L2:L65" si="3">F2 / G2</f>
        <v>0.23076923076923078</v>
      </c>
      <c r="M2" t="str">
        <f>IF(D2&gt;=0.7,"High",IF(D2&gt;=0.4,"Medium","Low"))</f>
        <v>High</v>
      </c>
      <c r="T2" s="1" t="s">
        <v>24</v>
      </c>
      <c r="U2" s="1"/>
      <c r="V2" s="1"/>
      <c r="W2" s="1"/>
    </row>
    <row r="3" spans="1:23" x14ac:dyDescent="0.25">
      <c r="A3">
        <v>1</v>
      </c>
      <c r="B3">
        <v>2</v>
      </c>
      <c r="C3">
        <v>0.2727</v>
      </c>
      <c r="D3">
        <v>0.8</v>
      </c>
      <c r="E3">
        <v>0</v>
      </c>
      <c r="F3">
        <v>8</v>
      </c>
      <c r="G3">
        <v>32</v>
      </c>
      <c r="H3">
        <v>40</v>
      </c>
      <c r="I3" t="str">
        <f t="shared" si="0"/>
        <v>Zero Windspeed</v>
      </c>
      <c r="J3">
        <f t="shared" si="1"/>
        <v>24</v>
      </c>
      <c r="K3">
        <f t="shared" si="2"/>
        <v>22.222222222222221</v>
      </c>
      <c r="L3">
        <f t="shared" si="3"/>
        <v>0.25</v>
      </c>
      <c r="M3" t="str">
        <f t="shared" ref="M3:M66" si="4">IF(D3&gt;=0.7,"High",IF(D3&gt;=0.4,"Medium","Low"))</f>
        <v>High</v>
      </c>
    </row>
    <row r="4" spans="1:23" x14ac:dyDescent="0.25">
      <c r="A4">
        <v>2</v>
      </c>
      <c r="B4">
        <v>3</v>
      </c>
      <c r="C4">
        <v>0.2727</v>
      </c>
      <c r="D4">
        <v>0.8</v>
      </c>
      <c r="E4">
        <v>0</v>
      </c>
      <c r="F4">
        <v>5</v>
      </c>
      <c r="G4">
        <v>27</v>
      </c>
      <c r="H4">
        <v>32</v>
      </c>
      <c r="I4" t="str">
        <f t="shared" si="0"/>
        <v>Zero Windspeed</v>
      </c>
      <c r="J4">
        <f t="shared" si="1"/>
        <v>22</v>
      </c>
      <c r="K4">
        <f t="shared" si="2"/>
        <v>17.777777777777779</v>
      </c>
      <c r="L4">
        <f t="shared" si="3"/>
        <v>0.18518518518518517</v>
      </c>
      <c r="M4" t="str">
        <f t="shared" si="4"/>
        <v>High</v>
      </c>
    </row>
    <row r="5" spans="1:23" x14ac:dyDescent="0.25">
      <c r="A5">
        <v>3</v>
      </c>
      <c r="B5">
        <v>4</v>
      </c>
      <c r="C5">
        <v>0.28789999999999999</v>
      </c>
      <c r="D5">
        <v>0.75</v>
      </c>
      <c r="E5">
        <v>0</v>
      </c>
      <c r="F5">
        <v>3</v>
      </c>
      <c r="G5">
        <v>10</v>
      </c>
      <c r="H5">
        <v>13</v>
      </c>
      <c r="I5" t="str">
        <f t="shared" si="0"/>
        <v>Zero Windspeed</v>
      </c>
      <c r="J5">
        <f t="shared" si="1"/>
        <v>7</v>
      </c>
      <c r="K5">
        <f t="shared" si="2"/>
        <v>7.4285714285714288</v>
      </c>
      <c r="L5">
        <f t="shared" si="3"/>
        <v>0.3</v>
      </c>
      <c r="M5" t="str">
        <f t="shared" si="4"/>
        <v>High</v>
      </c>
      <c r="P5" s="2" t="s">
        <v>16</v>
      </c>
      <c r="Q5" s="3" t="s">
        <v>14</v>
      </c>
      <c r="R5" s="12" t="s">
        <v>15</v>
      </c>
      <c r="S5" s="4" t="s">
        <v>19</v>
      </c>
    </row>
    <row r="6" spans="1:23" x14ac:dyDescent="0.25">
      <c r="A6">
        <v>4</v>
      </c>
      <c r="B6">
        <v>5</v>
      </c>
      <c r="C6">
        <v>0.28789999999999999</v>
      </c>
      <c r="D6">
        <v>0.75</v>
      </c>
      <c r="E6">
        <v>0</v>
      </c>
      <c r="F6">
        <v>0</v>
      </c>
      <c r="G6">
        <v>1</v>
      </c>
      <c r="H6">
        <v>1</v>
      </c>
      <c r="I6" t="str">
        <f t="shared" si="0"/>
        <v>Zero Windspeed</v>
      </c>
      <c r="J6">
        <f t="shared" si="1"/>
        <v>1</v>
      </c>
      <c r="K6">
        <f t="shared" si="2"/>
        <v>0.5714285714285714</v>
      </c>
      <c r="L6">
        <f t="shared" si="3"/>
        <v>0</v>
      </c>
      <c r="M6" t="str">
        <f t="shared" si="4"/>
        <v>High</v>
      </c>
      <c r="P6" s="5" t="s">
        <v>21</v>
      </c>
      <c r="Q6" s="3">
        <v>516</v>
      </c>
      <c r="R6" s="12">
        <v>4731</v>
      </c>
      <c r="S6" s="4">
        <v>5247</v>
      </c>
    </row>
    <row r="7" spans="1:23" x14ac:dyDescent="0.25">
      <c r="A7">
        <v>5</v>
      </c>
      <c r="B7">
        <v>6</v>
      </c>
      <c r="C7">
        <v>0.2576</v>
      </c>
      <c r="D7">
        <v>0.75</v>
      </c>
      <c r="E7">
        <v>8.9599999999999999E-2</v>
      </c>
      <c r="F7">
        <v>0</v>
      </c>
      <c r="G7">
        <v>1</v>
      </c>
      <c r="H7">
        <v>1</v>
      </c>
      <c r="I7" t="str">
        <f t="shared" si="0"/>
        <v>OK</v>
      </c>
      <c r="J7">
        <f t="shared" si="1"/>
        <v>1</v>
      </c>
      <c r="K7">
        <f t="shared" si="2"/>
        <v>0.54359643400739299</v>
      </c>
      <c r="L7">
        <f t="shared" si="3"/>
        <v>0</v>
      </c>
      <c r="M7" t="str">
        <f t="shared" si="4"/>
        <v>High</v>
      </c>
      <c r="P7" s="6" t="s">
        <v>22</v>
      </c>
      <c r="Q7" s="7">
        <v>852</v>
      </c>
      <c r="R7" s="15">
        <v>6567</v>
      </c>
      <c r="S7" s="8">
        <v>7419</v>
      </c>
    </row>
    <row r="8" spans="1:23" x14ac:dyDescent="0.25">
      <c r="A8">
        <v>6</v>
      </c>
      <c r="B8">
        <v>7</v>
      </c>
      <c r="C8">
        <v>0.2727</v>
      </c>
      <c r="D8">
        <v>0.8</v>
      </c>
      <c r="E8">
        <v>0</v>
      </c>
      <c r="F8">
        <v>2</v>
      </c>
      <c r="G8">
        <v>0</v>
      </c>
      <c r="H8">
        <v>2</v>
      </c>
      <c r="I8" t="str">
        <f t="shared" si="0"/>
        <v>Zero Windspeed</v>
      </c>
      <c r="J8">
        <f t="shared" si="1"/>
        <v>-2</v>
      </c>
      <c r="K8">
        <f t="shared" si="2"/>
        <v>1.1111111111111112</v>
      </c>
      <c r="L8" t="e">
        <f>F8/G8</f>
        <v>#DIV/0!</v>
      </c>
      <c r="M8" t="str">
        <f t="shared" si="4"/>
        <v>High</v>
      </c>
      <c r="P8" s="6" t="s">
        <v>23</v>
      </c>
      <c r="Q8" s="7">
        <v>1378</v>
      </c>
      <c r="R8" s="15">
        <v>19854</v>
      </c>
      <c r="S8" s="8">
        <v>21232</v>
      </c>
    </row>
    <row r="9" spans="1:23" x14ac:dyDescent="0.25">
      <c r="A9">
        <v>7</v>
      </c>
      <c r="B9">
        <v>8</v>
      </c>
      <c r="C9">
        <v>0.2576</v>
      </c>
      <c r="D9">
        <v>0.86</v>
      </c>
      <c r="E9">
        <v>0</v>
      </c>
      <c r="F9">
        <v>1</v>
      </c>
      <c r="G9">
        <v>2</v>
      </c>
      <c r="H9">
        <v>3</v>
      </c>
      <c r="I9" t="str">
        <f t="shared" si="0"/>
        <v>Zero Windspeed</v>
      </c>
      <c r="J9">
        <f t="shared" si="1"/>
        <v>1</v>
      </c>
      <c r="K9">
        <f t="shared" si="2"/>
        <v>1.6129032258064517</v>
      </c>
      <c r="L9">
        <f t="shared" si="3"/>
        <v>0.5</v>
      </c>
      <c r="M9" t="str">
        <f t="shared" si="4"/>
        <v>High</v>
      </c>
      <c r="P9" s="6" t="s">
        <v>17</v>
      </c>
      <c r="Q9" s="7"/>
      <c r="R9" s="15"/>
      <c r="S9" s="8"/>
    </row>
    <row r="10" spans="1:23" x14ac:dyDescent="0.25">
      <c r="A10">
        <v>8</v>
      </c>
      <c r="B10">
        <v>9</v>
      </c>
      <c r="D10">
        <v>0.75</v>
      </c>
      <c r="E10">
        <v>0</v>
      </c>
      <c r="F10">
        <v>1</v>
      </c>
      <c r="G10">
        <v>7</v>
      </c>
      <c r="H10">
        <v>8</v>
      </c>
      <c r="I10" t="str">
        <f t="shared" si="0"/>
        <v>Zero Windspeed</v>
      </c>
      <c r="J10">
        <f t="shared" si="1"/>
        <v>6</v>
      </c>
      <c r="K10">
        <f t="shared" si="2"/>
        <v>4.5714285714285712</v>
      </c>
      <c r="L10">
        <f t="shared" si="3"/>
        <v>0.14285714285714285</v>
      </c>
      <c r="M10" t="str">
        <f t="shared" si="4"/>
        <v>High</v>
      </c>
      <c r="P10" s="9" t="s">
        <v>18</v>
      </c>
      <c r="Q10" s="10">
        <v>2746</v>
      </c>
      <c r="R10" s="16">
        <v>31152</v>
      </c>
      <c r="S10" s="11">
        <v>33898</v>
      </c>
    </row>
    <row r="11" spans="1:23" x14ac:dyDescent="0.25">
      <c r="A11">
        <v>9</v>
      </c>
      <c r="B11">
        <v>10</v>
      </c>
      <c r="C11">
        <v>0.34849999999999998</v>
      </c>
      <c r="D11">
        <v>0.76</v>
      </c>
      <c r="E11">
        <v>0</v>
      </c>
      <c r="F11">
        <v>8</v>
      </c>
      <c r="G11">
        <v>6</v>
      </c>
      <c r="H11">
        <v>14</v>
      </c>
      <c r="I11" t="str">
        <f t="shared" si="0"/>
        <v>Zero Windspeed</v>
      </c>
      <c r="J11">
        <f t="shared" si="1"/>
        <v>-2</v>
      </c>
      <c r="K11">
        <f t="shared" si="2"/>
        <v>7.9545454545454541</v>
      </c>
      <c r="L11">
        <f t="shared" si="3"/>
        <v>1.3333333333333333</v>
      </c>
      <c r="M11" t="str">
        <f t="shared" si="4"/>
        <v>High</v>
      </c>
    </row>
    <row r="12" spans="1:23" x14ac:dyDescent="0.25">
      <c r="A12">
        <v>10</v>
      </c>
      <c r="B12">
        <v>11</v>
      </c>
      <c r="C12">
        <v>0.39389999999999997</v>
      </c>
      <c r="D12">
        <v>0.76</v>
      </c>
      <c r="E12">
        <v>0.25369999999999998</v>
      </c>
      <c r="F12">
        <v>12</v>
      </c>
      <c r="G12">
        <v>24</v>
      </c>
      <c r="H12">
        <v>36</v>
      </c>
      <c r="I12" t="str">
        <f t="shared" si="0"/>
        <v>OK</v>
      </c>
      <c r="J12">
        <f t="shared" si="1"/>
        <v>12</v>
      </c>
      <c r="K12">
        <f t="shared" si="2"/>
        <v>17.877538858817104</v>
      </c>
      <c r="L12">
        <f t="shared" si="3"/>
        <v>0.5</v>
      </c>
      <c r="M12" t="str">
        <f t="shared" si="4"/>
        <v>High</v>
      </c>
    </row>
    <row r="13" spans="1:23" x14ac:dyDescent="0.25">
      <c r="A13">
        <v>11</v>
      </c>
      <c r="B13">
        <v>12</v>
      </c>
      <c r="C13">
        <v>0.33329999999999999</v>
      </c>
      <c r="D13">
        <v>0.81</v>
      </c>
      <c r="E13">
        <v>0.28360000000000002</v>
      </c>
      <c r="F13">
        <v>26</v>
      </c>
      <c r="G13">
        <v>30</v>
      </c>
      <c r="H13">
        <v>56</v>
      </c>
      <c r="I13" t="str">
        <f t="shared" si="0"/>
        <v>OK</v>
      </c>
      <c r="J13">
        <f t="shared" si="1"/>
        <v>4</v>
      </c>
      <c r="K13">
        <f t="shared" si="2"/>
        <v>26.748184944593046</v>
      </c>
      <c r="L13">
        <f>F13 / G13</f>
        <v>0.8666666666666667</v>
      </c>
      <c r="M13" t="str">
        <f t="shared" si="4"/>
        <v>High</v>
      </c>
    </row>
    <row r="14" spans="1:23" x14ac:dyDescent="0.25">
      <c r="A14">
        <v>12</v>
      </c>
      <c r="B14">
        <v>13</v>
      </c>
      <c r="C14">
        <v>0.42420000000000002</v>
      </c>
      <c r="D14">
        <v>0.77</v>
      </c>
      <c r="E14">
        <v>0.28360000000000002</v>
      </c>
      <c r="F14">
        <v>29</v>
      </c>
      <c r="G14">
        <v>55</v>
      </c>
      <c r="H14">
        <v>84</v>
      </c>
      <c r="I14" t="str">
        <f t="shared" si="0"/>
        <v>OK</v>
      </c>
      <c r="J14">
        <f t="shared" si="1"/>
        <v>26</v>
      </c>
      <c r="K14">
        <f t="shared" si="2"/>
        <v>40.903778730035064</v>
      </c>
      <c r="L14">
        <f t="shared" si="3"/>
        <v>0.52727272727272723</v>
      </c>
      <c r="M14" t="str">
        <f t="shared" si="4"/>
        <v>High</v>
      </c>
    </row>
    <row r="15" spans="1:23" x14ac:dyDescent="0.25">
      <c r="A15">
        <v>13</v>
      </c>
      <c r="B15">
        <v>14</v>
      </c>
      <c r="C15">
        <v>0.45450000000000002</v>
      </c>
      <c r="D15">
        <v>0.72</v>
      </c>
      <c r="E15">
        <v>0.29849999999999999</v>
      </c>
      <c r="F15">
        <v>47</v>
      </c>
      <c r="G15">
        <v>47</v>
      </c>
      <c r="H15">
        <v>94</v>
      </c>
      <c r="I15" t="str">
        <f t="shared" si="0"/>
        <v>OK</v>
      </c>
      <c r="J15">
        <f t="shared" si="1"/>
        <v>0</v>
      </c>
      <c r="K15">
        <f t="shared" si="2"/>
        <v>46.569234580133767</v>
      </c>
      <c r="L15">
        <f t="shared" si="3"/>
        <v>1</v>
      </c>
      <c r="M15" t="str">
        <f t="shared" si="4"/>
        <v>High</v>
      </c>
    </row>
    <row r="16" spans="1:23" x14ac:dyDescent="0.25">
      <c r="A16">
        <v>14</v>
      </c>
      <c r="B16">
        <v>15</v>
      </c>
      <c r="C16">
        <v>0.45450000000000002</v>
      </c>
      <c r="D16">
        <v>0.72</v>
      </c>
      <c r="E16">
        <v>0.28360000000000002</v>
      </c>
      <c r="F16">
        <v>35</v>
      </c>
      <c r="G16">
        <v>71</v>
      </c>
      <c r="H16">
        <v>106</v>
      </c>
      <c r="I16" t="str">
        <f t="shared" si="0"/>
        <v>OK</v>
      </c>
      <c r="J16">
        <f t="shared" si="1"/>
        <v>36</v>
      </c>
      <c r="K16">
        <f t="shared" si="2"/>
        <v>52.904771411459372</v>
      </c>
      <c r="L16">
        <f t="shared" si="3"/>
        <v>0.49295774647887325</v>
      </c>
      <c r="M16" t="str">
        <f t="shared" si="4"/>
        <v>High</v>
      </c>
    </row>
    <row r="17" spans="1:19" x14ac:dyDescent="0.25">
      <c r="A17">
        <v>15</v>
      </c>
      <c r="B17">
        <v>16</v>
      </c>
      <c r="C17">
        <v>0.43940000000000001</v>
      </c>
      <c r="D17">
        <v>0.77</v>
      </c>
      <c r="E17">
        <v>0.29849999999999999</v>
      </c>
      <c r="F17">
        <v>40</v>
      </c>
      <c r="G17">
        <v>70</v>
      </c>
      <c r="H17">
        <v>110</v>
      </c>
      <c r="I17" t="str">
        <f t="shared" si="0"/>
        <v>OK</v>
      </c>
      <c r="J17">
        <f t="shared" si="1"/>
        <v>30</v>
      </c>
      <c r="K17">
        <f t="shared" si="2"/>
        <v>53.178631858834898</v>
      </c>
      <c r="L17">
        <f t="shared" si="3"/>
        <v>0.5714285714285714</v>
      </c>
      <c r="M17" t="str">
        <f t="shared" si="4"/>
        <v>High</v>
      </c>
    </row>
    <row r="18" spans="1:19" x14ac:dyDescent="0.25">
      <c r="A18">
        <v>16</v>
      </c>
      <c r="B18">
        <v>17</v>
      </c>
      <c r="C18">
        <v>0.42420000000000002</v>
      </c>
      <c r="D18">
        <v>0.82</v>
      </c>
      <c r="E18">
        <v>0.29849999999999999</v>
      </c>
      <c r="F18">
        <v>41</v>
      </c>
      <c r="G18">
        <v>52</v>
      </c>
      <c r="H18">
        <v>93</v>
      </c>
      <c r="I18" t="str">
        <f t="shared" si="0"/>
        <v>OK</v>
      </c>
      <c r="J18">
        <f t="shared" si="1"/>
        <v>11</v>
      </c>
      <c r="K18">
        <f t="shared" si="2"/>
        <v>43.898985130988905</v>
      </c>
      <c r="L18">
        <f t="shared" si="3"/>
        <v>0.78846153846153844</v>
      </c>
      <c r="M18" t="str">
        <f t="shared" si="4"/>
        <v>High</v>
      </c>
    </row>
    <row r="19" spans="1:19" x14ac:dyDescent="0.25">
      <c r="A19">
        <v>17</v>
      </c>
      <c r="B19">
        <v>18</v>
      </c>
      <c r="D19">
        <v>0.82</v>
      </c>
      <c r="E19">
        <v>0.28360000000000002</v>
      </c>
      <c r="F19">
        <v>15</v>
      </c>
      <c r="G19">
        <v>52</v>
      </c>
      <c r="H19">
        <v>67</v>
      </c>
      <c r="I19" t="str">
        <f t="shared" si="0"/>
        <v>OK</v>
      </c>
      <c r="J19">
        <f t="shared" si="1"/>
        <v>37</v>
      </c>
      <c r="K19">
        <f t="shared" si="2"/>
        <v>31.850161627685875</v>
      </c>
      <c r="L19">
        <f t="shared" si="3"/>
        <v>0.28846153846153844</v>
      </c>
      <c r="M19" t="str">
        <f t="shared" si="4"/>
        <v>High</v>
      </c>
    </row>
    <row r="20" spans="1:19" x14ac:dyDescent="0.25">
      <c r="A20">
        <v>18</v>
      </c>
      <c r="B20">
        <v>19</v>
      </c>
      <c r="C20">
        <v>0.42420000000000002</v>
      </c>
      <c r="D20">
        <v>0.88</v>
      </c>
      <c r="E20">
        <v>0.25369999999999998</v>
      </c>
      <c r="F20">
        <v>9</v>
      </c>
      <c r="G20">
        <v>26</v>
      </c>
      <c r="H20">
        <v>35</v>
      </c>
      <c r="I20" t="str">
        <f t="shared" si="0"/>
        <v>OK</v>
      </c>
      <c r="J20">
        <f t="shared" si="1"/>
        <v>17</v>
      </c>
      <c r="K20">
        <f t="shared" si="2"/>
        <v>16.403430660355255</v>
      </c>
      <c r="L20">
        <f t="shared" si="3"/>
        <v>0.34615384615384615</v>
      </c>
      <c r="M20" t="str">
        <f t="shared" si="4"/>
        <v>High</v>
      </c>
    </row>
    <row r="21" spans="1:19" x14ac:dyDescent="0.25">
      <c r="A21">
        <v>19</v>
      </c>
      <c r="B21">
        <v>20</v>
      </c>
      <c r="C21">
        <v>0.42420000000000002</v>
      </c>
      <c r="D21">
        <v>0.88</v>
      </c>
      <c r="E21">
        <v>0.25369999999999998</v>
      </c>
      <c r="F21">
        <v>6</v>
      </c>
      <c r="G21">
        <v>31</v>
      </c>
      <c r="H21">
        <v>37</v>
      </c>
      <c r="I21" t="str">
        <f t="shared" si="0"/>
        <v>OK</v>
      </c>
      <c r="J21">
        <f t="shared" si="1"/>
        <v>25</v>
      </c>
      <c r="K21">
        <f t="shared" si="2"/>
        <v>17.340769555232697</v>
      </c>
      <c r="L21">
        <f t="shared" si="3"/>
        <v>0.19354838709677419</v>
      </c>
      <c r="M21" t="str">
        <f t="shared" si="4"/>
        <v>High</v>
      </c>
      <c r="Q21" s="1" t="s">
        <v>25</v>
      </c>
      <c r="R21" s="1"/>
      <c r="S21" s="1" t="s">
        <v>26</v>
      </c>
    </row>
    <row r="22" spans="1:19" x14ac:dyDescent="0.25">
      <c r="A22">
        <v>20</v>
      </c>
      <c r="B22">
        <v>21</v>
      </c>
      <c r="C22">
        <v>0.40910000000000002</v>
      </c>
      <c r="D22">
        <v>0.87</v>
      </c>
      <c r="E22">
        <v>0.25369999999999998</v>
      </c>
      <c r="F22">
        <v>11</v>
      </c>
      <c r="G22">
        <v>25</v>
      </c>
      <c r="H22">
        <v>36</v>
      </c>
      <c r="I22" t="str">
        <f t="shared" si="0"/>
        <v>OK</v>
      </c>
      <c r="J22">
        <f t="shared" si="1"/>
        <v>14</v>
      </c>
      <c r="K22">
        <f t="shared" si="2"/>
        <v>16.951546828648116</v>
      </c>
      <c r="L22">
        <f t="shared" si="3"/>
        <v>0.44</v>
      </c>
      <c r="M22" t="str">
        <f t="shared" si="4"/>
        <v>High</v>
      </c>
    </row>
    <row r="23" spans="1:19" x14ac:dyDescent="0.25">
      <c r="A23">
        <v>21</v>
      </c>
      <c r="B23">
        <v>22</v>
      </c>
      <c r="C23">
        <v>0.40910000000000002</v>
      </c>
      <c r="D23">
        <v>0.87</v>
      </c>
      <c r="E23">
        <v>0.19400000000000001</v>
      </c>
      <c r="F23">
        <v>3</v>
      </c>
      <c r="G23">
        <v>31</v>
      </c>
      <c r="H23">
        <v>34</v>
      </c>
      <c r="I23" t="str">
        <f t="shared" si="0"/>
        <v>OK</v>
      </c>
      <c r="J23">
        <f t="shared" si="1"/>
        <v>28</v>
      </c>
      <c r="K23">
        <f t="shared" si="2"/>
        <v>16.472868217054263</v>
      </c>
      <c r="L23">
        <f t="shared" si="3"/>
        <v>9.6774193548387094E-2</v>
      </c>
      <c r="M23" t="str">
        <f t="shared" si="4"/>
        <v>High</v>
      </c>
    </row>
    <row r="24" spans="1:19" x14ac:dyDescent="0.25">
      <c r="A24">
        <v>22</v>
      </c>
      <c r="B24">
        <v>23</v>
      </c>
      <c r="C24">
        <v>0.40910000000000002</v>
      </c>
      <c r="D24">
        <v>0.94</v>
      </c>
      <c r="E24">
        <v>0.22389999999999999</v>
      </c>
      <c r="F24">
        <v>11</v>
      </c>
      <c r="G24">
        <v>17</v>
      </c>
      <c r="H24">
        <v>28</v>
      </c>
      <c r="I24" t="str">
        <f t="shared" si="0"/>
        <v>OK</v>
      </c>
      <c r="J24">
        <f t="shared" si="1"/>
        <v>6</v>
      </c>
      <c r="K24">
        <f t="shared" si="2"/>
        <v>12.939599796663432</v>
      </c>
      <c r="L24">
        <f t="shared" si="3"/>
        <v>0.6470588235294118</v>
      </c>
      <c r="M24" t="str">
        <f t="shared" si="4"/>
        <v>High</v>
      </c>
    </row>
    <row r="25" spans="1:19" x14ac:dyDescent="0.25">
      <c r="A25">
        <v>23</v>
      </c>
      <c r="B25">
        <v>24</v>
      </c>
      <c r="D25">
        <v>0.88</v>
      </c>
      <c r="E25">
        <v>0.29849999999999999</v>
      </c>
      <c r="F25">
        <v>15</v>
      </c>
      <c r="G25">
        <v>24</v>
      </c>
      <c r="H25">
        <v>39</v>
      </c>
      <c r="I25" t="str">
        <f t="shared" si="0"/>
        <v>OK</v>
      </c>
      <c r="J25">
        <f t="shared" si="1"/>
        <v>9</v>
      </c>
      <c r="K25">
        <f t="shared" si="2"/>
        <v>17.902226302501724</v>
      </c>
      <c r="L25">
        <f t="shared" si="3"/>
        <v>0.625</v>
      </c>
      <c r="M25" t="str">
        <f t="shared" si="4"/>
        <v>High</v>
      </c>
      <c r="P25" s="2" t="s">
        <v>16</v>
      </c>
      <c r="Q25" s="3" t="s">
        <v>20</v>
      </c>
      <c r="R25" s="4" t="s">
        <v>19</v>
      </c>
    </row>
    <row r="26" spans="1:19" x14ac:dyDescent="0.25">
      <c r="A26">
        <v>24</v>
      </c>
      <c r="B26">
        <v>25</v>
      </c>
      <c r="C26">
        <v>0.45450000000000002</v>
      </c>
      <c r="D26">
        <v>0.88</v>
      </c>
      <c r="E26">
        <v>0.29849999999999999</v>
      </c>
      <c r="F26">
        <v>4</v>
      </c>
      <c r="G26">
        <v>13</v>
      </c>
      <c r="H26">
        <v>17</v>
      </c>
      <c r="I26" t="str">
        <f t="shared" si="0"/>
        <v>OK</v>
      </c>
      <c r="J26">
        <f t="shared" si="1"/>
        <v>9</v>
      </c>
      <c r="K26">
        <f t="shared" si="2"/>
        <v>7.803534542116136</v>
      </c>
      <c r="L26">
        <f t="shared" si="3"/>
        <v>0.30769230769230771</v>
      </c>
      <c r="M26" t="str">
        <f t="shared" si="4"/>
        <v>High</v>
      </c>
      <c r="P26" s="5" t="s">
        <v>21</v>
      </c>
      <c r="Q26" s="3">
        <v>4215</v>
      </c>
      <c r="R26" s="4">
        <v>5247</v>
      </c>
    </row>
    <row r="27" spans="1:19" x14ac:dyDescent="0.25">
      <c r="A27">
        <v>25</v>
      </c>
      <c r="B27">
        <v>26</v>
      </c>
      <c r="C27">
        <v>0.43940000000000001</v>
      </c>
      <c r="D27">
        <v>0.94</v>
      </c>
      <c r="E27">
        <v>0.25369999999999998</v>
      </c>
      <c r="F27">
        <v>1</v>
      </c>
      <c r="G27">
        <v>16</v>
      </c>
      <c r="H27">
        <v>17</v>
      </c>
      <c r="I27" t="str">
        <f t="shared" si="0"/>
        <v>OK</v>
      </c>
      <c r="J27">
        <f t="shared" si="1"/>
        <v>15</v>
      </c>
      <c r="K27">
        <f t="shared" si="2"/>
        <v>7.7494643752564167</v>
      </c>
      <c r="L27">
        <f t="shared" si="3"/>
        <v>6.25E-2</v>
      </c>
      <c r="M27" t="str">
        <f t="shared" si="4"/>
        <v>High</v>
      </c>
      <c r="P27" s="6" t="s">
        <v>22</v>
      </c>
      <c r="Q27" s="7">
        <v>5715</v>
      </c>
      <c r="R27" s="8">
        <v>7419</v>
      </c>
    </row>
    <row r="28" spans="1:19" x14ac:dyDescent="0.25">
      <c r="A28">
        <v>26</v>
      </c>
      <c r="B28">
        <v>27</v>
      </c>
      <c r="C28">
        <v>0.42420000000000002</v>
      </c>
      <c r="D28">
        <v>1</v>
      </c>
      <c r="E28">
        <v>0.28360000000000002</v>
      </c>
      <c r="F28">
        <v>1</v>
      </c>
      <c r="G28">
        <v>8</v>
      </c>
      <c r="H28">
        <v>9</v>
      </c>
      <c r="I28" t="str">
        <f t="shared" si="0"/>
        <v>OK</v>
      </c>
      <c r="J28">
        <f t="shared" si="1"/>
        <v>7</v>
      </c>
      <c r="K28">
        <f t="shared" si="2"/>
        <v>3.9411455596426697</v>
      </c>
      <c r="L28">
        <f t="shared" si="3"/>
        <v>0.125</v>
      </c>
      <c r="M28" t="str">
        <f t="shared" si="4"/>
        <v>High</v>
      </c>
      <c r="P28" s="6" t="s">
        <v>23</v>
      </c>
      <c r="Q28" s="7">
        <v>18476</v>
      </c>
      <c r="R28" s="8">
        <v>21232</v>
      </c>
    </row>
    <row r="29" spans="1:19" x14ac:dyDescent="0.25">
      <c r="A29">
        <v>27</v>
      </c>
      <c r="B29">
        <v>28</v>
      </c>
      <c r="C29">
        <v>0.45450000000000002</v>
      </c>
      <c r="D29">
        <v>0.94</v>
      </c>
      <c r="E29">
        <v>0.19400000000000001</v>
      </c>
      <c r="F29">
        <v>2</v>
      </c>
      <c r="G29">
        <v>4</v>
      </c>
      <c r="H29">
        <v>6</v>
      </c>
      <c r="I29" t="str">
        <f t="shared" si="0"/>
        <v>OK</v>
      </c>
      <c r="J29">
        <f t="shared" si="1"/>
        <v>2</v>
      </c>
      <c r="K29">
        <f t="shared" si="2"/>
        <v>2.8116213683223994</v>
      </c>
      <c r="L29">
        <f t="shared" si="3"/>
        <v>0.5</v>
      </c>
      <c r="M29" t="str">
        <f t="shared" si="4"/>
        <v>High</v>
      </c>
      <c r="P29" s="6" t="s">
        <v>17</v>
      </c>
      <c r="Q29" s="7"/>
      <c r="R29" s="8"/>
    </row>
    <row r="30" spans="1:19" x14ac:dyDescent="0.25">
      <c r="A30">
        <v>28</v>
      </c>
      <c r="B30">
        <v>29</v>
      </c>
      <c r="D30">
        <v>0.94</v>
      </c>
      <c r="E30">
        <v>0.19400000000000001</v>
      </c>
      <c r="F30">
        <v>2</v>
      </c>
      <c r="G30">
        <v>1</v>
      </c>
      <c r="H30">
        <v>3</v>
      </c>
      <c r="I30" t="str">
        <f t="shared" si="0"/>
        <v>OK</v>
      </c>
      <c r="J30">
        <f t="shared" si="1"/>
        <v>-1</v>
      </c>
      <c r="K30">
        <f t="shared" si="2"/>
        <v>1.4058106841611997</v>
      </c>
      <c r="L30">
        <f t="shared" si="3"/>
        <v>2</v>
      </c>
      <c r="M30" t="str">
        <f t="shared" si="4"/>
        <v>High</v>
      </c>
      <c r="P30" s="9" t="s">
        <v>18</v>
      </c>
      <c r="Q30" s="10">
        <v>28406</v>
      </c>
      <c r="R30" s="11">
        <v>33898</v>
      </c>
    </row>
    <row r="31" spans="1:19" x14ac:dyDescent="0.25">
      <c r="A31">
        <v>29</v>
      </c>
      <c r="B31">
        <v>30</v>
      </c>
      <c r="C31">
        <v>0.42420000000000002</v>
      </c>
      <c r="D31">
        <v>0.77</v>
      </c>
      <c r="E31">
        <v>0.29849999999999999</v>
      </c>
      <c r="F31">
        <v>0</v>
      </c>
      <c r="G31">
        <v>2</v>
      </c>
      <c r="H31">
        <v>2</v>
      </c>
      <c r="I31" t="str">
        <f t="shared" si="0"/>
        <v>OK</v>
      </c>
      <c r="J31">
        <f t="shared" si="1"/>
        <v>2</v>
      </c>
      <c r="K31">
        <f t="shared" si="2"/>
        <v>0.96688421561518001</v>
      </c>
      <c r="L31">
        <f t="shared" si="3"/>
        <v>0</v>
      </c>
      <c r="M31" t="str">
        <f t="shared" si="4"/>
        <v>High</v>
      </c>
    </row>
    <row r="32" spans="1:19" x14ac:dyDescent="0.25">
      <c r="A32">
        <v>30</v>
      </c>
      <c r="B32">
        <v>31</v>
      </c>
      <c r="C32">
        <v>0.40910000000000002</v>
      </c>
      <c r="D32">
        <v>0.76</v>
      </c>
      <c r="E32">
        <v>0.19400000000000001</v>
      </c>
      <c r="F32">
        <v>0</v>
      </c>
      <c r="G32">
        <v>1</v>
      </c>
      <c r="H32">
        <v>1</v>
      </c>
      <c r="I32" t="str">
        <f t="shared" si="0"/>
        <v>OK</v>
      </c>
      <c r="J32">
        <f t="shared" si="1"/>
        <v>1</v>
      </c>
      <c r="K32">
        <f t="shared" si="2"/>
        <v>0.51177072671443191</v>
      </c>
      <c r="L32">
        <f t="shared" si="3"/>
        <v>0</v>
      </c>
      <c r="M32" t="str">
        <f t="shared" si="4"/>
        <v>High</v>
      </c>
    </row>
    <row r="33" spans="1:13" x14ac:dyDescent="0.25">
      <c r="A33">
        <v>31</v>
      </c>
      <c r="B33">
        <v>32</v>
      </c>
      <c r="C33">
        <v>0.40910000000000002</v>
      </c>
      <c r="D33">
        <v>0.71</v>
      </c>
      <c r="E33">
        <v>0.22389999999999999</v>
      </c>
      <c r="F33">
        <v>0</v>
      </c>
      <c r="G33">
        <v>8</v>
      </c>
      <c r="H33">
        <v>8</v>
      </c>
      <c r="I33" t="str">
        <f t="shared" si="0"/>
        <v>OK</v>
      </c>
      <c r="J33">
        <f t="shared" si="1"/>
        <v>8</v>
      </c>
      <c r="K33">
        <f t="shared" si="2"/>
        <v>4.1367185480117898</v>
      </c>
      <c r="L33">
        <f t="shared" si="3"/>
        <v>0</v>
      </c>
      <c r="M33" t="str">
        <f t="shared" si="4"/>
        <v>High</v>
      </c>
    </row>
    <row r="34" spans="1:13" x14ac:dyDescent="0.25">
      <c r="A34">
        <v>32</v>
      </c>
      <c r="B34">
        <v>33</v>
      </c>
      <c r="D34">
        <v>0.76</v>
      </c>
      <c r="E34">
        <v>0.22389999999999999</v>
      </c>
      <c r="F34">
        <v>1</v>
      </c>
      <c r="G34">
        <v>19</v>
      </c>
      <c r="H34">
        <v>20</v>
      </c>
      <c r="I34" t="str">
        <f t="shared" si="0"/>
        <v>OK</v>
      </c>
      <c r="J34">
        <f t="shared" si="1"/>
        <v>18</v>
      </c>
      <c r="K34">
        <f t="shared" si="2"/>
        <v>10.081153283935683</v>
      </c>
      <c r="L34">
        <f t="shared" si="3"/>
        <v>5.2631578947368418E-2</v>
      </c>
      <c r="M34" t="str">
        <f t="shared" si="4"/>
        <v>High</v>
      </c>
    </row>
    <row r="35" spans="1:13" x14ac:dyDescent="0.25">
      <c r="A35">
        <v>33</v>
      </c>
      <c r="B35">
        <v>34</v>
      </c>
      <c r="C35">
        <v>0.34849999999999998</v>
      </c>
      <c r="D35">
        <v>0.81</v>
      </c>
      <c r="E35">
        <v>0.22389999999999999</v>
      </c>
      <c r="F35">
        <v>7</v>
      </c>
      <c r="G35">
        <v>46</v>
      </c>
      <c r="H35">
        <v>53</v>
      </c>
      <c r="I35" t="str">
        <f t="shared" si="0"/>
        <v>OK</v>
      </c>
      <c r="J35">
        <f t="shared" si="1"/>
        <v>39</v>
      </c>
      <c r="K35">
        <f t="shared" si="2"/>
        <v>26.058311618073652</v>
      </c>
      <c r="L35">
        <f t="shared" si="3"/>
        <v>0.15217391304347827</v>
      </c>
      <c r="M35" t="str">
        <f t="shared" si="4"/>
        <v>High</v>
      </c>
    </row>
    <row r="36" spans="1:13" x14ac:dyDescent="0.25">
      <c r="A36">
        <v>34</v>
      </c>
      <c r="B36">
        <v>35</v>
      </c>
      <c r="C36">
        <v>0.33329999999999999</v>
      </c>
      <c r="D36">
        <v>0.71</v>
      </c>
      <c r="E36">
        <v>0.25369999999999998</v>
      </c>
      <c r="F36">
        <v>16</v>
      </c>
      <c r="G36">
        <v>54</v>
      </c>
      <c r="H36">
        <v>70</v>
      </c>
      <c r="I36" t="str">
        <f t="shared" si="0"/>
        <v>OK</v>
      </c>
      <c r="J36">
        <f t="shared" si="1"/>
        <v>38</v>
      </c>
      <c r="K36">
        <f t="shared" si="2"/>
        <v>35.646992921525694</v>
      </c>
      <c r="L36">
        <f t="shared" si="3"/>
        <v>0.29629629629629628</v>
      </c>
      <c r="M36" t="str">
        <f t="shared" si="4"/>
        <v>High</v>
      </c>
    </row>
    <row r="37" spans="1:13" x14ac:dyDescent="0.25">
      <c r="A37">
        <v>35</v>
      </c>
      <c r="B37">
        <v>36</v>
      </c>
      <c r="C37">
        <v>0.33329999999999999</v>
      </c>
      <c r="D37">
        <v>0.66</v>
      </c>
      <c r="E37">
        <v>0.29849999999999999</v>
      </c>
      <c r="F37">
        <v>20</v>
      </c>
      <c r="G37">
        <v>73</v>
      </c>
      <c r="H37">
        <v>93</v>
      </c>
      <c r="I37" t="str">
        <f t="shared" si="0"/>
        <v>OK</v>
      </c>
      <c r="J37">
        <f t="shared" si="1"/>
        <v>53</v>
      </c>
      <c r="K37">
        <f t="shared" si="2"/>
        <v>47.485320398263973</v>
      </c>
      <c r="L37">
        <f t="shared" si="3"/>
        <v>0.27397260273972601</v>
      </c>
      <c r="M37" t="str">
        <f t="shared" si="4"/>
        <v>Medium</v>
      </c>
    </row>
    <row r="38" spans="1:13" x14ac:dyDescent="0.25">
      <c r="A38">
        <v>36</v>
      </c>
      <c r="B38">
        <v>37</v>
      </c>
      <c r="C38">
        <v>0.34849999999999998</v>
      </c>
      <c r="D38">
        <v>0.66</v>
      </c>
      <c r="E38">
        <v>0.1343</v>
      </c>
      <c r="F38">
        <v>11</v>
      </c>
      <c r="G38">
        <v>64</v>
      </c>
      <c r="H38">
        <v>75</v>
      </c>
      <c r="I38" t="str">
        <f t="shared" si="0"/>
        <v>OK</v>
      </c>
      <c r="J38">
        <f t="shared" si="1"/>
        <v>53</v>
      </c>
      <c r="K38">
        <f t="shared" si="2"/>
        <v>41.799030262497908</v>
      </c>
      <c r="L38">
        <f t="shared" si="3"/>
        <v>0.171875</v>
      </c>
      <c r="M38" t="str">
        <f t="shared" si="4"/>
        <v>Medium</v>
      </c>
    </row>
    <row r="39" spans="1:13" x14ac:dyDescent="0.25">
      <c r="A39">
        <v>37</v>
      </c>
      <c r="B39">
        <v>38</v>
      </c>
      <c r="D39">
        <v>0.76</v>
      </c>
      <c r="E39">
        <v>0.19400000000000001</v>
      </c>
      <c r="F39">
        <v>4</v>
      </c>
      <c r="G39">
        <v>55</v>
      </c>
      <c r="H39">
        <v>59</v>
      </c>
      <c r="I39" t="str">
        <f t="shared" si="0"/>
        <v>OK</v>
      </c>
      <c r="J39">
        <f t="shared" si="1"/>
        <v>51</v>
      </c>
      <c r="K39">
        <f t="shared" si="2"/>
        <v>30.194472876151483</v>
      </c>
      <c r="L39">
        <f t="shared" si="3"/>
        <v>7.2727272727272724E-2</v>
      </c>
      <c r="M39" t="str">
        <f t="shared" si="4"/>
        <v>High</v>
      </c>
    </row>
    <row r="40" spans="1:13" x14ac:dyDescent="0.25">
      <c r="A40">
        <v>38</v>
      </c>
      <c r="B40">
        <v>39</v>
      </c>
      <c r="C40">
        <v>0.33329999999999999</v>
      </c>
      <c r="D40">
        <v>0.81</v>
      </c>
      <c r="E40">
        <v>0.16420000000000001</v>
      </c>
      <c r="F40">
        <v>19</v>
      </c>
      <c r="G40">
        <v>55</v>
      </c>
      <c r="H40">
        <v>74</v>
      </c>
      <c r="I40" t="str">
        <f t="shared" si="0"/>
        <v>OK</v>
      </c>
      <c r="J40">
        <f t="shared" si="1"/>
        <v>36</v>
      </c>
      <c r="K40">
        <f t="shared" si="2"/>
        <v>37.483537635497918</v>
      </c>
      <c r="L40">
        <f t="shared" si="3"/>
        <v>0.34545454545454546</v>
      </c>
      <c r="M40" t="str">
        <f t="shared" si="4"/>
        <v>High</v>
      </c>
    </row>
    <row r="41" spans="1:13" x14ac:dyDescent="0.25">
      <c r="A41">
        <v>39</v>
      </c>
      <c r="B41">
        <v>40</v>
      </c>
      <c r="C41">
        <v>0.33329999999999999</v>
      </c>
      <c r="D41">
        <v>0.71</v>
      </c>
      <c r="E41">
        <v>0.16420000000000001</v>
      </c>
      <c r="F41">
        <v>9</v>
      </c>
      <c r="G41">
        <v>67</v>
      </c>
      <c r="H41">
        <v>76</v>
      </c>
      <c r="I41" t="str">
        <f t="shared" si="0"/>
        <v>OK</v>
      </c>
      <c r="J41">
        <f t="shared" si="1"/>
        <v>58</v>
      </c>
      <c r="K41">
        <f t="shared" si="2"/>
        <v>40.550634937573363</v>
      </c>
      <c r="L41">
        <f t="shared" si="3"/>
        <v>0.13432835820895522</v>
      </c>
      <c r="M41" t="str">
        <f t="shared" si="4"/>
        <v>High</v>
      </c>
    </row>
    <row r="42" spans="1:13" x14ac:dyDescent="0.25">
      <c r="A42">
        <v>40</v>
      </c>
      <c r="B42">
        <v>41</v>
      </c>
      <c r="C42">
        <v>0.33329999999999999</v>
      </c>
      <c r="D42">
        <v>0.56999999999999995</v>
      </c>
      <c r="E42">
        <v>0.19400000000000001</v>
      </c>
      <c r="F42">
        <v>7</v>
      </c>
      <c r="G42">
        <v>58</v>
      </c>
      <c r="H42">
        <v>65</v>
      </c>
      <c r="I42" t="str">
        <f t="shared" si="0"/>
        <v>OK</v>
      </c>
      <c r="J42">
        <f t="shared" si="1"/>
        <v>51</v>
      </c>
      <c r="K42">
        <f t="shared" si="2"/>
        <v>36.848072562358283</v>
      </c>
      <c r="L42">
        <f t="shared" si="3"/>
        <v>0.1206896551724138</v>
      </c>
      <c r="M42" t="str">
        <f t="shared" si="4"/>
        <v>Medium</v>
      </c>
    </row>
    <row r="43" spans="1:13" x14ac:dyDescent="0.25">
      <c r="A43">
        <v>41</v>
      </c>
      <c r="B43">
        <v>42</v>
      </c>
      <c r="C43">
        <v>0.33329999999999999</v>
      </c>
      <c r="D43">
        <v>0.46</v>
      </c>
      <c r="E43">
        <v>0.32840000000000003</v>
      </c>
      <c r="F43">
        <v>10</v>
      </c>
      <c r="G43">
        <v>43</v>
      </c>
      <c r="H43">
        <v>53</v>
      </c>
      <c r="I43" t="str">
        <f t="shared" si="0"/>
        <v>OK</v>
      </c>
      <c r="J43">
        <f t="shared" si="1"/>
        <v>33</v>
      </c>
      <c r="K43">
        <f t="shared" si="2"/>
        <v>29.635428315813016</v>
      </c>
      <c r="L43">
        <f t="shared" si="3"/>
        <v>0.23255813953488372</v>
      </c>
      <c r="M43" t="str">
        <f t="shared" si="4"/>
        <v>Medium</v>
      </c>
    </row>
    <row r="44" spans="1:13" x14ac:dyDescent="0.25">
      <c r="A44">
        <v>42</v>
      </c>
      <c r="B44">
        <v>43</v>
      </c>
      <c r="C44">
        <v>0.28789999999999999</v>
      </c>
      <c r="D44">
        <v>0.42</v>
      </c>
      <c r="E44">
        <v>0.44779999999999998</v>
      </c>
      <c r="F44">
        <v>1</v>
      </c>
      <c r="G44">
        <v>29</v>
      </c>
      <c r="H44">
        <v>30</v>
      </c>
      <c r="I44" t="str">
        <f t="shared" si="0"/>
        <v>OK</v>
      </c>
      <c r="J44">
        <f t="shared" si="1"/>
        <v>28</v>
      </c>
      <c r="K44">
        <f t="shared" si="2"/>
        <v>16.061676839061999</v>
      </c>
      <c r="L44">
        <f t="shared" si="3"/>
        <v>3.4482758620689655E-2</v>
      </c>
      <c r="M44" t="str">
        <f t="shared" si="4"/>
        <v>Medium</v>
      </c>
    </row>
    <row r="45" spans="1:13" x14ac:dyDescent="0.25">
      <c r="A45">
        <v>43</v>
      </c>
      <c r="B45">
        <v>44</v>
      </c>
      <c r="D45">
        <v>0.39</v>
      </c>
      <c r="E45">
        <v>0.35820000000000002</v>
      </c>
      <c r="F45">
        <v>5</v>
      </c>
      <c r="G45">
        <v>17</v>
      </c>
      <c r="H45">
        <v>22</v>
      </c>
      <c r="I45" t="str">
        <f t="shared" si="0"/>
        <v>OK</v>
      </c>
      <c r="J45">
        <f t="shared" si="1"/>
        <v>12</v>
      </c>
      <c r="K45">
        <f t="shared" si="2"/>
        <v>12.584372497425923</v>
      </c>
      <c r="L45">
        <f t="shared" si="3"/>
        <v>0.29411764705882354</v>
      </c>
      <c r="M45" t="str">
        <f t="shared" si="4"/>
        <v>Low</v>
      </c>
    </row>
    <row r="46" spans="1:13" x14ac:dyDescent="0.25">
      <c r="A46">
        <v>44</v>
      </c>
      <c r="B46">
        <v>45</v>
      </c>
      <c r="C46">
        <v>0.2273</v>
      </c>
      <c r="D46">
        <v>0.44</v>
      </c>
      <c r="E46">
        <v>0.32840000000000003</v>
      </c>
      <c r="F46">
        <v>11</v>
      </c>
      <c r="G46">
        <v>20</v>
      </c>
      <c r="H46">
        <v>31</v>
      </c>
      <c r="I46" t="str">
        <f t="shared" si="0"/>
        <v>OK</v>
      </c>
      <c r="J46">
        <f t="shared" si="1"/>
        <v>9</v>
      </c>
      <c r="K46">
        <f t="shared" si="2"/>
        <v>17.529970594888034</v>
      </c>
      <c r="L46">
        <f t="shared" si="3"/>
        <v>0.55000000000000004</v>
      </c>
      <c r="M46" t="str">
        <f t="shared" si="4"/>
        <v>Medium</v>
      </c>
    </row>
    <row r="47" spans="1:13" x14ac:dyDescent="0.25">
      <c r="A47">
        <v>45</v>
      </c>
      <c r="B47">
        <v>46</v>
      </c>
      <c r="C47">
        <v>0.21210000000000001</v>
      </c>
      <c r="D47">
        <v>0.44</v>
      </c>
      <c r="E47">
        <v>0.29849999999999999</v>
      </c>
      <c r="F47">
        <v>0</v>
      </c>
      <c r="G47">
        <v>9</v>
      </c>
      <c r="H47">
        <v>9</v>
      </c>
      <c r="I47" t="str">
        <f t="shared" si="0"/>
        <v>OK</v>
      </c>
      <c r="J47">
        <f t="shared" si="1"/>
        <v>9</v>
      </c>
      <c r="K47">
        <f t="shared" si="2"/>
        <v>5.1768766177739431</v>
      </c>
      <c r="L47">
        <f t="shared" si="3"/>
        <v>0</v>
      </c>
      <c r="M47" t="str">
        <f t="shared" si="4"/>
        <v>Medium</v>
      </c>
    </row>
    <row r="48" spans="1:13" x14ac:dyDescent="0.25">
      <c r="A48">
        <v>46</v>
      </c>
      <c r="B48">
        <v>47</v>
      </c>
      <c r="C48">
        <v>0.2273</v>
      </c>
      <c r="D48">
        <v>0.47</v>
      </c>
      <c r="E48">
        <v>0.16420000000000001</v>
      </c>
      <c r="F48">
        <v>0</v>
      </c>
      <c r="G48">
        <v>8</v>
      </c>
      <c r="H48">
        <v>8</v>
      </c>
      <c r="I48" t="str">
        <f t="shared" si="0"/>
        <v>OK</v>
      </c>
      <c r="J48">
        <f t="shared" si="1"/>
        <v>8</v>
      </c>
      <c r="K48">
        <f t="shared" si="2"/>
        <v>4.8953616448415129</v>
      </c>
      <c r="L48">
        <f t="shared" si="3"/>
        <v>0</v>
      </c>
      <c r="M48" t="str">
        <f t="shared" si="4"/>
        <v>Medium</v>
      </c>
    </row>
    <row r="49" spans="1:13" x14ac:dyDescent="0.25">
      <c r="A49">
        <v>47</v>
      </c>
      <c r="B49">
        <v>48</v>
      </c>
      <c r="C49">
        <v>0.19700000000000001</v>
      </c>
      <c r="D49">
        <v>0.44</v>
      </c>
      <c r="E49">
        <v>0.35820000000000002</v>
      </c>
      <c r="F49">
        <v>0</v>
      </c>
      <c r="G49">
        <v>5</v>
      </c>
      <c r="H49">
        <v>5</v>
      </c>
      <c r="I49" t="str">
        <f t="shared" si="0"/>
        <v>OK</v>
      </c>
      <c r="J49">
        <f t="shared" si="1"/>
        <v>5</v>
      </c>
      <c r="K49">
        <f t="shared" si="2"/>
        <v>2.7805583361138915</v>
      </c>
      <c r="L49">
        <f t="shared" si="3"/>
        <v>0</v>
      </c>
      <c r="M49" t="str">
        <f t="shared" si="4"/>
        <v>Medium</v>
      </c>
    </row>
    <row r="50" spans="1:13" x14ac:dyDescent="0.25">
      <c r="A50">
        <v>48</v>
      </c>
      <c r="B50">
        <v>49</v>
      </c>
      <c r="D50">
        <v>0.44</v>
      </c>
      <c r="E50">
        <v>0.41789999999999999</v>
      </c>
      <c r="F50">
        <v>0</v>
      </c>
      <c r="G50">
        <v>2</v>
      </c>
      <c r="H50">
        <v>2</v>
      </c>
      <c r="I50" t="str">
        <f t="shared" si="0"/>
        <v>OK</v>
      </c>
      <c r="J50">
        <f t="shared" si="1"/>
        <v>2</v>
      </c>
      <c r="K50">
        <f t="shared" si="2"/>
        <v>1.0764842025943271</v>
      </c>
      <c r="L50">
        <f t="shared" si="3"/>
        <v>0</v>
      </c>
      <c r="M50" t="str">
        <f t="shared" si="4"/>
        <v>Medium</v>
      </c>
    </row>
    <row r="51" spans="1:13" x14ac:dyDescent="0.25">
      <c r="A51">
        <v>49</v>
      </c>
      <c r="B51">
        <v>50</v>
      </c>
      <c r="C51">
        <v>0.13639999999999999</v>
      </c>
      <c r="D51">
        <v>0.47</v>
      </c>
      <c r="E51">
        <v>0.3881</v>
      </c>
      <c r="F51">
        <v>0</v>
      </c>
      <c r="G51">
        <v>1</v>
      </c>
      <c r="H51">
        <v>1</v>
      </c>
      <c r="I51" t="str">
        <f t="shared" si="0"/>
        <v>OK</v>
      </c>
      <c r="J51">
        <f t="shared" si="1"/>
        <v>1</v>
      </c>
      <c r="K51">
        <f t="shared" si="2"/>
        <v>0.53818416662181801</v>
      </c>
      <c r="L51">
        <f t="shared" si="3"/>
        <v>0</v>
      </c>
      <c r="M51" t="str">
        <f t="shared" si="4"/>
        <v>Medium</v>
      </c>
    </row>
    <row r="52" spans="1:13" x14ac:dyDescent="0.25">
      <c r="A52">
        <v>50</v>
      </c>
      <c r="B52">
        <v>51</v>
      </c>
      <c r="C52">
        <v>0.13639999999999999</v>
      </c>
      <c r="D52">
        <v>0.47</v>
      </c>
      <c r="E52">
        <v>0.28360000000000002</v>
      </c>
      <c r="F52">
        <v>0</v>
      </c>
      <c r="G52">
        <v>3</v>
      </c>
      <c r="H52">
        <v>3</v>
      </c>
      <c r="I52" t="str">
        <f t="shared" si="0"/>
        <v>OK</v>
      </c>
      <c r="J52">
        <f t="shared" si="1"/>
        <v>3</v>
      </c>
      <c r="K52">
        <f t="shared" si="2"/>
        <v>1.7107664233576643</v>
      </c>
      <c r="L52">
        <f t="shared" si="3"/>
        <v>0</v>
      </c>
      <c r="M52" t="str">
        <f t="shared" si="4"/>
        <v>Medium</v>
      </c>
    </row>
    <row r="53" spans="1:13" x14ac:dyDescent="0.25">
      <c r="A53">
        <v>51</v>
      </c>
      <c r="B53">
        <v>52</v>
      </c>
      <c r="C53">
        <v>0.1061</v>
      </c>
      <c r="D53">
        <v>0.5</v>
      </c>
      <c r="E53">
        <v>0.3881</v>
      </c>
      <c r="F53">
        <v>0</v>
      </c>
      <c r="G53">
        <v>30</v>
      </c>
      <c r="H53">
        <v>30</v>
      </c>
      <c r="I53" t="str">
        <f t="shared" si="0"/>
        <v>OK</v>
      </c>
      <c r="J53">
        <f t="shared" si="1"/>
        <v>30</v>
      </c>
      <c r="K53">
        <f t="shared" si="2"/>
        <v>15.888988930671044</v>
      </c>
      <c r="L53">
        <f t="shared" si="3"/>
        <v>0</v>
      </c>
      <c r="M53" t="str">
        <f t="shared" si="4"/>
        <v>Medium</v>
      </c>
    </row>
    <row r="54" spans="1:13" x14ac:dyDescent="0.25">
      <c r="A54">
        <v>52</v>
      </c>
      <c r="B54">
        <v>53</v>
      </c>
      <c r="C54">
        <v>0.13639999999999999</v>
      </c>
      <c r="D54">
        <v>0.5</v>
      </c>
      <c r="E54">
        <v>0.19400000000000001</v>
      </c>
      <c r="F54">
        <v>1</v>
      </c>
      <c r="G54">
        <v>63</v>
      </c>
      <c r="H54">
        <v>64</v>
      </c>
      <c r="I54" t="str">
        <f t="shared" si="0"/>
        <v>OK</v>
      </c>
      <c r="J54">
        <f t="shared" si="1"/>
        <v>62</v>
      </c>
      <c r="K54">
        <f t="shared" si="2"/>
        <v>37.780401416765052</v>
      </c>
      <c r="L54">
        <f t="shared" si="3"/>
        <v>1.5873015873015872E-2</v>
      </c>
      <c r="M54" t="str">
        <f t="shared" si="4"/>
        <v>Medium</v>
      </c>
    </row>
    <row r="55" spans="1:13" x14ac:dyDescent="0.25">
      <c r="A55">
        <v>53</v>
      </c>
      <c r="B55">
        <v>54</v>
      </c>
      <c r="C55">
        <v>0.1212</v>
      </c>
      <c r="D55">
        <v>0.5</v>
      </c>
      <c r="E55">
        <v>0.28360000000000002</v>
      </c>
      <c r="F55">
        <v>1</v>
      </c>
      <c r="G55">
        <v>153</v>
      </c>
      <c r="H55">
        <v>154</v>
      </c>
      <c r="I55" t="str">
        <f t="shared" si="0"/>
        <v>OK</v>
      </c>
      <c r="J55">
        <f t="shared" si="1"/>
        <v>152</v>
      </c>
      <c r="K55">
        <f t="shared" si="2"/>
        <v>86.342229199372056</v>
      </c>
      <c r="L55">
        <f t="shared" si="3"/>
        <v>6.5359477124183009E-3</v>
      </c>
      <c r="M55" t="str">
        <f t="shared" si="4"/>
        <v>Medium</v>
      </c>
    </row>
    <row r="56" spans="1:13" x14ac:dyDescent="0.25">
      <c r="A56">
        <v>54</v>
      </c>
      <c r="B56">
        <v>55</v>
      </c>
      <c r="C56">
        <v>0.13639999999999999</v>
      </c>
      <c r="D56">
        <v>0.43</v>
      </c>
      <c r="E56">
        <v>0.3881</v>
      </c>
      <c r="F56">
        <v>7</v>
      </c>
      <c r="G56">
        <v>81</v>
      </c>
      <c r="H56">
        <v>88</v>
      </c>
      <c r="I56" t="str">
        <f t="shared" si="0"/>
        <v>OK</v>
      </c>
      <c r="J56">
        <f t="shared" si="1"/>
        <v>74</v>
      </c>
      <c r="K56">
        <f t="shared" si="2"/>
        <v>48.402178098014417</v>
      </c>
      <c r="L56">
        <f t="shared" si="3"/>
        <v>8.6419753086419748E-2</v>
      </c>
      <c r="M56" t="str">
        <f t="shared" si="4"/>
        <v>Medium</v>
      </c>
    </row>
    <row r="57" spans="1:13" x14ac:dyDescent="0.25">
      <c r="A57">
        <v>55</v>
      </c>
      <c r="B57">
        <v>56</v>
      </c>
      <c r="C57">
        <v>0.16669999999999999</v>
      </c>
      <c r="D57">
        <v>0.43</v>
      </c>
      <c r="E57">
        <v>0.25369999999999998</v>
      </c>
      <c r="F57">
        <v>11</v>
      </c>
      <c r="G57">
        <v>33</v>
      </c>
      <c r="H57">
        <v>44</v>
      </c>
      <c r="I57" t="str">
        <f t="shared" si="0"/>
        <v>OK</v>
      </c>
      <c r="J57">
        <f t="shared" si="1"/>
        <v>22</v>
      </c>
      <c r="K57">
        <f t="shared" si="2"/>
        <v>26.132921541842371</v>
      </c>
      <c r="L57">
        <f t="shared" si="3"/>
        <v>0.33333333333333331</v>
      </c>
      <c r="M57" t="str">
        <f t="shared" si="4"/>
        <v>Medium</v>
      </c>
    </row>
    <row r="58" spans="1:13" x14ac:dyDescent="0.25">
      <c r="A58">
        <v>56</v>
      </c>
      <c r="B58">
        <v>57</v>
      </c>
      <c r="C58">
        <v>0.18179999999999999</v>
      </c>
      <c r="D58">
        <v>0.4</v>
      </c>
      <c r="E58">
        <v>0.32840000000000003</v>
      </c>
      <c r="F58">
        <v>10</v>
      </c>
      <c r="G58">
        <v>41</v>
      </c>
      <c r="H58">
        <v>51</v>
      </c>
      <c r="I58" t="str">
        <f t="shared" si="0"/>
        <v>OK</v>
      </c>
      <c r="J58">
        <f t="shared" si="1"/>
        <v>31</v>
      </c>
      <c r="K58">
        <f t="shared" si="2"/>
        <v>29.507058551261284</v>
      </c>
      <c r="L58">
        <f t="shared" si="3"/>
        <v>0.24390243902439024</v>
      </c>
      <c r="M58" t="str">
        <f t="shared" si="4"/>
        <v>Medium</v>
      </c>
    </row>
    <row r="59" spans="1:13" x14ac:dyDescent="0.25">
      <c r="A59">
        <v>57</v>
      </c>
      <c r="B59">
        <v>58</v>
      </c>
      <c r="C59">
        <v>0.21210000000000001</v>
      </c>
      <c r="D59">
        <v>0.35</v>
      </c>
      <c r="E59">
        <v>0.29849999999999999</v>
      </c>
      <c r="F59">
        <v>13</v>
      </c>
      <c r="G59">
        <v>48</v>
      </c>
      <c r="H59">
        <v>61</v>
      </c>
      <c r="I59" t="str">
        <f t="shared" si="0"/>
        <v>OK</v>
      </c>
      <c r="J59">
        <f t="shared" si="1"/>
        <v>35</v>
      </c>
      <c r="K59">
        <f t="shared" si="2"/>
        <v>37.00333636639369</v>
      </c>
      <c r="L59">
        <f t="shared" si="3"/>
        <v>0.27083333333333331</v>
      </c>
      <c r="M59" t="str">
        <f t="shared" si="4"/>
        <v>Low</v>
      </c>
    </row>
    <row r="60" spans="1:13" x14ac:dyDescent="0.25">
      <c r="A60">
        <v>58</v>
      </c>
      <c r="B60">
        <v>59</v>
      </c>
      <c r="D60">
        <v>0.35</v>
      </c>
      <c r="E60">
        <v>0.28360000000000002</v>
      </c>
      <c r="F60">
        <v>8</v>
      </c>
      <c r="G60">
        <v>53</v>
      </c>
      <c r="H60">
        <v>61</v>
      </c>
      <c r="I60" t="str">
        <f t="shared" si="0"/>
        <v>OK</v>
      </c>
      <c r="J60">
        <f t="shared" si="1"/>
        <v>45</v>
      </c>
      <c r="K60">
        <f t="shared" si="2"/>
        <v>37.340842311459348</v>
      </c>
      <c r="L60">
        <f t="shared" si="3"/>
        <v>0.15094339622641509</v>
      </c>
      <c r="M60" t="str">
        <f t="shared" si="4"/>
        <v>Low</v>
      </c>
    </row>
    <row r="61" spans="1:13" x14ac:dyDescent="0.25">
      <c r="A61">
        <v>59</v>
      </c>
      <c r="B61">
        <v>60</v>
      </c>
      <c r="C61">
        <v>0.2424</v>
      </c>
      <c r="D61">
        <v>0.3</v>
      </c>
      <c r="E61">
        <v>0.28360000000000002</v>
      </c>
      <c r="F61">
        <v>11</v>
      </c>
      <c r="G61">
        <v>66</v>
      </c>
      <c r="H61">
        <v>77</v>
      </c>
      <c r="I61" t="str">
        <f t="shared" si="0"/>
        <v>OK</v>
      </c>
      <c r="J61">
        <f t="shared" si="1"/>
        <v>55</v>
      </c>
      <c r="K61">
        <f t="shared" si="2"/>
        <v>48.623389744885067</v>
      </c>
      <c r="L61">
        <f t="shared" si="3"/>
        <v>0.16666666666666666</v>
      </c>
      <c r="M61" t="str">
        <f t="shared" si="4"/>
        <v>Low</v>
      </c>
    </row>
    <row r="62" spans="1:13" x14ac:dyDescent="0.25">
      <c r="A62">
        <v>60</v>
      </c>
      <c r="B62">
        <v>61</v>
      </c>
      <c r="C62">
        <v>0.2424</v>
      </c>
      <c r="D62">
        <v>0.3</v>
      </c>
      <c r="E62">
        <v>0.25369999999999998</v>
      </c>
      <c r="F62">
        <v>14</v>
      </c>
      <c r="G62">
        <v>58</v>
      </c>
      <c r="H62">
        <v>72</v>
      </c>
      <c r="I62" t="str">
        <f t="shared" si="0"/>
        <v>OK</v>
      </c>
      <c r="J62">
        <f t="shared" si="1"/>
        <v>44</v>
      </c>
      <c r="K62">
        <f t="shared" si="2"/>
        <v>46.34099246958872</v>
      </c>
      <c r="L62">
        <f t="shared" si="3"/>
        <v>0.2413793103448276</v>
      </c>
      <c r="M62" t="str">
        <f t="shared" si="4"/>
        <v>Low</v>
      </c>
    </row>
    <row r="63" spans="1:13" x14ac:dyDescent="0.25">
      <c r="A63">
        <v>61</v>
      </c>
      <c r="B63">
        <v>62</v>
      </c>
      <c r="C63">
        <v>0.2424</v>
      </c>
      <c r="D63">
        <v>0.3</v>
      </c>
      <c r="E63">
        <v>0.25369999999999998</v>
      </c>
      <c r="F63">
        <v>9</v>
      </c>
      <c r="G63">
        <v>67</v>
      </c>
      <c r="H63">
        <v>76</v>
      </c>
      <c r="I63" t="str">
        <f t="shared" si="0"/>
        <v>OK</v>
      </c>
      <c r="J63">
        <f t="shared" si="1"/>
        <v>58</v>
      </c>
      <c r="K63">
        <f t="shared" si="2"/>
        <v>48.91549205123254</v>
      </c>
      <c r="L63">
        <f t="shared" si="3"/>
        <v>0.13432835820895522</v>
      </c>
      <c r="M63" t="str">
        <f t="shared" si="4"/>
        <v>Low</v>
      </c>
    </row>
    <row r="64" spans="1:13" x14ac:dyDescent="0.25">
      <c r="A64">
        <v>62</v>
      </c>
      <c r="B64">
        <v>63</v>
      </c>
      <c r="C64">
        <v>0.2273</v>
      </c>
      <c r="D64">
        <v>0.3</v>
      </c>
      <c r="E64">
        <v>0.22389999999999999</v>
      </c>
      <c r="F64">
        <v>11</v>
      </c>
      <c r="G64">
        <v>146</v>
      </c>
      <c r="H64">
        <v>157</v>
      </c>
      <c r="I64" t="str">
        <f t="shared" si="0"/>
        <v>OK</v>
      </c>
      <c r="J64">
        <f t="shared" si="1"/>
        <v>135</v>
      </c>
      <c r="K64">
        <f t="shared" si="2"/>
        <v>103.02513288273508</v>
      </c>
      <c r="L64">
        <f t="shared" si="3"/>
        <v>7.5342465753424653E-2</v>
      </c>
      <c r="M64" t="str">
        <f t="shared" si="4"/>
        <v>Low</v>
      </c>
    </row>
    <row r="65" spans="1:13" x14ac:dyDescent="0.25">
      <c r="A65">
        <v>63</v>
      </c>
      <c r="B65">
        <v>64</v>
      </c>
      <c r="C65">
        <v>0.2576</v>
      </c>
      <c r="D65">
        <v>0.32</v>
      </c>
      <c r="E65">
        <v>0.1045</v>
      </c>
      <c r="F65">
        <v>9</v>
      </c>
      <c r="G65">
        <v>148</v>
      </c>
      <c r="H65">
        <v>157</v>
      </c>
      <c r="I65" t="str">
        <f t="shared" si="0"/>
        <v>OK</v>
      </c>
      <c r="J65">
        <f t="shared" si="1"/>
        <v>139</v>
      </c>
      <c r="K65">
        <f t="shared" si="2"/>
        <v>110.21411021411021</v>
      </c>
      <c r="L65">
        <f t="shared" si="3"/>
        <v>6.0810810810810814E-2</v>
      </c>
      <c r="M65" t="str">
        <f t="shared" si="4"/>
        <v>Low</v>
      </c>
    </row>
    <row r="66" spans="1:13" x14ac:dyDescent="0.25">
      <c r="A66">
        <v>64</v>
      </c>
      <c r="B66">
        <v>65</v>
      </c>
      <c r="C66">
        <v>0.2576</v>
      </c>
      <c r="D66">
        <v>0.47</v>
      </c>
      <c r="E66">
        <v>0</v>
      </c>
      <c r="F66">
        <v>8</v>
      </c>
      <c r="G66">
        <v>102</v>
      </c>
      <c r="H66">
        <v>110</v>
      </c>
      <c r="I66" t="str">
        <f t="shared" ref="I66:I129" si="5">IF(E66=0,"Zero Windspeed","OK")</f>
        <v>Zero Windspeed</v>
      </c>
      <c r="J66">
        <f t="shared" ref="J66:J129" si="6">G66 - F66</f>
        <v>94</v>
      </c>
      <c r="K66">
        <f t="shared" ref="K66:K129" si="7">H66 / (1 + D66 + E66)</f>
        <v>74.829931972789112</v>
      </c>
      <c r="L66">
        <f t="shared" ref="L66:L129" si="8">F66 / G66</f>
        <v>7.8431372549019607E-2</v>
      </c>
      <c r="M66" t="str">
        <f t="shared" si="4"/>
        <v>Medium</v>
      </c>
    </row>
    <row r="67" spans="1:13" x14ac:dyDescent="0.25">
      <c r="A67">
        <v>65</v>
      </c>
      <c r="B67">
        <v>66</v>
      </c>
      <c r="D67">
        <v>0.47</v>
      </c>
      <c r="E67">
        <v>0.1045</v>
      </c>
      <c r="F67">
        <v>3</v>
      </c>
      <c r="G67">
        <v>49</v>
      </c>
      <c r="H67">
        <v>52</v>
      </c>
      <c r="I67" t="str">
        <f t="shared" si="5"/>
        <v>OK</v>
      </c>
      <c r="J67">
        <f t="shared" si="6"/>
        <v>46</v>
      </c>
      <c r="K67">
        <f t="shared" si="7"/>
        <v>33.026357573832961</v>
      </c>
      <c r="L67">
        <f t="shared" si="8"/>
        <v>6.1224489795918366E-2</v>
      </c>
      <c r="M67" t="str">
        <f t="shared" ref="M67:M130" si="9">IF(D67&gt;=0.7,"High",IF(D67&gt;=0.4,"Medium","Low"))</f>
        <v>Medium</v>
      </c>
    </row>
    <row r="68" spans="1:13" x14ac:dyDescent="0.25">
      <c r="A68">
        <v>66</v>
      </c>
      <c r="B68">
        <v>67</v>
      </c>
      <c r="C68">
        <v>0.19700000000000001</v>
      </c>
      <c r="D68">
        <v>0.64</v>
      </c>
      <c r="E68">
        <v>0.1343</v>
      </c>
      <c r="F68">
        <v>3</v>
      </c>
      <c r="G68">
        <v>49</v>
      </c>
      <c r="H68">
        <v>52</v>
      </c>
      <c r="I68" t="str">
        <f t="shared" si="5"/>
        <v>OK</v>
      </c>
      <c r="J68">
        <f t="shared" si="6"/>
        <v>46</v>
      </c>
      <c r="K68">
        <f t="shared" si="7"/>
        <v>29.307332469142757</v>
      </c>
      <c r="L68">
        <f t="shared" si="8"/>
        <v>6.1224489795918366E-2</v>
      </c>
      <c r="M68" t="str">
        <f t="shared" si="9"/>
        <v>Medium</v>
      </c>
    </row>
    <row r="69" spans="1:13" x14ac:dyDescent="0.25">
      <c r="A69">
        <v>67</v>
      </c>
      <c r="B69">
        <v>68</v>
      </c>
      <c r="C69">
        <v>0.1515</v>
      </c>
      <c r="D69">
        <v>0.69</v>
      </c>
      <c r="E69">
        <v>0.1343</v>
      </c>
      <c r="F69">
        <v>0</v>
      </c>
      <c r="G69">
        <v>20</v>
      </c>
      <c r="H69">
        <v>20</v>
      </c>
      <c r="I69" t="str">
        <f t="shared" si="5"/>
        <v>OK</v>
      </c>
      <c r="J69">
        <f t="shared" si="6"/>
        <v>20</v>
      </c>
      <c r="K69">
        <f t="shared" si="7"/>
        <v>10.963109137751466</v>
      </c>
      <c r="L69">
        <f t="shared" si="8"/>
        <v>0</v>
      </c>
      <c r="M69" t="str">
        <f t="shared" si="9"/>
        <v>Medium</v>
      </c>
    </row>
    <row r="70" spans="1:13" x14ac:dyDescent="0.25">
      <c r="A70">
        <v>68</v>
      </c>
      <c r="B70">
        <v>69</v>
      </c>
      <c r="C70">
        <v>0.21210000000000001</v>
      </c>
      <c r="D70">
        <v>0.55000000000000004</v>
      </c>
      <c r="E70">
        <v>0.1045</v>
      </c>
      <c r="F70">
        <v>1</v>
      </c>
      <c r="G70">
        <v>11</v>
      </c>
      <c r="H70">
        <v>12</v>
      </c>
      <c r="I70" t="str">
        <f t="shared" si="5"/>
        <v>OK</v>
      </c>
      <c r="J70">
        <f t="shared" si="6"/>
        <v>10</v>
      </c>
      <c r="K70">
        <f t="shared" si="7"/>
        <v>7.252946509519492</v>
      </c>
      <c r="L70">
        <f t="shared" si="8"/>
        <v>9.0909090909090912E-2</v>
      </c>
      <c r="M70" t="str">
        <f t="shared" si="9"/>
        <v>Medium</v>
      </c>
    </row>
    <row r="71" spans="1:13" x14ac:dyDescent="0.25">
      <c r="A71">
        <v>69</v>
      </c>
      <c r="B71">
        <v>70</v>
      </c>
      <c r="D71">
        <v>0.55000000000000004</v>
      </c>
      <c r="E71">
        <v>0.1045</v>
      </c>
      <c r="F71">
        <v>0</v>
      </c>
      <c r="G71">
        <v>5</v>
      </c>
      <c r="H71">
        <v>5</v>
      </c>
      <c r="I71" t="str">
        <f t="shared" si="5"/>
        <v>OK</v>
      </c>
      <c r="J71">
        <f t="shared" si="6"/>
        <v>5</v>
      </c>
      <c r="K71">
        <f t="shared" si="7"/>
        <v>3.0220610456331216</v>
      </c>
      <c r="L71">
        <f t="shared" si="8"/>
        <v>0</v>
      </c>
      <c r="M71" t="str">
        <f t="shared" si="9"/>
        <v>Medium</v>
      </c>
    </row>
    <row r="72" spans="1:13" x14ac:dyDescent="0.25">
      <c r="A72">
        <v>70</v>
      </c>
      <c r="B72">
        <v>71</v>
      </c>
      <c r="C72">
        <v>0.18179999999999999</v>
      </c>
      <c r="D72">
        <v>0.59</v>
      </c>
      <c r="E72">
        <v>0.1045</v>
      </c>
      <c r="F72">
        <v>0</v>
      </c>
      <c r="G72">
        <v>2</v>
      </c>
      <c r="H72">
        <v>2</v>
      </c>
      <c r="I72" t="str">
        <f t="shared" si="5"/>
        <v>OK</v>
      </c>
      <c r="J72">
        <f t="shared" si="6"/>
        <v>2</v>
      </c>
      <c r="K72">
        <f t="shared" si="7"/>
        <v>1.1802891708468575</v>
      </c>
      <c r="L72">
        <f t="shared" si="8"/>
        <v>0</v>
      </c>
      <c r="M72" t="str">
        <f t="shared" si="9"/>
        <v>Medium</v>
      </c>
    </row>
    <row r="73" spans="1:13" x14ac:dyDescent="0.25">
      <c r="A73">
        <v>71</v>
      </c>
      <c r="B73">
        <v>72</v>
      </c>
      <c r="C73">
        <v>0.1515</v>
      </c>
      <c r="D73">
        <v>0.63</v>
      </c>
      <c r="E73">
        <v>0.1343</v>
      </c>
      <c r="F73">
        <v>0</v>
      </c>
      <c r="G73">
        <v>1</v>
      </c>
      <c r="H73">
        <v>1</v>
      </c>
      <c r="I73" t="str">
        <f t="shared" si="5"/>
        <v>OK</v>
      </c>
      <c r="J73">
        <f t="shared" si="6"/>
        <v>1</v>
      </c>
      <c r="K73">
        <f t="shared" si="7"/>
        <v>0.56679702998356285</v>
      </c>
      <c r="L73">
        <f t="shared" si="8"/>
        <v>0</v>
      </c>
      <c r="M73" t="str">
        <f t="shared" si="9"/>
        <v>Medium</v>
      </c>
    </row>
    <row r="74" spans="1:13" x14ac:dyDescent="0.25">
      <c r="A74">
        <v>72</v>
      </c>
      <c r="B74">
        <v>73</v>
      </c>
      <c r="C74">
        <v>0.18179999999999999</v>
      </c>
      <c r="D74">
        <v>0.63</v>
      </c>
      <c r="E74">
        <v>8.9599999999999999E-2</v>
      </c>
      <c r="F74">
        <v>0</v>
      </c>
      <c r="G74">
        <v>2</v>
      </c>
      <c r="H74">
        <v>2</v>
      </c>
      <c r="I74" t="str">
        <f t="shared" si="5"/>
        <v>OK</v>
      </c>
      <c r="J74">
        <f t="shared" si="6"/>
        <v>2</v>
      </c>
      <c r="K74">
        <f t="shared" si="7"/>
        <v>1.1630611770179113</v>
      </c>
      <c r="L74">
        <f t="shared" si="8"/>
        <v>0</v>
      </c>
      <c r="M74" t="str">
        <f t="shared" si="9"/>
        <v>Medium</v>
      </c>
    </row>
    <row r="75" spans="1:13" x14ac:dyDescent="0.25">
      <c r="A75">
        <v>73</v>
      </c>
      <c r="B75">
        <v>74</v>
      </c>
      <c r="C75">
        <v>0.1515</v>
      </c>
      <c r="D75">
        <v>0.68</v>
      </c>
      <c r="E75">
        <v>0.1045</v>
      </c>
      <c r="F75">
        <v>0</v>
      </c>
      <c r="G75">
        <v>4</v>
      </c>
      <c r="H75">
        <v>4</v>
      </c>
      <c r="I75" t="str">
        <f t="shared" si="5"/>
        <v>OK</v>
      </c>
      <c r="J75">
        <f t="shared" si="6"/>
        <v>4</v>
      </c>
      <c r="K75">
        <f t="shared" si="7"/>
        <v>2.2415242364808066</v>
      </c>
      <c r="L75">
        <f t="shared" si="8"/>
        <v>0</v>
      </c>
      <c r="M75" t="str">
        <f t="shared" si="9"/>
        <v>Medium</v>
      </c>
    </row>
    <row r="76" spans="1:13" x14ac:dyDescent="0.25">
      <c r="A76">
        <v>74</v>
      </c>
      <c r="B76">
        <v>75</v>
      </c>
      <c r="C76">
        <v>0.1515</v>
      </c>
      <c r="D76">
        <v>0.74</v>
      </c>
      <c r="E76">
        <v>0.1045</v>
      </c>
      <c r="F76">
        <v>0</v>
      </c>
      <c r="G76">
        <v>36</v>
      </c>
      <c r="H76">
        <v>36</v>
      </c>
      <c r="I76" t="str">
        <f t="shared" si="5"/>
        <v>OK</v>
      </c>
      <c r="J76">
        <f t="shared" si="6"/>
        <v>36</v>
      </c>
      <c r="K76">
        <f t="shared" si="7"/>
        <v>19.517484413120087</v>
      </c>
      <c r="L76">
        <f t="shared" si="8"/>
        <v>0</v>
      </c>
      <c r="M76" t="str">
        <f t="shared" si="9"/>
        <v>High</v>
      </c>
    </row>
    <row r="77" spans="1:13" x14ac:dyDescent="0.25">
      <c r="A77">
        <v>75</v>
      </c>
      <c r="B77">
        <v>76</v>
      </c>
      <c r="C77">
        <v>0.1515</v>
      </c>
      <c r="D77">
        <v>0.74</v>
      </c>
      <c r="E77">
        <v>0.1343</v>
      </c>
      <c r="F77">
        <v>2</v>
      </c>
      <c r="G77">
        <v>92</v>
      </c>
      <c r="H77">
        <v>94</v>
      </c>
      <c r="I77" t="str">
        <f t="shared" si="5"/>
        <v>OK</v>
      </c>
      <c r="J77">
        <f t="shared" si="6"/>
        <v>90</v>
      </c>
      <c r="K77">
        <f t="shared" si="7"/>
        <v>50.152056767859996</v>
      </c>
      <c r="L77">
        <f t="shared" si="8"/>
        <v>2.1739130434782608E-2</v>
      </c>
      <c r="M77" t="str">
        <f t="shared" si="9"/>
        <v>High</v>
      </c>
    </row>
    <row r="78" spans="1:13" x14ac:dyDescent="0.25">
      <c r="A78">
        <v>76</v>
      </c>
      <c r="B78">
        <v>77</v>
      </c>
      <c r="C78">
        <v>0.1515</v>
      </c>
      <c r="D78">
        <v>0.69</v>
      </c>
      <c r="E78">
        <v>0.16420000000000001</v>
      </c>
      <c r="F78">
        <v>2</v>
      </c>
      <c r="G78">
        <v>177</v>
      </c>
      <c r="H78">
        <v>179</v>
      </c>
      <c r="I78" t="str">
        <f t="shared" si="5"/>
        <v>OK</v>
      </c>
      <c r="J78">
        <f t="shared" si="6"/>
        <v>175</v>
      </c>
      <c r="K78">
        <f t="shared" si="7"/>
        <v>96.537590335454638</v>
      </c>
      <c r="L78">
        <f t="shared" si="8"/>
        <v>1.1299435028248588E-2</v>
      </c>
      <c r="M78" t="str">
        <f t="shared" si="9"/>
        <v>Medium</v>
      </c>
    </row>
    <row r="79" spans="1:13" x14ac:dyDescent="0.25">
      <c r="A79">
        <v>77</v>
      </c>
      <c r="B79">
        <v>78</v>
      </c>
      <c r="C79">
        <v>0.1515</v>
      </c>
      <c r="D79">
        <v>0.64</v>
      </c>
      <c r="E79">
        <v>0.22389999999999999</v>
      </c>
      <c r="F79">
        <v>2</v>
      </c>
      <c r="G79">
        <v>98</v>
      </c>
      <c r="H79">
        <v>100</v>
      </c>
      <c r="I79" t="str">
        <f t="shared" si="5"/>
        <v>OK</v>
      </c>
      <c r="J79">
        <f t="shared" si="6"/>
        <v>96</v>
      </c>
      <c r="K79">
        <f t="shared" si="7"/>
        <v>53.650946939213476</v>
      </c>
      <c r="L79">
        <f t="shared" si="8"/>
        <v>2.0408163265306121E-2</v>
      </c>
      <c r="M79" t="str">
        <f t="shared" si="9"/>
        <v>Medium</v>
      </c>
    </row>
    <row r="80" spans="1:13" x14ac:dyDescent="0.25">
      <c r="A80">
        <v>78</v>
      </c>
      <c r="B80">
        <v>79</v>
      </c>
      <c r="C80">
        <v>0.13639999999999999</v>
      </c>
      <c r="D80">
        <v>0.69</v>
      </c>
      <c r="E80">
        <v>0.32840000000000003</v>
      </c>
      <c r="F80">
        <v>5</v>
      </c>
      <c r="G80">
        <v>37</v>
      </c>
      <c r="H80">
        <v>42</v>
      </c>
      <c r="I80" t="str">
        <f t="shared" si="5"/>
        <v>OK</v>
      </c>
      <c r="J80">
        <f t="shared" si="6"/>
        <v>32</v>
      </c>
      <c r="K80">
        <f t="shared" si="7"/>
        <v>20.808561236623071</v>
      </c>
      <c r="L80">
        <f t="shared" si="8"/>
        <v>0.13513513513513514</v>
      </c>
      <c r="M80" t="str">
        <f t="shared" si="9"/>
        <v>Medium</v>
      </c>
    </row>
    <row r="81" spans="1:13" x14ac:dyDescent="0.25">
      <c r="A81">
        <v>79</v>
      </c>
      <c r="B81">
        <v>80</v>
      </c>
      <c r="C81">
        <v>0.21210000000000001</v>
      </c>
      <c r="D81">
        <v>0.51</v>
      </c>
      <c r="E81">
        <v>0.29849999999999999</v>
      </c>
      <c r="F81">
        <v>7</v>
      </c>
      <c r="G81">
        <v>50</v>
      </c>
      <c r="H81">
        <v>57</v>
      </c>
      <c r="I81" t="str">
        <f t="shared" si="5"/>
        <v>OK</v>
      </c>
      <c r="J81">
        <f t="shared" si="6"/>
        <v>43</v>
      </c>
      <c r="K81">
        <f t="shared" si="7"/>
        <v>31.517832457837986</v>
      </c>
      <c r="L81">
        <f t="shared" si="8"/>
        <v>0.14000000000000001</v>
      </c>
      <c r="M81" t="str">
        <f t="shared" si="9"/>
        <v>Medium</v>
      </c>
    </row>
    <row r="82" spans="1:13" x14ac:dyDescent="0.25">
      <c r="A82">
        <v>80</v>
      </c>
      <c r="B82">
        <v>81</v>
      </c>
      <c r="C82">
        <v>0.2273</v>
      </c>
      <c r="D82">
        <v>0.51</v>
      </c>
      <c r="E82">
        <v>0.16420000000000001</v>
      </c>
      <c r="F82">
        <v>12</v>
      </c>
      <c r="G82">
        <v>66</v>
      </c>
      <c r="H82">
        <v>78</v>
      </c>
      <c r="I82" t="str">
        <f t="shared" si="5"/>
        <v>OK</v>
      </c>
      <c r="J82">
        <f t="shared" si="6"/>
        <v>54</v>
      </c>
      <c r="K82">
        <f t="shared" si="7"/>
        <v>46.589415840401387</v>
      </c>
      <c r="L82">
        <f t="shared" si="8"/>
        <v>0.18181818181818182</v>
      </c>
      <c r="M82" t="str">
        <f t="shared" si="9"/>
        <v>Medium</v>
      </c>
    </row>
    <row r="83" spans="1:13" x14ac:dyDescent="0.25">
      <c r="A83">
        <v>81</v>
      </c>
      <c r="B83">
        <v>82</v>
      </c>
      <c r="C83">
        <v>0.2273</v>
      </c>
      <c r="D83">
        <v>0.56000000000000005</v>
      </c>
      <c r="E83">
        <v>0.19400000000000001</v>
      </c>
      <c r="F83">
        <v>18</v>
      </c>
      <c r="G83">
        <v>79</v>
      </c>
      <c r="H83">
        <v>97</v>
      </c>
      <c r="I83" t="str">
        <f t="shared" si="5"/>
        <v>OK</v>
      </c>
      <c r="J83">
        <f t="shared" si="6"/>
        <v>61</v>
      </c>
      <c r="K83">
        <f t="shared" si="7"/>
        <v>55.302166476624855</v>
      </c>
      <c r="L83">
        <f t="shared" si="8"/>
        <v>0.22784810126582278</v>
      </c>
      <c r="M83" t="str">
        <f t="shared" si="9"/>
        <v>Medium</v>
      </c>
    </row>
    <row r="84" spans="1:13" x14ac:dyDescent="0.25">
      <c r="A84">
        <v>82</v>
      </c>
      <c r="B84">
        <v>83</v>
      </c>
      <c r="C84">
        <v>0.2576</v>
      </c>
      <c r="D84">
        <v>0.52</v>
      </c>
      <c r="E84">
        <v>0.22389999999999999</v>
      </c>
      <c r="F84">
        <v>9</v>
      </c>
      <c r="G84">
        <v>54</v>
      </c>
      <c r="H84">
        <v>63</v>
      </c>
      <c r="I84" t="str">
        <f t="shared" si="5"/>
        <v>OK</v>
      </c>
      <c r="J84">
        <f t="shared" si="6"/>
        <v>45</v>
      </c>
      <c r="K84">
        <f t="shared" si="7"/>
        <v>36.125924651642869</v>
      </c>
      <c r="L84">
        <f t="shared" si="8"/>
        <v>0.16666666666666666</v>
      </c>
      <c r="M84" t="str">
        <f t="shared" si="9"/>
        <v>Medium</v>
      </c>
    </row>
    <row r="85" spans="1:13" x14ac:dyDescent="0.25">
      <c r="A85">
        <v>83</v>
      </c>
      <c r="B85">
        <v>84</v>
      </c>
      <c r="C85">
        <v>0.2727</v>
      </c>
      <c r="D85">
        <v>0.52</v>
      </c>
      <c r="E85">
        <v>0.25369999999999998</v>
      </c>
      <c r="F85">
        <v>17</v>
      </c>
      <c r="G85">
        <v>48</v>
      </c>
      <c r="H85">
        <v>65</v>
      </c>
      <c r="I85" t="str">
        <f t="shared" si="5"/>
        <v>OK</v>
      </c>
      <c r="J85">
        <f t="shared" si="6"/>
        <v>31</v>
      </c>
      <c r="K85">
        <f t="shared" si="7"/>
        <v>36.646558042510009</v>
      </c>
      <c r="L85">
        <f t="shared" si="8"/>
        <v>0.35416666666666669</v>
      </c>
      <c r="M85" t="str">
        <f t="shared" si="9"/>
        <v>Medium</v>
      </c>
    </row>
    <row r="86" spans="1:13" x14ac:dyDescent="0.25">
      <c r="A86">
        <v>84</v>
      </c>
      <c r="B86">
        <v>85</v>
      </c>
      <c r="C86">
        <v>0.28789999999999999</v>
      </c>
      <c r="D86">
        <v>0.49</v>
      </c>
      <c r="E86">
        <v>0.25369999999999998</v>
      </c>
      <c r="F86">
        <v>15</v>
      </c>
      <c r="G86">
        <v>68</v>
      </c>
      <c r="H86">
        <v>83</v>
      </c>
      <c r="I86" t="str">
        <f t="shared" si="5"/>
        <v>OK</v>
      </c>
      <c r="J86">
        <f t="shared" si="6"/>
        <v>53</v>
      </c>
      <c r="K86">
        <f t="shared" si="7"/>
        <v>47.599931180822388</v>
      </c>
      <c r="L86">
        <f t="shared" si="8"/>
        <v>0.22058823529411764</v>
      </c>
      <c r="M86" t="str">
        <f t="shared" si="9"/>
        <v>Medium</v>
      </c>
    </row>
    <row r="87" spans="1:13" x14ac:dyDescent="0.25">
      <c r="A87">
        <v>85</v>
      </c>
      <c r="B87">
        <v>86</v>
      </c>
      <c r="C87">
        <v>0.2727</v>
      </c>
      <c r="D87">
        <v>0.48</v>
      </c>
      <c r="E87">
        <v>0.22389999999999999</v>
      </c>
      <c r="F87">
        <v>10</v>
      </c>
      <c r="G87">
        <v>202</v>
      </c>
      <c r="H87">
        <v>212</v>
      </c>
      <c r="I87" t="str">
        <f t="shared" si="5"/>
        <v>OK</v>
      </c>
      <c r="J87">
        <f t="shared" si="6"/>
        <v>192</v>
      </c>
      <c r="K87">
        <f t="shared" si="7"/>
        <v>124.42044720934328</v>
      </c>
      <c r="L87">
        <f t="shared" si="8"/>
        <v>4.9504950495049507E-2</v>
      </c>
      <c r="M87" t="str">
        <f t="shared" si="9"/>
        <v>Medium</v>
      </c>
    </row>
    <row r="88" spans="1:13" x14ac:dyDescent="0.25">
      <c r="A88">
        <v>86</v>
      </c>
      <c r="B88">
        <v>87</v>
      </c>
      <c r="C88">
        <v>0.2576</v>
      </c>
      <c r="D88">
        <v>0.48</v>
      </c>
      <c r="E88">
        <v>0.19400000000000001</v>
      </c>
      <c r="F88">
        <v>3</v>
      </c>
      <c r="G88">
        <v>179</v>
      </c>
      <c r="H88">
        <v>182</v>
      </c>
      <c r="I88" t="str">
        <f t="shared" si="5"/>
        <v>OK</v>
      </c>
      <c r="J88">
        <f t="shared" si="6"/>
        <v>176</v>
      </c>
      <c r="K88">
        <f t="shared" si="7"/>
        <v>108.72162485065711</v>
      </c>
      <c r="L88">
        <f t="shared" si="8"/>
        <v>1.6759776536312849E-2</v>
      </c>
      <c r="M88" t="str">
        <f t="shared" si="9"/>
        <v>Medium</v>
      </c>
    </row>
    <row r="89" spans="1:13" x14ac:dyDescent="0.25">
      <c r="A89">
        <v>87</v>
      </c>
      <c r="B89">
        <v>88</v>
      </c>
      <c r="C89">
        <v>0.2576</v>
      </c>
      <c r="D89">
        <v>0.48</v>
      </c>
      <c r="E89">
        <v>0.1045</v>
      </c>
      <c r="F89">
        <v>2</v>
      </c>
      <c r="G89">
        <v>110</v>
      </c>
      <c r="H89">
        <v>112</v>
      </c>
      <c r="I89" t="str">
        <f t="shared" si="5"/>
        <v>OK</v>
      </c>
      <c r="J89">
        <f t="shared" si="6"/>
        <v>108</v>
      </c>
      <c r="K89">
        <f t="shared" si="7"/>
        <v>70.684758598927104</v>
      </c>
      <c r="L89">
        <f t="shared" si="8"/>
        <v>1.8181818181818181E-2</v>
      </c>
      <c r="M89" t="str">
        <f t="shared" si="9"/>
        <v>Medium</v>
      </c>
    </row>
    <row r="90" spans="1:13" x14ac:dyDescent="0.25">
      <c r="A90">
        <v>88</v>
      </c>
      <c r="B90">
        <v>89</v>
      </c>
      <c r="C90">
        <v>0.2576</v>
      </c>
      <c r="D90">
        <v>0.48</v>
      </c>
      <c r="E90">
        <v>0.1045</v>
      </c>
      <c r="F90">
        <v>1</v>
      </c>
      <c r="G90">
        <v>53</v>
      </c>
      <c r="H90">
        <v>54</v>
      </c>
      <c r="I90" t="str">
        <f t="shared" si="5"/>
        <v>OK</v>
      </c>
      <c r="J90">
        <f t="shared" si="6"/>
        <v>52</v>
      </c>
      <c r="K90">
        <f t="shared" si="7"/>
        <v>34.080151467339853</v>
      </c>
      <c r="L90">
        <f t="shared" si="8"/>
        <v>1.8867924528301886E-2</v>
      </c>
      <c r="M90" t="str">
        <f t="shared" si="9"/>
        <v>Medium</v>
      </c>
    </row>
    <row r="91" spans="1:13" x14ac:dyDescent="0.25">
      <c r="A91">
        <v>89</v>
      </c>
      <c r="B91">
        <v>90</v>
      </c>
      <c r="C91">
        <v>0.2727</v>
      </c>
      <c r="D91">
        <v>0.64</v>
      </c>
      <c r="E91">
        <v>0</v>
      </c>
      <c r="F91">
        <v>0</v>
      </c>
      <c r="G91">
        <v>48</v>
      </c>
      <c r="H91">
        <v>48</v>
      </c>
      <c r="I91" t="str">
        <f t="shared" si="5"/>
        <v>Zero Windspeed</v>
      </c>
      <c r="J91">
        <f t="shared" si="6"/>
        <v>48</v>
      </c>
      <c r="K91">
        <f t="shared" si="7"/>
        <v>29.268292682926827</v>
      </c>
      <c r="L91">
        <f t="shared" si="8"/>
        <v>0</v>
      </c>
      <c r="M91" t="str">
        <f t="shared" si="9"/>
        <v>Medium</v>
      </c>
    </row>
    <row r="92" spans="1:13" x14ac:dyDescent="0.25">
      <c r="A92">
        <v>90</v>
      </c>
      <c r="B92">
        <v>91</v>
      </c>
      <c r="C92">
        <v>0.2576</v>
      </c>
      <c r="D92">
        <v>0.64</v>
      </c>
      <c r="E92">
        <v>8.9599999999999999E-2</v>
      </c>
      <c r="F92">
        <v>1</v>
      </c>
      <c r="G92">
        <v>34</v>
      </c>
      <c r="H92">
        <v>35</v>
      </c>
      <c r="I92" t="str">
        <f t="shared" si="5"/>
        <v>OK</v>
      </c>
      <c r="J92">
        <f t="shared" si="6"/>
        <v>33</v>
      </c>
      <c r="K92">
        <f t="shared" si="7"/>
        <v>20.235892691951896</v>
      </c>
      <c r="L92">
        <f t="shared" si="8"/>
        <v>2.9411764705882353E-2</v>
      </c>
      <c r="M92" t="str">
        <f t="shared" si="9"/>
        <v>Medium</v>
      </c>
    </row>
    <row r="93" spans="1:13" x14ac:dyDescent="0.25">
      <c r="A93">
        <v>91</v>
      </c>
      <c r="B93">
        <v>92</v>
      </c>
      <c r="C93">
        <v>0.2273</v>
      </c>
      <c r="D93">
        <v>0.69</v>
      </c>
      <c r="E93">
        <v>8.9599999999999999E-2</v>
      </c>
      <c r="F93">
        <v>2</v>
      </c>
      <c r="G93">
        <v>9</v>
      </c>
      <c r="H93">
        <v>11</v>
      </c>
      <c r="I93" t="str">
        <f t="shared" si="5"/>
        <v>OK</v>
      </c>
      <c r="J93">
        <f t="shared" si="6"/>
        <v>7</v>
      </c>
      <c r="K93">
        <f t="shared" si="7"/>
        <v>6.1811643065857504</v>
      </c>
      <c r="L93">
        <f t="shared" si="8"/>
        <v>0.22222222222222221</v>
      </c>
      <c r="M93" t="str">
        <f t="shared" si="9"/>
        <v>Medium</v>
      </c>
    </row>
    <row r="94" spans="1:13" x14ac:dyDescent="0.25">
      <c r="A94">
        <v>92</v>
      </c>
      <c r="B94">
        <v>93</v>
      </c>
      <c r="C94">
        <v>0.2576</v>
      </c>
      <c r="D94">
        <v>0.64</v>
      </c>
      <c r="E94">
        <v>0</v>
      </c>
      <c r="F94">
        <v>0</v>
      </c>
      <c r="G94">
        <v>6</v>
      </c>
      <c r="H94">
        <v>6</v>
      </c>
      <c r="I94" t="str">
        <f t="shared" si="5"/>
        <v>Zero Windspeed</v>
      </c>
      <c r="J94">
        <f t="shared" si="6"/>
        <v>6</v>
      </c>
      <c r="K94">
        <f t="shared" si="7"/>
        <v>3.6585365853658534</v>
      </c>
      <c r="L94">
        <f t="shared" si="8"/>
        <v>0</v>
      </c>
      <c r="M94" t="str">
        <f t="shared" si="9"/>
        <v>Medium</v>
      </c>
    </row>
    <row r="95" spans="1:13" x14ac:dyDescent="0.25">
      <c r="A95">
        <v>93</v>
      </c>
      <c r="B95">
        <v>94</v>
      </c>
      <c r="C95">
        <v>0.19700000000000001</v>
      </c>
      <c r="D95">
        <v>0.74</v>
      </c>
      <c r="E95">
        <v>8.9599999999999999E-2</v>
      </c>
      <c r="F95">
        <v>0</v>
      </c>
      <c r="G95">
        <v>6</v>
      </c>
      <c r="H95">
        <v>6</v>
      </c>
      <c r="I95" t="str">
        <f t="shared" si="5"/>
        <v>OK</v>
      </c>
      <c r="J95">
        <f t="shared" si="6"/>
        <v>6</v>
      </c>
      <c r="K95">
        <f t="shared" si="7"/>
        <v>3.2794053344993443</v>
      </c>
      <c r="L95">
        <f t="shared" si="8"/>
        <v>0</v>
      </c>
      <c r="M95" t="str">
        <f t="shared" si="9"/>
        <v>High</v>
      </c>
    </row>
    <row r="96" spans="1:13" x14ac:dyDescent="0.25">
      <c r="A96">
        <v>94</v>
      </c>
      <c r="B96">
        <v>95</v>
      </c>
      <c r="C96">
        <v>0.19700000000000001</v>
      </c>
      <c r="D96">
        <v>0.74</v>
      </c>
      <c r="E96">
        <v>8.9599999999999999E-2</v>
      </c>
      <c r="F96">
        <v>0</v>
      </c>
      <c r="G96">
        <v>2</v>
      </c>
      <c r="H96">
        <v>2</v>
      </c>
      <c r="I96" t="str">
        <f t="shared" si="5"/>
        <v>OK</v>
      </c>
      <c r="J96">
        <f t="shared" si="6"/>
        <v>2</v>
      </c>
      <c r="K96">
        <f t="shared" si="7"/>
        <v>1.0931351114997814</v>
      </c>
      <c r="L96">
        <f t="shared" si="8"/>
        <v>0</v>
      </c>
      <c r="M96" t="str">
        <f t="shared" si="9"/>
        <v>High</v>
      </c>
    </row>
    <row r="97" spans="1:13" x14ac:dyDescent="0.25">
      <c r="A97">
        <v>95</v>
      </c>
      <c r="B97">
        <v>96</v>
      </c>
      <c r="C97">
        <v>0.2273</v>
      </c>
      <c r="D97">
        <v>0.48</v>
      </c>
      <c r="E97">
        <v>0.22389999999999999</v>
      </c>
      <c r="F97">
        <v>0</v>
      </c>
      <c r="G97">
        <v>2</v>
      </c>
      <c r="H97">
        <v>2</v>
      </c>
      <c r="I97" t="str">
        <f t="shared" si="5"/>
        <v>OK</v>
      </c>
      <c r="J97">
        <f t="shared" si="6"/>
        <v>2</v>
      </c>
      <c r="K97">
        <f t="shared" si="7"/>
        <v>1.173777803861729</v>
      </c>
      <c r="L97">
        <f t="shared" si="8"/>
        <v>0</v>
      </c>
      <c r="M97" t="str">
        <f t="shared" si="9"/>
        <v>Medium</v>
      </c>
    </row>
    <row r="98" spans="1:13" x14ac:dyDescent="0.25">
      <c r="A98">
        <v>96</v>
      </c>
      <c r="B98">
        <v>97</v>
      </c>
      <c r="C98">
        <v>0.2273</v>
      </c>
      <c r="D98">
        <v>0.47</v>
      </c>
      <c r="E98">
        <v>0.16420000000000001</v>
      </c>
      <c r="F98">
        <v>0</v>
      </c>
      <c r="G98">
        <v>3</v>
      </c>
      <c r="H98">
        <v>3</v>
      </c>
      <c r="I98" t="str">
        <f t="shared" si="5"/>
        <v>OK</v>
      </c>
      <c r="J98">
        <f t="shared" si="6"/>
        <v>3</v>
      </c>
      <c r="K98">
        <f t="shared" si="7"/>
        <v>1.8357606168155673</v>
      </c>
      <c r="L98">
        <f t="shared" si="8"/>
        <v>0</v>
      </c>
      <c r="M98" t="str">
        <f t="shared" si="9"/>
        <v>Medium</v>
      </c>
    </row>
    <row r="99" spans="1:13" x14ac:dyDescent="0.25">
      <c r="A99">
        <v>97</v>
      </c>
      <c r="B99">
        <v>98</v>
      </c>
      <c r="C99">
        <v>0.19700000000000001</v>
      </c>
      <c r="D99">
        <v>0.47</v>
      </c>
      <c r="E99">
        <v>0.22389999999999999</v>
      </c>
      <c r="F99">
        <v>0</v>
      </c>
      <c r="G99">
        <v>33</v>
      </c>
      <c r="H99">
        <v>33</v>
      </c>
      <c r="I99" t="str">
        <f t="shared" si="5"/>
        <v>OK</v>
      </c>
      <c r="J99">
        <f t="shared" si="6"/>
        <v>33</v>
      </c>
      <c r="K99">
        <f t="shared" si="7"/>
        <v>19.481669520042505</v>
      </c>
      <c r="L99">
        <f t="shared" si="8"/>
        <v>0</v>
      </c>
      <c r="M99" t="str">
        <f t="shared" si="9"/>
        <v>Medium</v>
      </c>
    </row>
    <row r="100" spans="1:13" x14ac:dyDescent="0.25">
      <c r="A100">
        <v>98</v>
      </c>
      <c r="B100">
        <v>99</v>
      </c>
      <c r="C100">
        <v>0.18179999999999999</v>
      </c>
      <c r="D100">
        <v>0.43</v>
      </c>
      <c r="E100">
        <v>0.19400000000000001</v>
      </c>
      <c r="F100">
        <v>1</v>
      </c>
      <c r="G100">
        <v>87</v>
      </c>
      <c r="H100">
        <v>88</v>
      </c>
      <c r="I100" t="str">
        <f t="shared" si="5"/>
        <v>OK</v>
      </c>
      <c r="J100">
        <f t="shared" si="6"/>
        <v>86</v>
      </c>
      <c r="K100">
        <f t="shared" si="7"/>
        <v>54.187192118226605</v>
      </c>
      <c r="L100">
        <f t="shared" si="8"/>
        <v>1.1494252873563218E-2</v>
      </c>
      <c r="M100" t="str">
        <f t="shared" si="9"/>
        <v>Medium</v>
      </c>
    </row>
    <row r="101" spans="1:13" x14ac:dyDescent="0.25">
      <c r="A101">
        <v>99</v>
      </c>
      <c r="B101">
        <v>100</v>
      </c>
      <c r="C101">
        <v>0.18179999999999999</v>
      </c>
      <c r="D101">
        <v>0.4</v>
      </c>
      <c r="E101">
        <v>0.29849999999999999</v>
      </c>
      <c r="F101">
        <v>3</v>
      </c>
      <c r="G101">
        <v>192</v>
      </c>
      <c r="H101">
        <v>195</v>
      </c>
      <c r="I101" t="str">
        <f t="shared" si="5"/>
        <v>OK</v>
      </c>
      <c r="J101">
        <f t="shared" si="6"/>
        <v>189</v>
      </c>
      <c r="K101">
        <f t="shared" si="7"/>
        <v>114.80718280836032</v>
      </c>
      <c r="L101">
        <f t="shared" si="8"/>
        <v>1.5625E-2</v>
      </c>
      <c r="M101" t="str">
        <f t="shared" si="9"/>
        <v>Medium</v>
      </c>
    </row>
    <row r="102" spans="1:13" x14ac:dyDescent="0.25">
      <c r="A102">
        <v>100</v>
      </c>
      <c r="B102">
        <v>101</v>
      </c>
      <c r="C102">
        <v>0.19700000000000001</v>
      </c>
      <c r="D102">
        <v>0.37</v>
      </c>
      <c r="E102">
        <v>0.32840000000000003</v>
      </c>
      <c r="F102">
        <v>6</v>
      </c>
      <c r="G102">
        <v>109</v>
      </c>
      <c r="H102">
        <v>115</v>
      </c>
      <c r="I102" t="str">
        <f t="shared" si="5"/>
        <v>OK</v>
      </c>
      <c r="J102">
        <f t="shared" si="6"/>
        <v>103</v>
      </c>
      <c r="K102">
        <f t="shared" si="7"/>
        <v>67.710786622703722</v>
      </c>
      <c r="L102">
        <f t="shared" si="8"/>
        <v>5.5045871559633031E-2</v>
      </c>
      <c r="M102" t="str">
        <f t="shared" si="9"/>
        <v>Low</v>
      </c>
    </row>
    <row r="103" spans="1:13" x14ac:dyDescent="0.25">
      <c r="A103">
        <v>101</v>
      </c>
      <c r="B103">
        <v>102</v>
      </c>
      <c r="C103">
        <v>0.19700000000000001</v>
      </c>
      <c r="D103">
        <v>0.37</v>
      </c>
      <c r="E103">
        <v>0.32840000000000003</v>
      </c>
      <c r="F103">
        <v>4</v>
      </c>
      <c r="G103">
        <v>53</v>
      </c>
      <c r="H103">
        <v>57</v>
      </c>
      <c r="I103" t="str">
        <f t="shared" si="5"/>
        <v>OK</v>
      </c>
      <c r="J103">
        <f t="shared" si="6"/>
        <v>49</v>
      </c>
      <c r="K103">
        <f t="shared" si="7"/>
        <v>33.56099858690532</v>
      </c>
      <c r="L103">
        <f t="shared" si="8"/>
        <v>7.5471698113207544E-2</v>
      </c>
      <c r="M103" t="str">
        <f t="shared" si="9"/>
        <v>Low</v>
      </c>
    </row>
    <row r="104" spans="1:13" x14ac:dyDescent="0.25">
      <c r="A104">
        <v>102</v>
      </c>
      <c r="B104">
        <v>103</v>
      </c>
      <c r="C104">
        <v>0.2273</v>
      </c>
      <c r="D104">
        <v>0.33</v>
      </c>
      <c r="E104">
        <v>0.32840000000000003</v>
      </c>
      <c r="F104">
        <v>12</v>
      </c>
      <c r="G104">
        <v>34</v>
      </c>
      <c r="H104">
        <v>46</v>
      </c>
      <c r="I104" t="str">
        <f t="shared" si="5"/>
        <v>OK</v>
      </c>
      <c r="J104">
        <f t="shared" si="6"/>
        <v>22</v>
      </c>
      <c r="K104">
        <f t="shared" si="7"/>
        <v>27.737578388808487</v>
      </c>
      <c r="L104">
        <f t="shared" si="8"/>
        <v>0.35294117647058826</v>
      </c>
      <c r="M104" t="str">
        <f t="shared" si="9"/>
        <v>Low</v>
      </c>
    </row>
    <row r="105" spans="1:13" x14ac:dyDescent="0.25">
      <c r="A105">
        <v>103</v>
      </c>
      <c r="B105">
        <v>104</v>
      </c>
      <c r="C105">
        <v>0.2273</v>
      </c>
      <c r="D105">
        <v>0.33</v>
      </c>
      <c r="E105">
        <v>0.32840000000000003</v>
      </c>
      <c r="F105">
        <v>5</v>
      </c>
      <c r="G105">
        <v>74</v>
      </c>
      <c r="H105">
        <v>79</v>
      </c>
      <c r="I105" t="str">
        <f t="shared" si="5"/>
        <v>OK</v>
      </c>
      <c r="J105">
        <f t="shared" si="6"/>
        <v>69</v>
      </c>
      <c r="K105">
        <f t="shared" si="7"/>
        <v>47.636275928605883</v>
      </c>
      <c r="L105">
        <f t="shared" si="8"/>
        <v>6.7567567567567571E-2</v>
      </c>
      <c r="M105" t="str">
        <f t="shared" si="9"/>
        <v>Low</v>
      </c>
    </row>
    <row r="106" spans="1:13" x14ac:dyDescent="0.25">
      <c r="A106">
        <v>104</v>
      </c>
      <c r="B106">
        <v>105</v>
      </c>
      <c r="C106">
        <v>0.2576</v>
      </c>
      <c r="D106">
        <v>0.3</v>
      </c>
      <c r="E106">
        <v>0.29849999999999999</v>
      </c>
      <c r="F106">
        <v>6</v>
      </c>
      <c r="G106">
        <v>65</v>
      </c>
      <c r="H106">
        <v>71</v>
      </c>
      <c r="I106" t="str">
        <f t="shared" si="5"/>
        <v>OK</v>
      </c>
      <c r="J106">
        <f t="shared" si="6"/>
        <v>59</v>
      </c>
      <c r="K106">
        <f t="shared" si="7"/>
        <v>44.416640600563028</v>
      </c>
      <c r="L106">
        <f t="shared" si="8"/>
        <v>9.2307692307692313E-2</v>
      </c>
      <c r="M106" t="str">
        <f t="shared" si="9"/>
        <v>Low</v>
      </c>
    </row>
    <row r="107" spans="1:13" x14ac:dyDescent="0.25">
      <c r="A107">
        <v>105</v>
      </c>
      <c r="B107">
        <v>106</v>
      </c>
      <c r="C107">
        <v>0.28789999999999999</v>
      </c>
      <c r="D107">
        <v>0.28000000000000003</v>
      </c>
      <c r="E107">
        <v>0.19400000000000001</v>
      </c>
      <c r="F107">
        <v>10</v>
      </c>
      <c r="G107">
        <v>52</v>
      </c>
      <c r="H107">
        <v>62</v>
      </c>
      <c r="I107" t="str">
        <f t="shared" si="5"/>
        <v>OK</v>
      </c>
      <c r="J107">
        <f t="shared" si="6"/>
        <v>42</v>
      </c>
      <c r="K107">
        <f t="shared" si="7"/>
        <v>42.062415196743558</v>
      </c>
      <c r="L107">
        <f t="shared" si="8"/>
        <v>0.19230769230769232</v>
      </c>
      <c r="M107" t="str">
        <f t="shared" si="9"/>
        <v>Low</v>
      </c>
    </row>
    <row r="108" spans="1:13" x14ac:dyDescent="0.25">
      <c r="A108">
        <v>106</v>
      </c>
      <c r="B108">
        <v>107</v>
      </c>
      <c r="C108">
        <v>0.28789999999999999</v>
      </c>
      <c r="D108">
        <v>0.28000000000000003</v>
      </c>
      <c r="E108">
        <v>0.19400000000000001</v>
      </c>
      <c r="F108">
        <v>7</v>
      </c>
      <c r="G108">
        <v>55</v>
      </c>
      <c r="H108">
        <v>62</v>
      </c>
      <c r="I108" t="str">
        <f t="shared" si="5"/>
        <v>OK</v>
      </c>
      <c r="J108">
        <f t="shared" si="6"/>
        <v>48</v>
      </c>
      <c r="K108">
        <f t="shared" si="7"/>
        <v>42.062415196743558</v>
      </c>
      <c r="L108">
        <f t="shared" si="8"/>
        <v>0.12727272727272726</v>
      </c>
      <c r="M108" t="str">
        <f t="shared" si="9"/>
        <v>Low</v>
      </c>
    </row>
    <row r="109" spans="1:13" x14ac:dyDescent="0.25">
      <c r="A109">
        <v>107</v>
      </c>
      <c r="B109">
        <v>108</v>
      </c>
      <c r="C109">
        <v>0.31819999999999998</v>
      </c>
      <c r="D109">
        <v>0.28000000000000003</v>
      </c>
      <c r="E109">
        <v>8.9599999999999999E-2</v>
      </c>
      <c r="F109">
        <v>4</v>
      </c>
      <c r="G109">
        <v>85</v>
      </c>
      <c r="H109">
        <v>89</v>
      </c>
      <c r="I109" t="str">
        <f t="shared" si="5"/>
        <v>OK</v>
      </c>
      <c r="J109">
        <f t="shared" si="6"/>
        <v>81</v>
      </c>
      <c r="K109">
        <f t="shared" si="7"/>
        <v>64.982476635514018</v>
      </c>
      <c r="L109">
        <f t="shared" si="8"/>
        <v>4.7058823529411764E-2</v>
      </c>
      <c r="M109" t="str">
        <f t="shared" si="9"/>
        <v>Low</v>
      </c>
    </row>
    <row r="110" spans="1:13" x14ac:dyDescent="0.25">
      <c r="A110">
        <v>108</v>
      </c>
      <c r="B110">
        <v>109</v>
      </c>
      <c r="C110">
        <v>0.2273</v>
      </c>
      <c r="D110">
        <v>0.38</v>
      </c>
      <c r="E110">
        <v>0.19400000000000001</v>
      </c>
      <c r="F110">
        <v>4</v>
      </c>
      <c r="G110">
        <v>186</v>
      </c>
      <c r="H110">
        <v>190</v>
      </c>
      <c r="I110" t="str">
        <f t="shared" si="5"/>
        <v>OK</v>
      </c>
      <c r="J110">
        <f t="shared" si="6"/>
        <v>182</v>
      </c>
      <c r="K110">
        <f t="shared" si="7"/>
        <v>120.71156289707753</v>
      </c>
      <c r="L110">
        <f t="shared" si="8"/>
        <v>2.1505376344086023E-2</v>
      </c>
      <c r="M110" t="str">
        <f t="shared" si="9"/>
        <v>Low</v>
      </c>
    </row>
    <row r="111" spans="1:13" x14ac:dyDescent="0.25">
      <c r="A111">
        <v>109</v>
      </c>
      <c r="B111">
        <v>110</v>
      </c>
      <c r="C111">
        <v>0.2424</v>
      </c>
      <c r="D111">
        <v>0.38</v>
      </c>
      <c r="E111">
        <v>0.1343</v>
      </c>
      <c r="F111">
        <v>3</v>
      </c>
      <c r="G111">
        <v>166</v>
      </c>
      <c r="H111">
        <v>169</v>
      </c>
      <c r="I111" t="str">
        <f t="shared" si="5"/>
        <v>OK</v>
      </c>
      <c r="J111">
        <f t="shared" si="6"/>
        <v>163</v>
      </c>
      <c r="K111">
        <f t="shared" si="7"/>
        <v>111.60272072904972</v>
      </c>
      <c r="L111">
        <f t="shared" si="8"/>
        <v>1.8072289156626505E-2</v>
      </c>
      <c r="M111" t="str">
        <f t="shared" si="9"/>
        <v>Low</v>
      </c>
    </row>
    <row r="112" spans="1:13" x14ac:dyDescent="0.25">
      <c r="A112">
        <v>110</v>
      </c>
      <c r="B112">
        <v>111</v>
      </c>
      <c r="C112">
        <v>0.2576</v>
      </c>
      <c r="D112">
        <v>0.38</v>
      </c>
      <c r="E112">
        <v>0.1045</v>
      </c>
      <c r="F112">
        <v>5</v>
      </c>
      <c r="G112">
        <v>127</v>
      </c>
      <c r="H112">
        <v>132</v>
      </c>
      <c r="I112" t="str">
        <f t="shared" si="5"/>
        <v>OK</v>
      </c>
      <c r="J112">
        <f t="shared" si="6"/>
        <v>122</v>
      </c>
      <c r="K112">
        <f t="shared" si="7"/>
        <v>88.918827888177844</v>
      </c>
      <c r="L112">
        <f t="shared" si="8"/>
        <v>3.937007874015748E-2</v>
      </c>
      <c r="M112" t="str">
        <f t="shared" si="9"/>
        <v>Low</v>
      </c>
    </row>
    <row r="113" spans="1:13" x14ac:dyDescent="0.25">
      <c r="A113">
        <v>111</v>
      </c>
      <c r="B113">
        <v>112</v>
      </c>
      <c r="C113">
        <v>0.2273</v>
      </c>
      <c r="D113">
        <v>0.47</v>
      </c>
      <c r="E113">
        <v>0.16420000000000001</v>
      </c>
      <c r="F113">
        <v>7</v>
      </c>
      <c r="G113">
        <v>82</v>
      </c>
      <c r="H113">
        <v>89</v>
      </c>
      <c r="I113" t="str">
        <f t="shared" si="5"/>
        <v>OK</v>
      </c>
      <c r="J113">
        <f t="shared" si="6"/>
        <v>75</v>
      </c>
      <c r="K113">
        <f t="shared" si="7"/>
        <v>54.460898298861835</v>
      </c>
      <c r="L113">
        <f t="shared" si="8"/>
        <v>8.5365853658536592E-2</v>
      </c>
      <c r="M113" t="str">
        <f t="shared" si="9"/>
        <v>Medium</v>
      </c>
    </row>
    <row r="114" spans="1:13" x14ac:dyDescent="0.25">
      <c r="A114">
        <v>112</v>
      </c>
      <c r="B114">
        <v>113</v>
      </c>
      <c r="C114">
        <v>0.19700000000000001</v>
      </c>
      <c r="D114">
        <v>0.51</v>
      </c>
      <c r="E114">
        <v>0.19400000000000001</v>
      </c>
      <c r="F114">
        <v>3</v>
      </c>
      <c r="G114">
        <v>40</v>
      </c>
      <c r="H114">
        <v>43</v>
      </c>
      <c r="I114" t="str">
        <f t="shared" si="5"/>
        <v>OK</v>
      </c>
      <c r="J114">
        <f t="shared" si="6"/>
        <v>37</v>
      </c>
      <c r="K114">
        <f t="shared" si="7"/>
        <v>25.23474178403756</v>
      </c>
      <c r="L114">
        <f t="shared" si="8"/>
        <v>7.4999999999999997E-2</v>
      </c>
      <c r="M114" t="str">
        <f t="shared" si="9"/>
        <v>Medium</v>
      </c>
    </row>
    <row r="115" spans="1:13" x14ac:dyDescent="0.25">
      <c r="A115">
        <v>113</v>
      </c>
      <c r="B115">
        <v>114</v>
      </c>
      <c r="C115">
        <v>0.19700000000000001</v>
      </c>
      <c r="D115">
        <v>0.55000000000000004</v>
      </c>
      <c r="E115">
        <v>0.1343</v>
      </c>
      <c r="F115">
        <v>1</v>
      </c>
      <c r="G115">
        <v>41</v>
      </c>
      <c r="H115">
        <v>42</v>
      </c>
      <c r="I115" t="str">
        <f t="shared" si="5"/>
        <v>OK</v>
      </c>
      <c r="J115">
        <f t="shared" si="6"/>
        <v>40</v>
      </c>
      <c r="K115">
        <f t="shared" si="7"/>
        <v>24.936175265689009</v>
      </c>
      <c r="L115">
        <f t="shared" si="8"/>
        <v>2.4390243902439025E-2</v>
      </c>
      <c r="M115" t="str">
        <f t="shared" si="9"/>
        <v>Medium</v>
      </c>
    </row>
    <row r="116" spans="1:13" x14ac:dyDescent="0.25">
      <c r="A116">
        <v>114</v>
      </c>
      <c r="B116">
        <v>115</v>
      </c>
      <c r="C116">
        <v>0.2576</v>
      </c>
      <c r="D116">
        <v>0.47</v>
      </c>
      <c r="E116">
        <v>0</v>
      </c>
      <c r="F116">
        <v>1</v>
      </c>
      <c r="G116">
        <v>18</v>
      </c>
      <c r="H116">
        <v>19</v>
      </c>
      <c r="I116" t="str">
        <f t="shared" si="5"/>
        <v>Zero Windspeed</v>
      </c>
      <c r="J116">
        <f t="shared" si="6"/>
        <v>17</v>
      </c>
      <c r="K116">
        <f t="shared" si="7"/>
        <v>12.925170068027212</v>
      </c>
      <c r="L116">
        <f t="shared" si="8"/>
        <v>5.5555555555555552E-2</v>
      </c>
      <c r="M116" t="str">
        <f t="shared" si="9"/>
        <v>Medium</v>
      </c>
    </row>
    <row r="117" spans="1:13" x14ac:dyDescent="0.25">
      <c r="A117">
        <v>115</v>
      </c>
      <c r="B117">
        <v>116</v>
      </c>
      <c r="C117">
        <v>0.2424</v>
      </c>
      <c r="D117">
        <v>0.55000000000000004</v>
      </c>
      <c r="E117">
        <v>0</v>
      </c>
      <c r="F117">
        <v>0</v>
      </c>
      <c r="G117">
        <v>11</v>
      </c>
      <c r="H117">
        <v>11</v>
      </c>
      <c r="I117" t="str">
        <f t="shared" si="5"/>
        <v>Zero Windspeed</v>
      </c>
      <c r="J117">
        <f t="shared" si="6"/>
        <v>11</v>
      </c>
      <c r="K117">
        <f t="shared" si="7"/>
        <v>7.096774193548387</v>
      </c>
      <c r="L117">
        <f t="shared" si="8"/>
        <v>0</v>
      </c>
      <c r="M117" t="str">
        <f t="shared" si="9"/>
        <v>Medium</v>
      </c>
    </row>
    <row r="118" spans="1:13" x14ac:dyDescent="0.25">
      <c r="A118">
        <v>116</v>
      </c>
      <c r="B118">
        <v>117</v>
      </c>
      <c r="C118">
        <v>0.2273</v>
      </c>
      <c r="D118">
        <v>0.64</v>
      </c>
      <c r="E118">
        <v>0</v>
      </c>
      <c r="F118">
        <v>0</v>
      </c>
      <c r="G118">
        <v>4</v>
      </c>
      <c r="H118">
        <v>4</v>
      </c>
      <c r="I118" t="str">
        <f t="shared" si="5"/>
        <v>Zero Windspeed</v>
      </c>
      <c r="J118">
        <f t="shared" si="6"/>
        <v>4</v>
      </c>
      <c r="K118">
        <f t="shared" si="7"/>
        <v>2.4390243902439024</v>
      </c>
      <c r="L118">
        <f t="shared" si="8"/>
        <v>0</v>
      </c>
      <c r="M118" t="str">
        <f t="shared" si="9"/>
        <v>Medium</v>
      </c>
    </row>
    <row r="119" spans="1:13" x14ac:dyDescent="0.25">
      <c r="A119">
        <v>117</v>
      </c>
      <c r="B119">
        <v>118</v>
      </c>
      <c r="C119">
        <v>0.2273</v>
      </c>
      <c r="D119">
        <v>0.64</v>
      </c>
      <c r="E119">
        <v>0</v>
      </c>
      <c r="F119">
        <v>0</v>
      </c>
      <c r="G119">
        <v>2</v>
      </c>
      <c r="H119">
        <v>2</v>
      </c>
      <c r="I119" t="str">
        <f t="shared" si="5"/>
        <v>Zero Windspeed</v>
      </c>
      <c r="J119">
        <f t="shared" si="6"/>
        <v>2</v>
      </c>
      <c r="K119">
        <f t="shared" si="7"/>
        <v>1.2195121951219512</v>
      </c>
      <c r="L119">
        <f t="shared" si="8"/>
        <v>0</v>
      </c>
      <c r="M119" t="str">
        <f t="shared" si="9"/>
        <v>Medium</v>
      </c>
    </row>
    <row r="120" spans="1:13" x14ac:dyDescent="0.25">
      <c r="A120">
        <v>118</v>
      </c>
      <c r="B120">
        <v>119</v>
      </c>
      <c r="C120">
        <v>0.19700000000000001</v>
      </c>
      <c r="D120">
        <v>0.64</v>
      </c>
      <c r="E120">
        <v>8.9599999999999999E-2</v>
      </c>
      <c r="F120">
        <v>0</v>
      </c>
      <c r="G120">
        <v>1</v>
      </c>
      <c r="H120">
        <v>1</v>
      </c>
      <c r="I120" t="str">
        <f t="shared" si="5"/>
        <v>OK</v>
      </c>
      <c r="J120">
        <f t="shared" si="6"/>
        <v>1</v>
      </c>
      <c r="K120">
        <f t="shared" si="7"/>
        <v>0.57816836262719706</v>
      </c>
      <c r="L120">
        <f t="shared" si="8"/>
        <v>0</v>
      </c>
      <c r="M120" t="str">
        <f t="shared" si="9"/>
        <v>Medium</v>
      </c>
    </row>
    <row r="121" spans="1:13" x14ac:dyDescent="0.25">
      <c r="A121">
        <v>119</v>
      </c>
      <c r="B121">
        <v>120</v>
      </c>
      <c r="C121">
        <v>0.18179999999999999</v>
      </c>
      <c r="D121">
        <v>0.69</v>
      </c>
      <c r="E121">
        <v>8.9599999999999999E-2</v>
      </c>
      <c r="F121">
        <v>0</v>
      </c>
      <c r="G121">
        <v>4</v>
      </c>
      <c r="H121">
        <v>4</v>
      </c>
      <c r="I121" t="str">
        <f t="shared" si="5"/>
        <v>OK</v>
      </c>
      <c r="J121">
        <f t="shared" si="6"/>
        <v>4</v>
      </c>
      <c r="K121">
        <f t="shared" si="7"/>
        <v>2.2476961114857272</v>
      </c>
      <c r="L121">
        <f t="shared" si="8"/>
        <v>0</v>
      </c>
      <c r="M121" t="str">
        <f t="shared" si="9"/>
        <v>Medium</v>
      </c>
    </row>
    <row r="122" spans="1:13" x14ac:dyDescent="0.25">
      <c r="A122">
        <v>120</v>
      </c>
      <c r="B122">
        <v>121</v>
      </c>
      <c r="C122">
        <v>0.16669999999999999</v>
      </c>
      <c r="D122">
        <v>0.63</v>
      </c>
      <c r="E122">
        <v>0.1045</v>
      </c>
      <c r="F122">
        <v>0</v>
      </c>
      <c r="G122">
        <v>36</v>
      </c>
      <c r="H122">
        <v>36</v>
      </c>
      <c r="I122" t="str">
        <f t="shared" si="5"/>
        <v>OK</v>
      </c>
      <c r="J122">
        <f t="shared" si="6"/>
        <v>36</v>
      </c>
      <c r="K122">
        <f t="shared" si="7"/>
        <v>20.75526088209859</v>
      </c>
      <c r="L122">
        <f t="shared" si="8"/>
        <v>0</v>
      </c>
      <c r="M122" t="str">
        <f t="shared" si="9"/>
        <v>Medium</v>
      </c>
    </row>
    <row r="123" spans="1:13" x14ac:dyDescent="0.25">
      <c r="A123">
        <v>121</v>
      </c>
      <c r="B123">
        <v>122</v>
      </c>
      <c r="C123">
        <v>0.2273</v>
      </c>
      <c r="D123">
        <v>0.59</v>
      </c>
      <c r="E123">
        <v>0</v>
      </c>
      <c r="F123">
        <v>0</v>
      </c>
      <c r="G123">
        <v>95</v>
      </c>
      <c r="H123">
        <v>95</v>
      </c>
      <c r="I123" t="str">
        <f t="shared" si="5"/>
        <v>Zero Windspeed</v>
      </c>
      <c r="J123">
        <f t="shared" si="6"/>
        <v>95</v>
      </c>
      <c r="K123">
        <f t="shared" si="7"/>
        <v>59.748427672955977</v>
      </c>
      <c r="L123">
        <f t="shared" si="8"/>
        <v>0</v>
      </c>
      <c r="M123" t="str">
        <f t="shared" si="9"/>
        <v>Medium</v>
      </c>
    </row>
    <row r="124" spans="1:13" x14ac:dyDescent="0.25">
      <c r="A124">
        <v>122</v>
      </c>
      <c r="B124">
        <v>123</v>
      </c>
      <c r="C124">
        <v>0.2273</v>
      </c>
      <c r="D124">
        <v>0.59</v>
      </c>
      <c r="E124">
        <v>0</v>
      </c>
      <c r="F124">
        <v>3</v>
      </c>
      <c r="G124">
        <v>216</v>
      </c>
      <c r="H124">
        <v>219</v>
      </c>
      <c r="I124" t="str">
        <f t="shared" si="5"/>
        <v>Zero Windspeed</v>
      </c>
      <c r="J124">
        <f t="shared" si="6"/>
        <v>213</v>
      </c>
      <c r="K124">
        <f t="shared" si="7"/>
        <v>137.7358490566038</v>
      </c>
      <c r="L124">
        <f t="shared" si="8"/>
        <v>1.3888888888888888E-2</v>
      </c>
      <c r="M124" t="str">
        <f t="shared" si="9"/>
        <v>Medium</v>
      </c>
    </row>
    <row r="125" spans="1:13" x14ac:dyDescent="0.25">
      <c r="A125">
        <v>123</v>
      </c>
      <c r="B125">
        <v>124</v>
      </c>
      <c r="C125">
        <v>0.2424</v>
      </c>
      <c r="D125">
        <v>0.51</v>
      </c>
      <c r="E125">
        <v>0</v>
      </c>
      <c r="F125">
        <v>6</v>
      </c>
      <c r="G125">
        <v>116</v>
      </c>
      <c r="H125">
        <v>122</v>
      </c>
      <c r="I125" t="str">
        <f t="shared" si="5"/>
        <v>Zero Windspeed</v>
      </c>
      <c r="J125">
        <f t="shared" si="6"/>
        <v>110</v>
      </c>
      <c r="K125">
        <f t="shared" si="7"/>
        <v>80.794701986754973</v>
      </c>
      <c r="L125">
        <f t="shared" si="8"/>
        <v>5.1724137931034482E-2</v>
      </c>
      <c r="M125" t="str">
        <f t="shared" si="9"/>
        <v>Medium</v>
      </c>
    </row>
    <row r="126" spans="1:13" x14ac:dyDescent="0.25">
      <c r="A126">
        <v>124</v>
      </c>
      <c r="B126">
        <v>125</v>
      </c>
      <c r="C126">
        <v>0.2576</v>
      </c>
      <c r="D126">
        <v>0.47</v>
      </c>
      <c r="E126">
        <v>0</v>
      </c>
      <c r="F126">
        <v>3</v>
      </c>
      <c r="G126">
        <v>42</v>
      </c>
      <c r="H126">
        <v>45</v>
      </c>
      <c r="I126" t="str">
        <f t="shared" si="5"/>
        <v>Zero Windspeed</v>
      </c>
      <c r="J126">
        <f t="shared" si="6"/>
        <v>39</v>
      </c>
      <c r="K126">
        <f t="shared" si="7"/>
        <v>30.612244897959183</v>
      </c>
      <c r="L126">
        <f t="shared" si="8"/>
        <v>7.1428571428571425E-2</v>
      </c>
      <c r="M126" t="str">
        <f t="shared" si="9"/>
        <v>Medium</v>
      </c>
    </row>
    <row r="127" spans="1:13" x14ac:dyDescent="0.25">
      <c r="A127">
        <v>125</v>
      </c>
      <c r="B127">
        <v>126</v>
      </c>
      <c r="C127">
        <v>0.2576</v>
      </c>
      <c r="D127">
        <v>0.44</v>
      </c>
      <c r="E127">
        <v>8.9599999999999999E-2</v>
      </c>
      <c r="F127">
        <v>2</v>
      </c>
      <c r="G127">
        <v>57</v>
      </c>
      <c r="H127">
        <v>59</v>
      </c>
      <c r="I127" t="str">
        <f t="shared" si="5"/>
        <v>OK</v>
      </c>
      <c r="J127">
        <f t="shared" si="6"/>
        <v>55</v>
      </c>
      <c r="K127">
        <f t="shared" si="7"/>
        <v>38.57217573221758</v>
      </c>
      <c r="L127">
        <f t="shared" si="8"/>
        <v>3.5087719298245612E-2</v>
      </c>
      <c r="M127" t="str">
        <f t="shared" si="9"/>
        <v>Medium</v>
      </c>
    </row>
    <row r="128" spans="1:13" x14ac:dyDescent="0.25">
      <c r="A128">
        <v>126</v>
      </c>
      <c r="B128">
        <v>127</v>
      </c>
      <c r="C128">
        <v>0.28789999999999999</v>
      </c>
      <c r="D128">
        <v>0.35</v>
      </c>
      <c r="E128">
        <v>0</v>
      </c>
      <c r="F128">
        <v>6</v>
      </c>
      <c r="G128">
        <v>78</v>
      </c>
      <c r="H128">
        <v>84</v>
      </c>
      <c r="I128" t="str">
        <f t="shared" si="5"/>
        <v>Zero Windspeed</v>
      </c>
      <c r="J128">
        <f t="shared" si="6"/>
        <v>72</v>
      </c>
      <c r="K128">
        <f t="shared" si="7"/>
        <v>62.222222222222221</v>
      </c>
      <c r="L128">
        <f t="shared" si="8"/>
        <v>7.6923076923076927E-2</v>
      </c>
      <c r="M128" t="str">
        <f t="shared" si="9"/>
        <v>Low</v>
      </c>
    </row>
    <row r="129" spans="1:13" x14ac:dyDescent="0.25">
      <c r="A129">
        <v>127</v>
      </c>
      <c r="B129">
        <v>128</v>
      </c>
      <c r="C129">
        <v>0.2727</v>
      </c>
      <c r="D129">
        <v>0.35</v>
      </c>
      <c r="E129">
        <v>0.1045</v>
      </c>
      <c r="F129">
        <v>12</v>
      </c>
      <c r="G129">
        <v>55</v>
      </c>
      <c r="H129">
        <v>67</v>
      </c>
      <c r="I129" t="str">
        <f t="shared" si="5"/>
        <v>OK</v>
      </c>
      <c r="J129">
        <f t="shared" si="6"/>
        <v>43</v>
      </c>
      <c r="K129">
        <f t="shared" si="7"/>
        <v>46.063939498109313</v>
      </c>
      <c r="L129">
        <f t="shared" si="8"/>
        <v>0.21818181818181817</v>
      </c>
      <c r="M129" t="str">
        <f t="shared" si="9"/>
        <v>Low</v>
      </c>
    </row>
    <row r="130" spans="1:13" x14ac:dyDescent="0.25">
      <c r="A130">
        <v>128</v>
      </c>
      <c r="B130">
        <v>129</v>
      </c>
      <c r="C130">
        <v>0.2727</v>
      </c>
      <c r="D130">
        <v>0.36</v>
      </c>
      <c r="E130">
        <v>0.16420000000000001</v>
      </c>
      <c r="F130">
        <v>11</v>
      </c>
      <c r="G130">
        <v>59</v>
      </c>
      <c r="H130">
        <v>70</v>
      </c>
      <c r="I130" t="str">
        <f t="shared" ref="I130:I193" si="10">IF(E130=0,"Zero Windspeed","OK")</f>
        <v>OK</v>
      </c>
      <c r="J130">
        <f t="shared" ref="J130:J193" si="11">G130 - F130</f>
        <v>48</v>
      </c>
      <c r="K130">
        <f t="shared" ref="K130:K193" si="12">H130 / (1 + D130 + E130)</f>
        <v>45.925731531295106</v>
      </c>
      <c r="L130">
        <f t="shared" ref="L130:L193" si="13">F130 / G130</f>
        <v>0.1864406779661017</v>
      </c>
      <c r="M130" t="str">
        <f t="shared" si="9"/>
        <v>Low</v>
      </c>
    </row>
    <row r="131" spans="1:13" x14ac:dyDescent="0.25">
      <c r="A131">
        <v>129</v>
      </c>
      <c r="B131">
        <v>130</v>
      </c>
      <c r="C131">
        <v>0.2727</v>
      </c>
      <c r="D131">
        <v>0.36</v>
      </c>
      <c r="E131">
        <v>0</v>
      </c>
      <c r="F131">
        <v>8</v>
      </c>
      <c r="G131">
        <v>54</v>
      </c>
      <c r="H131">
        <v>62</v>
      </c>
      <c r="I131" t="str">
        <f t="shared" si="10"/>
        <v>Zero Windspeed</v>
      </c>
      <c r="J131">
        <f t="shared" si="11"/>
        <v>46</v>
      </c>
      <c r="K131">
        <f t="shared" si="12"/>
        <v>45.588235294117652</v>
      </c>
      <c r="L131">
        <f t="shared" si="13"/>
        <v>0.14814814814814814</v>
      </c>
      <c r="M131" t="str">
        <f t="shared" ref="M131:M194" si="14">IF(D131&gt;=0.7,"High",IF(D131&gt;=0.4,"Medium","Low"))</f>
        <v>Low</v>
      </c>
    </row>
    <row r="132" spans="1:13" x14ac:dyDescent="0.25">
      <c r="A132">
        <v>130</v>
      </c>
      <c r="B132">
        <v>131</v>
      </c>
      <c r="C132">
        <v>0.2576</v>
      </c>
      <c r="D132">
        <v>0.38</v>
      </c>
      <c r="E132">
        <v>0.16420000000000001</v>
      </c>
      <c r="F132">
        <v>12</v>
      </c>
      <c r="G132">
        <v>74</v>
      </c>
      <c r="H132">
        <v>86</v>
      </c>
      <c r="I132" t="str">
        <f t="shared" si="10"/>
        <v>OK</v>
      </c>
      <c r="J132">
        <f t="shared" si="11"/>
        <v>62</v>
      </c>
      <c r="K132">
        <f t="shared" si="12"/>
        <v>55.692267840953242</v>
      </c>
      <c r="L132">
        <f t="shared" si="13"/>
        <v>0.16216216216216217</v>
      </c>
      <c r="M132" t="str">
        <f t="shared" si="14"/>
        <v>Low</v>
      </c>
    </row>
    <row r="133" spans="1:13" x14ac:dyDescent="0.25">
      <c r="A133">
        <v>131</v>
      </c>
      <c r="B133">
        <v>132</v>
      </c>
      <c r="C133">
        <v>0.2273</v>
      </c>
      <c r="D133">
        <v>0.51</v>
      </c>
      <c r="E133">
        <v>0.16420000000000001</v>
      </c>
      <c r="F133">
        <v>9</v>
      </c>
      <c r="G133">
        <v>163</v>
      </c>
      <c r="H133">
        <v>172</v>
      </c>
      <c r="I133" t="str">
        <f t="shared" si="10"/>
        <v>OK</v>
      </c>
      <c r="J133">
        <f t="shared" si="11"/>
        <v>154</v>
      </c>
      <c r="K133">
        <f t="shared" si="12"/>
        <v>102.73563493011588</v>
      </c>
      <c r="L133">
        <f t="shared" si="13"/>
        <v>5.5214723926380369E-2</v>
      </c>
      <c r="M133" t="str">
        <f t="shared" si="14"/>
        <v>Medium</v>
      </c>
    </row>
    <row r="134" spans="1:13" x14ac:dyDescent="0.25">
      <c r="A134">
        <v>132</v>
      </c>
      <c r="B134">
        <v>133</v>
      </c>
      <c r="C134">
        <v>0.2273</v>
      </c>
      <c r="D134">
        <v>0.51</v>
      </c>
      <c r="E134">
        <v>0.1343</v>
      </c>
      <c r="F134">
        <v>5</v>
      </c>
      <c r="G134">
        <v>158</v>
      </c>
      <c r="H134">
        <v>163</v>
      </c>
      <c r="I134" t="str">
        <f t="shared" si="10"/>
        <v>OK</v>
      </c>
      <c r="J134">
        <f t="shared" si="11"/>
        <v>153</v>
      </c>
      <c r="K134">
        <f t="shared" si="12"/>
        <v>99.130329015386479</v>
      </c>
      <c r="L134">
        <f t="shared" si="13"/>
        <v>3.1645569620253167E-2</v>
      </c>
      <c r="M134" t="str">
        <f t="shared" si="14"/>
        <v>Medium</v>
      </c>
    </row>
    <row r="135" spans="1:13" x14ac:dyDescent="0.25">
      <c r="A135">
        <v>133</v>
      </c>
      <c r="B135">
        <v>134</v>
      </c>
      <c r="C135">
        <v>0.2576</v>
      </c>
      <c r="D135">
        <v>0.55000000000000004</v>
      </c>
      <c r="E135">
        <v>8.9599999999999999E-2</v>
      </c>
      <c r="F135">
        <v>3</v>
      </c>
      <c r="G135">
        <v>109</v>
      </c>
      <c r="H135">
        <v>112</v>
      </c>
      <c r="I135" t="str">
        <f t="shared" si="10"/>
        <v>OK</v>
      </c>
      <c r="J135">
        <f t="shared" si="11"/>
        <v>106</v>
      </c>
      <c r="K135">
        <f t="shared" si="12"/>
        <v>68.309343742376186</v>
      </c>
      <c r="L135">
        <f t="shared" si="13"/>
        <v>2.7522935779816515E-2</v>
      </c>
      <c r="M135" t="str">
        <f t="shared" si="14"/>
        <v>Medium</v>
      </c>
    </row>
    <row r="136" spans="1:13" x14ac:dyDescent="0.25">
      <c r="A136">
        <v>134</v>
      </c>
      <c r="B136">
        <v>135</v>
      </c>
      <c r="C136">
        <v>0.21210000000000001</v>
      </c>
      <c r="D136">
        <v>0.51</v>
      </c>
      <c r="E136">
        <v>0.16420000000000001</v>
      </c>
      <c r="F136">
        <v>3</v>
      </c>
      <c r="G136">
        <v>66</v>
      </c>
      <c r="H136">
        <v>69</v>
      </c>
      <c r="I136" t="str">
        <f t="shared" si="10"/>
        <v>OK</v>
      </c>
      <c r="J136">
        <f t="shared" si="11"/>
        <v>63</v>
      </c>
      <c r="K136">
        <f t="shared" si="12"/>
        <v>41.21371401266277</v>
      </c>
      <c r="L136">
        <f t="shared" si="13"/>
        <v>4.5454545454545456E-2</v>
      </c>
      <c r="M136" t="str">
        <f t="shared" si="14"/>
        <v>Medium</v>
      </c>
    </row>
    <row r="137" spans="1:13" x14ac:dyDescent="0.25">
      <c r="A137">
        <v>135</v>
      </c>
      <c r="B137">
        <v>136</v>
      </c>
      <c r="C137">
        <v>0.21210000000000001</v>
      </c>
      <c r="D137">
        <v>0.55000000000000004</v>
      </c>
      <c r="E137">
        <v>0.22389999999999999</v>
      </c>
      <c r="F137">
        <v>0</v>
      </c>
      <c r="G137">
        <v>48</v>
      </c>
      <c r="H137">
        <v>48</v>
      </c>
      <c r="I137" t="str">
        <f t="shared" si="10"/>
        <v>OK</v>
      </c>
      <c r="J137">
        <f t="shared" si="11"/>
        <v>48</v>
      </c>
      <c r="K137">
        <f t="shared" si="12"/>
        <v>27.059022492812446</v>
      </c>
      <c r="L137">
        <f t="shared" si="13"/>
        <v>0</v>
      </c>
      <c r="M137" t="str">
        <f t="shared" si="14"/>
        <v>Medium</v>
      </c>
    </row>
    <row r="138" spans="1:13" x14ac:dyDescent="0.25">
      <c r="A138">
        <v>136</v>
      </c>
      <c r="B138">
        <v>137</v>
      </c>
      <c r="C138">
        <v>0.21210000000000001</v>
      </c>
      <c r="D138">
        <v>0.51</v>
      </c>
      <c r="E138">
        <v>0.28360000000000002</v>
      </c>
      <c r="F138">
        <v>1</v>
      </c>
      <c r="G138">
        <v>51</v>
      </c>
      <c r="H138">
        <v>52</v>
      </c>
      <c r="I138" t="str">
        <f t="shared" si="10"/>
        <v>OK</v>
      </c>
      <c r="J138">
        <f t="shared" si="11"/>
        <v>50</v>
      </c>
      <c r="K138">
        <f t="shared" si="12"/>
        <v>28.991971454058874</v>
      </c>
      <c r="L138">
        <f t="shared" si="13"/>
        <v>1.9607843137254902E-2</v>
      </c>
      <c r="M138" t="str">
        <f t="shared" si="14"/>
        <v>Medium</v>
      </c>
    </row>
    <row r="139" spans="1:13" x14ac:dyDescent="0.25">
      <c r="A139">
        <v>137</v>
      </c>
      <c r="B139">
        <v>138</v>
      </c>
      <c r="C139">
        <v>0.19700000000000001</v>
      </c>
      <c r="D139">
        <v>0.59</v>
      </c>
      <c r="E139">
        <v>0.19400000000000001</v>
      </c>
      <c r="F139">
        <v>4</v>
      </c>
      <c r="G139">
        <v>19</v>
      </c>
      <c r="H139">
        <v>23</v>
      </c>
      <c r="I139" t="str">
        <f t="shared" si="10"/>
        <v>OK</v>
      </c>
      <c r="J139">
        <f t="shared" si="11"/>
        <v>15</v>
      </c>
      <c r="K139">
        <f t="shared" si="12"/>
        <v>12.892376681614351</v>
      </c>
      <c r="L139">
        <f t="shared" si="13"/>
        <v>0.21052631578947367</v>
      </c>
      <c r="M139" t="str">
        <f t="shared" si="14"/>
        <v>Medium</v>
      </c>
    </row>
    <row r="140" spans="1:13" x14ac:dyDescent="0.25">
      <c r="A140">
        <v>138</v>
      </c>
      <c r="B140">
        <v>139</v>
      </c>
      <c r="C140">
        <v>0.19700000000000001</v>
      </c>
      <c r="D140">
        <v>0.64</v>
      </c>
      <c r="E140">
        <v>0.19400000000000001</v>
      </c>
      <c r="F140">
        <v>4</v>
      </c>
      <c r="G140">
        <v>13</v>
      </c>
      <c r="H140">
        <v>17</v>
      </c>
      <c r="I140" t="str">
        <f t="shared" si="10"/>
        <v>OK</v>
      </c>
      <c r="J140">
        <f t="shared" si="11"/>
        <v>9</v>
      </c>
      <c r="K140">
        <f t="shared" si="12"/>
        <v>9.269356597600872</v>
      </c>
      <c r="L140">
        <f t="shared" si="13"/>
        <v>0.30769230769230771</v>
      </c>
      <c r="M140" t="str">
        <f t="shared" si="14"/>
        <v>Medium</v>
      </c>
    </row>
    <row r="141" spans="1:13" x14ac:dyDescent="0.25">
      <c r="A141">
        <v>139</v>
      </c>
      <c r="B141">
        <v>140</v>
      </c>
      <c r="C141">
        <v>0.19700000000000001</v>
      </c>
      <c r="D141">
        <v>0.69</v>
      </c>
      <c r="E141">
        <v>0.22389999999999999</v>
      </c>
      <c r="F141">
        <v>2</v>
      </c>
      <c r="G141">
        <v>5</v>
      </c>
      <c r="H141">
        <v>7</v>
      </c>
      <c r="I141" t="str">
        <f t="shared" si="10"/>
        <v>OK</v>
      </c>
      <c r="J141">
        <f t="shared" si="11"/>
        <v>3</v>
      </c>
      <c r="K141">
        <f t="shared" si="12"/>
        <v>3.6574533674695648</v>
      </c>
      <c r="L141">
        <f t="shared" si="13"/>
        <v>0.4</v>
      </c>
      <c r="M141" t="str">
        <f t="shared" si="14"/>
        <v>Medium</v>
      </c>
    </row>
    <row r="142" spans="1:13" x14ac:dyDescent="0.25">
      <c r="A142">
        <v>140</v>
      </c>
      <c r="B142">
        <v>141</v>
      </c>
      <c r="C142">
        <v>0.19700000000000001</v>
      </c>
      <c r="D142">
        <v>0.69</v>
      </c>
      <c r="E142">
        <v>0.22389999999999999</v>
      </c>
      <c r="F142">
        <v>0</v>
      </c>
      <c r="G142">
        <v>1</v>
      </c>
      <c r="H142">
        <v>1</v>
      </c>
      <c r="I142" t="str">
        <f t="shared" si="10"/>
        <v>OK</v>
      </c>
      <c r="J142">
        <f t="shared" si="11"/>
        <v>1</v>
      </c>
      <c r="K142">
        <f t="shared" si="12"/>
        <v>0.52249333820993782</v>
      </c>
      <c r="L142">
        <f t="shared" si="13"/>
        <v>0</v>
      </c>
      <c r="M142" t="str">
        <f t="shared" si="14"/>
        <v>Medium</v>
      </c>
    </row>
    <row r="143" spans="1:13" x14ac:dyDescent="0.25">
      <c r="A143">
        <v>141</v>
      </c>
      <c r="B143">
        <v>142</v>
      </c>
      <c r="C143">
        <v>0.21210000000000001</v>
      </c>
      <c r="D143">
        <v>0.69</v>
      </c>
      <c r="E143">
        <v>0.1343</v>
      </c>
      <c r="F143">
        <v>0</v>
      </c>
      <c r="G143">
        <v>1</v>
      </c>
      <c r="H143">
        <v>1</v>
      </c>
      <c r="I143" t="str">
        <f t="shared" si="10"/>
        <v>OK</v>
      </c>
      <c r="J143">
        <f t="shared" si="11"/>
        <v>1</v>
      </c>
      <c r="K143">
        <f t="shared" si="12"/>
        <v>0.54815545688757328</v>
      </c>
      <c r="L143">
        <f t="shared" si="13"/>
        <v>0</v>
      </c>
      <c r="M143" t="str">
        <f t="shared" si="14"/>
        <v>Medium</v>
      </c>
    </row>
    <row r="144" spans="1:13" x14ac:dyDescent="0.25">
      <c r="A144">
        <v>142</v>
      </c>
      <c r="B144">
        <v>143</v>
      </c>
      <c r="C144">
        <v>0.2727</v>
      </c>
      <c r="D144">
        <v>0.55000000000000004</v>
      </c>
      <c r="E144">
        <v>0</v>
      </c>
      <c r="F144">
        <v>0</v>
      </c>
      <c r="G144">
        <v>5</v>
      </c>
      <c r="H144">
        <v>5</v>
      </c>
      <c r="I144" t="str">
        <f t="shared" si="10"/>
        <v>Zero Windspeed</v>
      </c>
      <c r="J144">
        <f t="shared" si="11"/>
        <v>5</v>
      </c>
      <c r="K144">
        <f t="shared" si="12"/>
        <v>3.225806451612903</v>
      </c>
      <c r="L144">
        <f t="shared" si="13"/>
        <v>0</v>
      </c>
      <c r="M144" t="str">
        <f t="shared" si="14"/>
        <v>Medium</v>
      </c>
    </row>
    <row r="145" spans="1:13" x14ac:dyDescent="0.25">
      <c r="A145">
        <v>143</v>
      </c>
      <c r="B145">
        <v>144</v>
      </c>
      <c r="C145">
        <v>0.2576</v>
      </c>
      <c r="D145">
        <v>0.69</v>
      </c>
      <c r="E145">
        <v>0</v>
      </c>
      <c r="F145">
        <v>8</v>
      </c>
      <c r="G145">
        <v>26</v>
      </c>
      <c r="H145">
        <v>34</v>
      </c>
      <c r="I145" t="str">
        <f t="shared" si="10"/>
        <v>Zero Windspeed</v>
      </c>
      <c r="J145">
        <f t="shared" si="11"/>
        <v>18</v>
      </c>
      <c r="K145">
        <f t="shared" si="12"/>
        <v>20.118343195266274</v>
      </c>
      <c r="L145">
        <f t="shared" si="13"/>
        <v>0.30769230769230771</v>
      </c>
      <c r="M145" t="str">
        <f t="shared" si="14"/>
        <v>Medium</v>
      </c>
    </row>
    <row r="146" spans="1:13" x14ac:dyDescent="0.25">
      <c r="A146">
        <v>144</v>
      </c>
      <c r="B146">
        <v>145</v>
      </c>
      <c r="C146">
        <v>0.21210000000000001</v>
      </c>
      <c r="D146">
        <v>0.69</v>
      </c>
      <c r="E146">
        <v>0.1343</v>
      </c>
      <c r="F146">
        <v>8</v>
      </c>
      <c r="G146">
        <v>76</v>
      </c>
      <c r="H146">
        <v>84</v>
      </c>
      <c r="I146" t="str">
        <f t="shared" si="10"/>
        <v>OK</v>
      </c>
      <c r="J146">
        <f t="shared" si="11"/>
        <v>68</v>
      </c>
      <c r="K146">
        <f t="shared" si="12"/>
        <v>46.045058378556156</v>
      </c>
      <c r="L146">
        <f t="shared" si="13"/>
        <v>0.10526315789473684</v>
      </c>
      <c r="M146" t="str">
        <f t="shared" si="14"/>
        <v>Medium</v>
      </c>
    </row>
    <row r="147" spans="1:13" x14ac:dyDescent="0.25">
      <c r="A147">
        <v>145</v>
      </c>
      <c r="B147">
        <v>146</v>
      </c>
      <c r="C147">
        <v>0.19700000000000001</v>
      </c>
      <c r="D147">
        <v>0.51</v>
      </c>
      <c r="E147">
        <v>0.25369999999999998</v>
      </c>
      <c r="F147">
        <v>20</v>
      </c>
      <c r="G147">
        <v>190</v>
      </c>
      <c r="H147">
        <v>210</v>
      </c>
      <c r="I147" t="str">
        <f t="shared" si="10"/>
        <v>OK</v>
      </c>
      <c r="J147">
        <f t="shared" si="11"/>
        <v>170</v>
      </c>
      <c r="K147">
        <f t="shared" si="12"/>
        <v>119.06786868515053</v>
      </c>
      <c r="L147">
        <f t="shared" si="13"/>
        <v>0.10526315789473684</v>
      </c>
      <c r="M147" t="str">
        <f t="shared" si="14"/>
        <v>Medium</v>
      </c>
    </row>
    <row r="148" spans="1:13" x14ac:dyDescent="0.25">
      <c r="A148">
        <v>146</v>
      </c>
      <c r="B148">
        <v>147</v>
      </c>
      <c r="C148">
        <v>0.18179999999999999</v>
      </c>
      <c r="D148">
        <v>0.47</v>
      </c>
      <c r="E148">
        <v>0.29849999999999999</v>
      </c>
      <c r="F148">
        <v>9</v>
      </c>
      <c r="G148">
        <v>125</v>
      </c>
      <c r="H148">
        <v>134</v>
      </c>
      <c r="I148" t="str">
        <f t="shared" si="10"/>
        <v>OK</v>
      </c>
      <c r="J148">
        <f t="shared" si="11"/>
        <v>116</v>
      </c>
      <c r="K148">
        <f t="shared" si="12"/>
        <v>75.77042691546508</v>
      </c>
      <c r="L148">
        <f t="shared" si="13"/>
        <v>7.1999999999999995E-2</v>
      </c>
      <c r="M148" t="str">
        <f t="shared" si="14"/>
        <v>Medium</v>
      </c>
    </row>
    <row r="149" spans="1:13" x14ac:dyDescent="0.25">
      <c r="A149">
        <v>147</v>
      </c>
      <c r="B149">
        <v>148</v>
      </c>
      <c r="C149">
        <v>0.19700000000000001</v>
      </c>
      <c r="D149">
        <v>0.37</v>
      </c>
      <c r="E149">
        <v>0.32840000000000003</v>
      </c>
      <c r="F149">
        <v>16</v>
      </c>
      <c r="G149">
        <v>47</v>
      </c>
      <c r="H149">
        <v>63</v>
      </c>
      <c r="I149" t="str">
        <f t="shared" si="10"/>
        <v>OK</v>
      </c>
      <c r="J149">
        <f t="shared" si="11"/>
        <v>31</v>
      </c>
      <c r="K149">
        <f t="shared" si="12"/>
        <v>37.093735280263772</v>
      </c>
      <c r="L149">
        <f t="shared" si="13"/>
        <v>0.34042553191489361</v>
      </c>
      <c r="M149" t="str">
        <f t="shared" si="14"/>
        <v>Low</v>
      </c>
    </row>
    <row r="150" spans="1:13" x14ac:dyDescent="0.25">
      <c r="A150">
        <v>148</v>
      </c>
      <c r="B150">
        <v>149</v>
      </c>
      <c r="C150">
        <v>0.19700000000000001</v>
      </c>
      <c r="D150">
        <v>0.4</v>
      </c>
      <c r="E150">
        <v>0.22389999999999999</v>
      </c>
      <c r="F150">
        <v>19</v>
      </c>
      <c r="G150">
        <v>48</v>
      </c>
      <c r="H150">
        <v>67</v>
      </c>
      <c r="I150" t="str">
        <f t="shared" si="10"/>
        <v>OK</v>
      </c>
      <c r="J150">
        <f t="shared" si="11"/>
        <v>29</v>
      </c>
      <c r="K150">
        <f t="shared" si="12"/>
        <v>41.258698195701712</v>
      </c>
      <c r="L150">
        <f t="shared" si="13"/>
        <v>0.39583333333333331</v>
      </c>
      <c r="M150" t="str">
        <f t="shared" si="14"/>
        <v>Medium</v>
      </c>
    </row>
    <row r="151" spans="1:13" x14ac:dyDescent="0.25">
      <c r="A151">
        <v>149</v>
      </c>
      <c r="B151">
        <v>150</v>
      </c>
      <c r="C151">
        <v>0.19700000000000001</v>
      </c>
      <c r="D151">
        <v>0.37</v>
      </c>
      <c r="E151">
        <v>0.25369999999999998</v>
      </c>
      <c r="F151">
        <v>9</v>
      </c>
      <c r="G151">
        <v>50</v>
      </c>
      <c r="H151">
        <v>59</v>
      </c>
      <c r="I151" t="str">
        <f t="shared" si="10"/>
        <v>OK</v>
      </c>
      <c r="J151">
        <f t="shared" si="11"/>
        <v>41</v>
      </c>
      <c r="K151">
        <f t="shared" si="12"/>
        <v>36.336761717065954</v>
      </c>
      <c r="L151">
        <f t="shared" si="13"/>
        <v>0.18</v>
      </c>
      <c r="M151" t="str">
        <f t="shared" si="14"/>
        <v>Low</v>
      </c>
    </row>
    <row r="152" spans="1:13" x14ac:dyDescent="0.25">
      <c r="A152">
        <v>150</v>
      </c>
      <c r="B152">
        <v>151</v>
      </c>
      <c r="C152">
        <v>0.18179999999999999</v>
      </c>
      <c r="D152">
        <v>0.37</v>
      </c>
      <c r="E152">
        <v>0.28360000000000002</v>
      </c>
      <c r="F152">
        <v>9</v>
      </c>
      <c r="G152">
        <v>64</v>
      </c>
      <c r="H152">
        <v>73</v>
      </c>
      <c r="I152" t="str">
        <f t="shared" si="10"/>
        <v>OK</v>
      </c>
      <c r="J152">
        <f t="shared" si="11"/>
        <v>55</v>
      </c>
      <c r="K152">
        <f t="shared" si="12"/>
        <v>44.146105466860178</v>
      </c>
      <c r="L152">
        <f t="shared" si="13"/>
        <v>0.140625</v>
      </c>
      <c r="M152" t="str">
        <f t="shared" si="14"/>
        <v>Low</v>
      </c>
    </row>
    <row r="153" spans="1:13" x14ac:dyDescent="0.25">
      <c r="A153">
        <v>151</v>
      </c>
      <c r="B153">
        <v>152</v>
      </c>
      <c r="C153">
        <v>0.19700000000000001</v>
      </c>
      <c r="D153">
        <v>0.4</v>
      </c>
      <c r="E153">
        <v>0.25369999999999998</v>
      </c>
      <c r="F153">
        <v>7</v>
      </c>
      <c r="G153">
        <v>43</v>
      </c>
      <c r="H153">
        <v>50</v>
      </c>
      <c r="I153" t="str">
        <f t="shared" si="10"/>
        <v>OK</v>
      </c>
      <c r="J153">
        <f t="shared" si="11"/>
        <v>36</v>
      </c>
      <c r="K153">
        <f t="shared" si="12"/>
        <v>30.235230090100988</v>
      </c>
      <c r="L153">
        <f t="shared" si="13"/>
        <v>0.16279069767441862</v>
      </c>
      <c r="M153" t="str">
        <f t="shared" si="14"/>
        <v>Medium</v>
      </c>
    </row>
    <row r="154" spans="1:13" x14ac:dyDescent="0.25">
      <c r="A154">
        <v>152</v>
      </c>
      <c r="B154">
        <v>153</v>
      </c>
      <c r="C154">
        <v>0.21210000000000001</v>
      </c>
      <c r="D154">
        <v>0.37</v>
      </c>
      <c r="E154">
        <v>0.16420000000000001</v>
      </c>
      <c r="F154">
        <v>9</v>
      </c>
      <c r="G154">
        <v>63</v>
      </c>
      <c r="H154">
        <v>72</v>
      </c>
      <c r="I154" t="str">
        <f t="shared" si="10"/>
        <v>OK</v>
      </c>
      <c r="J154">
        <f t="shared" si="11"/>
        <v>54</v>
      </c>
      <c r="K154">
        <f t="shared" si="12"/>
        <v>46.929996089166984</v>
      </c>
      <c r="L154">
        <f t="shared" si="13"/>
        <v>0.14285714285714285</v>
      </c>
      <c r="M154" t="str">
        <f t="shared" si="14"/>
        <v>Low</v>
      </c>
    </row>
    <row r="155" spans="1:13" x14ac:dyDescent="0.25">
      <c r="A155">
        <v>153</v>
      </c>
      <c r="B155">
        <v>154</v>
      </c>
      <c r="C155">
        <v>0.21210000000000001</v>
      </c>
      <c r="D155">
        <v>0.37</v>
      </c>
      <c r="E155">
        <v>0.16420000000000001</v>
      </c>
      <c r="F155">
        <v>5</v>
      </c>
      <c r="G155">
        <v>82</v>
      </c>
      <c r="H155">
        <v>87</v>
      </c>
      <c r="I155" t="str">
        <f t="shared" si="10"/>
        <v>OK</v>
      </c>
      <c r="J155">
        <f t="shared" si="11"/>
        <v>77</v>
      </c>
      <c r="K155">
        <f t="shared" si="12"/>
        <v>56.707078607743441</v>
      </c>
      <c r="L155">
        <f t="shared" si="13"/>
        <v>6.097560975609756E-2</v>
      </c>
      <c r="M155" t="str">
        <f t="shared" si="14"/>
        <v>Low</v>
      </c>
    </row>
    <row r="156" spans="1:13" x14ac:dyDescent="0.25">
      <c r="A156">
        <v>154</v>
      </c>
      <c r="B156">
        <v>155</v>
      </c>
      <c r="C156">
        <v>0.2576</v>
      </c>
      <c r="D156">
        <v>0.37</v>
      </c>
      <c r="E156">
        <v>0</v>
      </c>
      <c r="F156">
        <v>9</v>
      </c>
      <c r="G156">
        <v>178</v>
      </c>
      <c r="H156">
        <v>187</v>
      </c>
      <c r="I156" t="str">
        <f t="shared" si="10"/>
        <v>Zero Windspeed</v>
      </c>
      <c r="J156">
        <f t="shared" si="11"/>
        <v>169</v>
      </c>
      <c r="K156">
        <f t="shared" si="12"/>
        <v>136.49635036496349</v>
      </c>
      <c r="L156">
        <f t="shared" si="13"/>
        <v>5.0561797752808987E-2</v>
      </c>
      <c r="M156" t="str">
        <f t="shared" si="14"/>
        <v>Low</v>
      </c>
    </row>
    <row r="157" spans="1:13" x14ac:dyDescent="0.25">
      <c r="A157">
        <v>155</v>
      </c>
      <c r="B157">
        <v>156</v>
      </c>
      <c r="C157">
        <v>0.2273</v>
      </c>
      <c r="D157">
        <v>0.4</v>
      </c>
      <c r="E157">
        <v>8.9599999999999999E-2</v>
      </c>
      <c r="F157">
        <v>7</v>
      </c>
      <c r="G157">
        <v>116</v>
      </c>
      <c r="H157">
        <v>123</v>
      </c>
      <c r="I157" t="str">
        <f t="shared" si="10"/>
        <v>OK</v>
      </c>
      <c r="J157">
        <f t="shared" si="11"/>
        <v>109</v>
      </c>
      <c r="K157">
        <f t="shared" si="12"/>
        <v>82.572502685284647</v>
      </c>
      <c r="L157">
        <f t="shared" si="13"/>
        <v>6.0344827586206899E-2</v>
      </c>
      <c r="M157" t="str">
        <f t="shared" si="14"/>
        <v>Medium</v>
      </c>
    </row>
    <row r="158" spans="1:13" x14ac:dyDescent="0.25">
      <c r="A158">
        <v>156</v>
      </c>
      <c r="B158">
        <v>157</v>
      </c>
      <c r="C158">
        <v>0.19700000000000001</v>
      </c>
      <c r="D158">
        <v>0.55000000000000004</v>
      </c>
      <c r="E158">
        <v>8.9599999999999999E-2</v>
      </c>
      <c r="F158">
        <v>3</v>
      </c>
      <c r="G158">
        <v>92</v>
      </c>
      <c r="H158">
        <v>95</v>
      </c>
      <c r="I158" t="str">
        <f t="shared" si="10"/>
        <v>OK</v>
      </c>
      <c r="J158">
        <f t="shared" si="11"/>
        <v>89</v>
      </c>
      <c r="K158">
        <f t="shared" si="12"/>
        <v>57.940961210051235</v>
      </c>
      <c r="L158">
        <f t="shared" si="13"/>
        <v>3.2608695652173912E-2</v>
      </c>
      <c r="M158" t="str">
        <f t="shared" si="14"/>
        <v>Medium</v>
      </c>
    </row>
    <row r="159" spans="1:13" x14ac:dyDescent="0.25">
      <c r="A159">
        <v>157</v>
      </c>
      <c r="B159">
        <v>158</v>
      </c>
      <c r="C159">
        <v>0.21210000000000001</v>
      </c>
      <c r="D159">
        <v>0.47</v>
      </c>
      <c r="E159">
        <v>0.1045</v>
      </c>
      <c r="F159">
        <v>1</v>
      </c>
      <c r="G159">
        <v>50</v>
      </c>
      <c r="H159">
        <v>51</v>
      </c>
      <c r="I159" t="str">
        <f t="shared" si="10"/>
        <v>OK</v>
      </c>
      <c r="J159">
        <f t="shared" si="11"/>
        <v>49</v>
      </c>
      <c r="K159">
        <f t="shared" si="12"/>
        <v>32.391235312797711</v>
      </c>
      <c r="L159">
        <f t="shared" si="13"/>
        <v>0.02</v>
      </c>
      <c r="M159" t="str">
        <f t="shared" si="14"/>
        <v>Medium</v>
      </c>
    </row>
    <row r="160" spans="1:13" x14ac:dyDescent="0.25">
      <c r="A160">
        <v>158</v>
      </c>
      <c r="B160">
        <v>159</v>
      </c>
      <c r="C160">
        <v>0.19700000000000001</v>
      </c>
      <c r="D160">
        <v>0.47</v>
      </c>
      <c r="E160">
        <v>0.1343</v>
      </c>
      <c r="F160">
        <v>0</v>
      </c>
      <c r="G160">
        <v>39</v>
      </c>
      <c r="H160">
        <v>39</v>
      </c>
      <c r="I160" t="str">
        <f t="shared" si="10"/>
        <v>OK</v>
      </c>
      <c r="J160">
        <f t="shared" si="11"/>
        <v>39</v>
      </c>
      <c r="K160">
        <f t="shared" si="12"/>
        <v>24.309667767873837</v>
      </c>
      <c r="L160">
        <f t="shared" si="13"/>
        <v>0</v>
      </c>
      <c r="M160" t="str">
        <f t="shared" si="14"/>
        <v>Medium</v>
      </c>
    </row>
    <row r="161" spans="1:13" x14ac:dyDescent="0.25">
      <c r="A161">
        <v>159</v>
      </c>
      <c r="B161">
        <v>160</v>
      </c>
      <c r="C161">
        <v>0.19700000000000001</v>
      </c>
      <c r="D161">
        <v>0.43</v>
      </c>
      <c r="E161">
        <v>0.16420000000000001</v>
      </c>
      <c r="F161">
        <v>2</v>
      </c>
      <c r="G161">
        <v>34</v>
      </c>
      <c r="H161">
        <v>36</v>
      </c>
      <c r="I161" t="str">
        <f t="shared" si="10"/>
        <v>OK</v>
      </c>
      <c r="J161">
        <f t="shared" si="11"/>
        <v>32</v>
      </c>
      <c r="K161">
        <f t="shared" si="12"/>
        <v>22.581859239744073</v>
      </c>
      <c r="L161">
        <f t="shared" si="13"/>
        <v>5.8823529411764705E-2</v>
      </c>
      <c r="M161" t="str">
        <f t="shared" si="14"/>
        <v>Medium</v>
      </c>
    </row>
    <row r="162" spans="1:13" x14ac:dyDescent="0.25">
      <c r="A162">
        <v>160</v>
      </c>
      <c r="B162">
        <v>161</v>
      </c>
      <c r="C162">
        <v>0.19700000000000001</v>
      </c>
      <c r="D162">
        <v>0.51</v>
      </c>
      <c r="E162">
        <v>0.16420000000000001</v>
      </c>
      <c r="F162">
        <v>1</v>
      </c>
      <c r="G162">
        <v>14</v>
      </c>
      <c r="H162">
        <v>15</v>
      </c>
      <c r="I162" t="str">
        <f t="shared" si="10"/>
        <v>OK</v>
      </c>
      <c r="J162">
        <f t="shared" si="11"/>
        <v>13</v>
      </c>
      <c r="K162">
        <f t="shared" si="12"/>
        <v>8.9595030462310365</v>
      </c>
      <c r="L162">
        <f t="shared" si="13"/>
        <v>7.1428571428571425E-2</v>
      </c>
      <c r="M162" t="str">
        <f t="shared" si="14"/>
        <v>Medium</v>
      </c>
    </row>
    <row r="163" spans="1:13" x14ac:dyDescent="0.25">
      <c r="A163">
        <v>161</v>
      </c>
      <c r="B163">
        <v>162</v>
      </c>
      <c r="C163">
        <v>0.19700000000000001</v>
      </c>
      <c r="D163">
        <v>0.51</v>
      </c>
      <c r="E163">
        <v>0.16420000000000001</v>
      </c>
      <c r="F163">
        <v>1</v>
      </c>
      <c r="G163">
        <v>24</v>
      </c>
      <c r="H163">
        <v>25</v>
      </c>
      <c r="I163" t="str">
        <f t="shared" si="10"/>
        <v>OK</v>
      </c>
      <c r="J163">
        <f t="shared" si="11"/>
        <v>23</v>
      </c>
      <c r="K163">
        <f t="shared" si="12"/>
        <v>14.932505077051728</v>
      </c>
      <c r="L163">
        <f t="shared" si="13"/>
        <v>4.1666666666666664E-2</v>
      </c>
      <c r="M163" t="str">
        <f t="shared" si="14"/>
        <v>Medium</v>
      </c>
    </row>
    <row r="164" spans="1:13" x14ac:dyDescent="0.25">
      <c r="A164">
        <v>162</v>
      </c>
      <c r="B164">
        <v>163</v>
      </c>
      <c r="C164">
        <v>0.21210000000000001</v>
      </c>
      <c r="D164">
        <v>0.55000000000000004</v>
      </c>
      <c r="E164">
        <v>8.9599999999999999E-2</v>
      </c>
      <c r="F164">
        <v>1</v>
      </c>
      <c r="G164">
        <v>15</v>
      </c>
      <c r="H164">
        <v>16</v>
      </c>
      <c r="I164" t="str">
        <f t="shared" si="10"/>
        <v>OK</v>
      </c>
      <c r="J164">
        <f t="shared" si="11"/>
        <v>14</v>
      </c>
      <c r="K164">
        <f t="shared" si="12"/>
        <v>9.758477677482313</v>
      </c>
      <c r="L164">
        <f t="shared" si="13"/>
        <v>6.6666666666666666E-2</v>
      </c>
      <c r="M164" t="str">
        <f t="shared" si="14"/>
        <v>Medium</v>
      </c>
    </row>
    <row r="165" spans="1:13" x14ac:dyDescent="0.25">
      <c r="A165">
        <v>163</v>
      </c>
      <c r="B165">
        <v>164</v>
      </c>
      <c r="C165">
        <v>0.2424</v>
      </c>
      <c r="D165">
        <v>0.55000000000000004</v>
      </c>
      <c r="E165">
        <v>0</v>
      </c>
      <c r="F165">
        <v>3</v>
      </c>
      <c r="G165">
        <v>13</v>
      </c>
      <c r="H165">
        <v>16</v>
      </c>
      <c r="I165" t="str">
        <f t="shared" si="10"/>
        <v>Zero Windspeed</v>
      </c>
      <c r="J165">
        <f t="shared" si="11"/>
        <v>10</v>
      </c>
      <c r="K165">
        <f t="shared" si="12"/>
        <v>10.32258064516129</v>
      </c>
      <c r="L165">
        <f t="shared" si="13"/>
        <v>0.23076923076923078</v>
      </c>
      <c r="M165" t="str">
        <f t="shared" si="14"/>
        <v>Medium</v>
      </c>
    </row>
    <row r="166" spans="1:13" x14ac:dyDescent="0.25">
      <c r="A166">
        <v>164</v>
      </c>
      <c r="B166">
        <v>165</v>
      </c>
      <c r="C166">
        <v>0.19700000000000001</v>
      </c>
      <c r="D166">
        <v>0.55000000000000004</v>
      </c>
      <c r="E166">
        <v>0.16420000000000001</v>
      </c>
      <c r="F166">
        <v>0</v>
      </c>
      <c r="G166">
        <v>7</v>
      </c>
      <c r="H166">
        <v>7</v>
      </c>
      <c r="I166" t="str">
        <f t="shared" si="10"/>
        <v>OK</v>
      </c>
      <c r="J166">
        <f t="shared" si="11"/>
        <v>7</v>
      </c>
      <c r="K166">
        <f t="shared" si="12"/>
        <v>4.0835375102088438</v>
      </c>
      <c r="L166">
        <f t="shared" si="13"/>
        <v>0</v>
      </c>
      <c r="M166" t="str">
        <f t="shared" si="14"/>
        <v>Medium</v>
      </c>
    </row>
    <row r="167" spans="1:13" x14ac:dyDescent="0.25">
      <c r="A167">
        <v>165</v>
      </c>
      <c r="B167">
        <v>166</v>
      </c>
      <c r="C167">
        <v>0.19700000000000001</v>
      </c>
      <c r="D167">
        <v>0.55000000000000004</v>
      </c>
      <c r="E167">
        <v>0.16420000000000001</v>
      </c>
      <c r="F167">
        <v>0</v>
      </c>
      <c r="G167">
        <v>1</v>
      </c>
      <c r="H167">
        <v>1</v>
      </c>
      <c r="I167" t="str">
        <f t="shared" si="10"/>
        <v>OK</v>
      </c>
      <c r="J167">
        <f t="shared" si="11"/>
        <v>1</v>
      </c>
      <c r="K167">
        <f t="shared" si="12"/>
        <v>0.58336250145840629</v>
      </c>
      <c r="L167">
        <f t="shared" si="13"/>
        <v>0</v>
      </c>
      <c r="M167" t="str">
        <f t="shared" si="14"/>
        <v>Medium</v>
      </c>
    </row>
    <row r="168" spans="1:13" x14ac:dyDescent="0.25">
      <c r="A168">
        <v>166</v>
      </c>
      <c r="B168">
        <v>167</v>
      </c>
      <c r="C168">
        <v>0.16669999999999999</v>
      </c>
      <c r="D168">
        <v>0.74</v>
      </c>
      <c r="E168">
        <v>0.16420000000000001</v>
      </c>
      <c r="F168">
        <v>0</v>
      </c>
      <c r="G168">
        <v>5</v>
      </c>
      <c r="H168">
        <v>5</v>
      </c>
      <c r="I168" t="str">
        <f t="shared" si="10"/>
        <v>OK</v>
      </c>
      <c r="J168">
        <f t="shared" si="11"/>
        <v>5</v>
      </c>
      <c r="K168">
        <f t="shared" si="12"/>
        <v>2.6257746035080349</v>
      </c>
      <c r="L168">
        <f t="shared" si="13"/>
        <v>0</v>
      </c>
      <c r="M168" t="str">
        <f t="shared" si="14"/>
        <v>High</v>
      </c>
    </row>
    <row r="169" spans="1:13" x14ac:dyDescent="0.25">
      <c r="A169">
        <v>167</v>
      </c>
      <c r="B169">
        <v>168</v>
      </c>
      <c r="C169">
        <v>0.16669999999999999</v>
      </c>
      <c r="D169">
        <v>0.74</v>
      </c>
      <c r="E169">
        <v>0.16420000000000001</v>
      </c>
      <c r="F169">
        <v>0</v>
      </c>
      <c r="G169">
        <v>2</v>
      </c>
      <c r="H169">
        <v>2</v>
      </c>
      <c r="I169" t="str">
        <f t="shared" si="10"/>
        <v>OK</v>
      </c>
      <c r="J169">
        <f t="shared" si="11"/>
        <v>2</v>
      </c>
      <c r="K169">
        <f t="shared" si="12"/>
        <v>1.0503098414032139</v>
      </c>
      <c r="L169">
        <f t="shared" si="13"/>
        <v>0</v>
      </c>
      <c r="M169" t="str">
        <f t="shared" si="14"/>
        <v>High</v>
      </c>
    </row>
    <row r="170" spans="1:13" x14ac:dyDescent="0.25">
      <c r="A170">
        <v>168</v>
      </c>
      <c r="B170">
        <v>169</v>
      </c>
      <c r="C170">
        <v>0.18179999999999999</v>
      </c>
      <c r="D170">
        <v>0.74</v>
      </c>
      <c r="E170">
        <v>0.1045</v>
      </c>
      <c r="F170">
        <v>1</v>
      </c>
      <c r="G170">
        <v>8</v>
      </c>
      <c r="H170">
        <v>9</v>
      </c>
      <c r="I170" t="str">
        <f t="shared" si="10"/>
        <v>OK</v>
      </c>
      <c r="J170">
        <f t="shared" si="11"/>
        <v>7</v>
      </c>
      <c r="K170">
        <f t="shared" si="12"/>
        <v>4.8793711032800218</v>
      </c>
      <c r="L170">
        <f t="shared" si="13"/>
        <v>0.125</v>
      </c>
      <c r="M170" t="str">
        <f t="shared" si="14"/>
        <v>High</v>
      </c>
    </row>
    <row r="171" spans="1:13" x14ac:dyDescent="0.25">
      <c r="A171">
        <v>169</v>
      </c>
      <c r="B171">
        <v>170</v>
      </c>
      <c r="C171">
        <v>0.18179999999999999</v>
      </c>
      <c r="D171">
        <v>0.93</v>
      </c>
      <c r="E171">
        <v>0.1045</v>
      </c>
      <c r="F171">
        <v>0</v>
      </c>
      <c r="G171">
        <v>15</v>
      </c>
      <c r="H171">
        <v>15</v>
      </c>
      <c r="I171" t="str">
        <f t="shared" si="10"/>
        <v>OK</v>
      </c>
      <c r="J171">
        <f t="shared" si="11"/>
        <v>15</v>
      </c>
      <c r="K171">
        <f t="shared" si="12"/>
        <v>7.3728188744163186</v>
      </c>
      <c r="L171">
        <f t="shared" si="13"/>
        <v>0</v>
      </c>
      <c r="M171" t="str">
        <f t="shared" si="14"/>
        <v>High</v>
      </c>
    </row>
    <row r="172" spans="1:13" x14ac:dyDescent="0.25">
      <c r="A172">
        <v>170</v>
      </c>
      <c r="B172">
        <v>171</v>
      </c>
      <c r="C172">
        <v>0.18179999999999999</v>
      </c>
      <c r="D172">
        <v>0.93</v>
      </c>
      <c r="E172">
        <v>0.1045</v>
      </c>
      <c r="F172">
        <v>0</v>
      </c>
      <c r="G172">
        <v>20</v>
      </c>
      <c r="H172">
        <v>20</v>
      </c>
      <c r="I172" t="str">
        <f t="shared" si="10"/>
        <v>OK</v>
      </c>
      <c r="J172">
        <f t="shared" si="11"/>
        <v>20</v>
      </c>
      <c r="K172">
        <f t="shared" si="12"/>
        <v>9.8304251658884247</v>
      </c>
      <c r="L172">
        <f t="shared" si="13"/>
        <v>0</v>
      </c>
      <c r="M172" t="str">
        <f t="shared" si="14"/>
        <v>High</v>
      </c>
    </row>
    <row r="173" spans="1:13" x14ac:dyDescent="0.25">
      <c r="A173">
        <v>171</v>
      </c>
      <c r="B173">
        <v>172</v>
      </c>
      <c r="C173">
        <v>0.19700000000000001</v>
      </c>
      <c r="D173">
        <v>0.8</v>
      </c>
      <c r="E173">
        <v>0.16420000000000001</v>
      </c>
      <c r="F173">
        <v>5</v>
      </c>
      <c r="G173">
        <v>56</v>
      </c>
      <c r="H173">
        <v>61</v>
      </c>
      <c r="I173" t="str">
        <f t="shared" si="10"/>
        <v>OK</v>
      </c>
      <c r="J173">
        <f t="shared" si="11"/>
        <v>51</v>
      </c>
      <c r="K173">
        <f t="shared" si="12"/>
        <v>31.055900621118013</v>
      </c>
      <c r="L173">
        <f t="shared" si="13"/>
        <v>8.9285714285714288E-2</v>
      </c>
      <c r="M173" t="str">
        <f t="shared" si="14"/>
        <v>High</v>
      </c>
    </row>
    <row r="174" spans="1:13" x14ac:dyDescent="0.25">
      <c r="A174">
        <v>172</v>
      </c>
      <c r="B174">
        <v>173</v>
      </c>
      <c r="C174">
        <v>0.18179999999999999</v>
      </c>
      <c r="D174">
        <v>0.69</v>
      </c>
      <c r="E174">
        <v>0.3881</v>
      </c>
      <c r="F174">
        <v>2</v>
      </c>
      <c r="G174">
        <v>60</v>
      </c>
      <c r="H174">
        <v>62</v>
      </c>
      <c r="I174" t="str">
        <f t="shared" si="10"/>
        <v>OK</v>
      </c>
      <c r="J174">
        <f t="shared" si="11"/>
        <v>58</v>
      </c>
      <c r="K174">
        <f t="shared" si="12"/>
        <v>29.834945382801596</v>
      </c>
      <c r="L174">
        <f t="shared" si="13"/>
        <v>3.3333333333333333E-2</v>
      </c>
      <c r="M174" t="str">
        <f t="shared" si="14"/>
        <v>Medium</v>
      </c>
    </row>
    <row r="175" spans="1:13" x14ac:dyDescent="0.25">
      <c r="A175">
        <v>173</v>
      </c>
      <c r="B175">
        <v>174</v>
      </c>
      <c r="C175">
        <v>0.18179999999999999</v>
      </c>
      <c r="D175">
        <v>0.59</v>
      </c>
      <c r="E175">
        <v>0.35820000000000002</v>
      </c>
      <c r="F175">
        <v>8</v>
      </c>
      <c r="G175">
        <v>90</v>
      </c>
      <c r="H175">
        <v>98</v>
      </c>
      <c r="I175" t="str">
        <f t="shared" si="10"/>
        <v>OK</v>
      </c>
      <c r="J175">
        <f t="shared" si="11"/>
        <v>82</v>
      </c>
      <c r="K175">
        <f t="shared" si="12"/>
        <v>50.302843650549228</v>
      </c>
      <c r="L175">
        <f t="shared" si="13"/>
        <v>8.8888888888888892E-2</v>
      </c>
      <c r="M175" t="str">
        <f t="shared" si="14"/>
        <v>Medium</v>
      </c>
    </row>
    <row r="176" spans="1:13" x14ac:dyDescent="0.25">
      <c r="A176">
        <v>174</v>
      </c>
      <c r="B176">
        <v>175</v>
      </c>
      <c r="C176">
        <v>0.18179999999999999</v>
      </c>
      <c r="D176">
        <v>0.44</v>
      </c>
      <c r="E176">
        <v>0.32840000000000003</v>
      </c>
      <c r="F176">
        <v>7</v>
      </c>
      <c r="G176">
        <v>95</v>
      </c>
      <c r="H176">
        <v>102</v>
      </c>
      <c r="I176" t="str">
        <f t="shared" si="10"/>
        <v>OK</v>
      </c>
      <c r="J176">
        <f t="shared" si="11"/>
        <v>88</v>
      </c>
      <c r="K176">
        <f t="shared" si="12"/>
        <v>57.679258086405788</v>
      </c>
      <c r="L176">
        <f t="shared" si="13"/>
        <v>7.3684210526315783E-2</v>
      </c>
      <c r="M176" t="str">
        <f t="shared" si="14"/>
        <v>Medium</v>
      </c>
    </row>
    <row r="177" spans="1:13" x14ac:dyDescent="0.25">
      <c r="A177">
        <v>175</v>
      </c>
      <c r="B177">
        <v>176</v>
      </c>
      <c r="C177">
        <v>0.16669999999999999</v>
      </c>
      <c r="D177">
        <v>0.32</v>
      </c>
      <c r="E177">
        <v>0.49249999999999999</v>
      </c>
      <c r="F177">
        <v>12</v>
      </c>
      <c r="G177">
        <v>83</v>
      </c>
      <c r="H177">
        <v>95</v>
      </c>
      <c r="I177" t="str">
        <f t="shared" si="10"/>
        <v>OK</v>
      </c>
      <c r="J177">
        <f t="shared" si="11"/>
        <v>71</v>
      </c>
      <c r="K177">
        <f t="shared" si="12"/>
        <v>52.413793103448278</v>
      </c>
      <c r="L177">
        <f t="shared" si="13"/>
        <v>0.14457831325301204</v>
      </c>
      <c r="M177" t="str">
        <f t="shared" si="14"/>
        <v>Low</v>
      </c>
    </row>
    <row r="178" spans="1:13" x14ac:dyDescent="0.25">
      <c r="A178">
        <v>176</v>
      </c>
      <c r="B178">
        <v>177</v>
      </c>
      <c r="C178">
        <v>0.16669999999999999</v>
      </c>
      <c r="D178">
        <v>0.32</v>
      </c>
      <c r="E178">
        <v>0.44779999999999998</v>
      </c>
      <c r="F178">
        <v>5</v>
      </c>
      <c r="G178">
        <v>69</v>
      </c>
      <c r="H178">
        <v>74</v>
      </c>
      <c r="I178" t="str">
        <f t="shared" si="10"/>
        <v>OK</v>
      </c>
      <c r="J178">
        <f t="shared" si="11"/>
        <v>64</v>
      </c>
      <c r="K178">
        <f t="shared" si="12"/>
        <v>41.859938907116188</v>
      </c>
      <c r="L178">
        <f t="shared" si="13"/>
        <v>7.2463768115942032E-2</v>
      </c>
      <c r="M178" t="str">
        <f t="shared" si="14"/>
        <v>Low</v>
      </c>
    </row>
    <row r="179" spans="1:13" x14ac:dyDescent="0.25">
      <c r="A179">
        <v>177</v>
      </c>
      <c r="B179">
        <v>178</v>
      </c>
      <c r="C179">
        <v>0.13639999999999999</v>
      </c>
      <c r="D179">
        <v>0.28999999999999998</v>
      </c>
      <c r="E179">
        <v>0.44779999999999998</v>
      </c>
      <c r="F179">
        <v>8</v>
      </c>
      <c r="G179">
        <v>68</v>
      </c>
      <c r="H179">
        <v>76</v>
      </c>
      <c r="I179" t="str">
        <f t="shared" si="10"/>
        <v>OK</v>
      </c>
      <c r="J179">
        <f t="shared" si="11"/>
        <v>60</v>
      </c>
      <c r="K179">
        <f t="shared" si="12"/>
        <v>43.73345609391184</v>
      </c>
      <c r="L179">
        <f t="shared" si="13"/>
        <v>0.11764705882352941</v>
      </c>
      <c r="M179" t="str">
        <f t="shared" si="14"/>
        <v>Low</v>
      </c>
    </row>
    <row r="180" spans="1:13" x14ac:dyDescent="0.25">
      <c r="A180">
        <v>178</v>
      </c>
      <c r="B180">
        <v>179</v>
      </c>
      <c r="C180">
        <v>0.1212</v>
      </c>
      <c r="D180">
        <v>0.37</v>
      </c>
      <c r="E180">
        <v>0.55220000000000002</v>
      </c>
      <c r="F180">
        <v>5</v>
      </c>
      <c r="G180">
        <v>64</v>
      </c>
      <c r="H180">
        <v>69</v>
      </c>
      <c r="I180" t="str">
        <f t="shared" si="10"/>
        <v>OK</v>
      </c>
      <c r="J180">
        <f t="shared" si="11"/>
        <v>59</v>
      </c>
      <c r="K180">
        <f t="shared" si="12"/>
        <v>35.896368744147331</v>
      </c>
      <c r="L180">
        <f t="shared" si="13"/>
        <v>7.8125E-2</v>
      </c>
      <c r="M180" t="str">
        <f t="shared" si="14"/>
        <v>Low</v>
      </c>
    </row>
    <row r="181" spans="1:13" x14ac:dyDescent="0.25">
      <c r="A181">
        <v>179</v>
      </c>
      <c r="B181">
        <v>180</v>
      </c>
      <c r="C181">
        <v>0.1212</v>
      </c>
      <c r="D181">
        <v>0.39</v>
      </c>
      <c r="E181">
        <v>0.29849999999999999</v>
      </c>
      <c r="F181">
        <v>3</v>
      </c>
      <c r="G181">
        <v>52</v>
      </c>
      <c r="H181">
        <v>55</v>
      </c>
      <c r="I181" t="str">
        <f t="shared" si="10"/>
        <v>OK</v>
      </c>
      <c r="J181">
        <f t="shared" si="11"/>
        <v>49</v>
      </c>
      <c r="K181">
        <f t="shared" si="12"/>
        <v>32.573289902280131</v>
      </c>
      <c r="L181">
        <f t="shared" si="13"/>
        <v>5.7692307692307696E-2</v>
      </c>
      <c r="M181" t="str">
        <f t="shared" si="14"/>
        <v>Low</v>
      </c>
    </row>
    <row r="182" spans="1:13" x14ac:dyDescent="0.25">
      <c r="A182">
        <v>180</v>
      </c>
      <c r="B182">
        <v>181</v>
      </c>
      <c r="C182">
        <v>0.1212</v>
      </c>
      <c r="D182">
        <v>0.36</v>
      </c>
      <c r="E182">
        <v>0.25369999999999998</v>
      </c>
      <c r="F182">
        <v>4</v>
      </c>
      <c r="G182">
        <v>26</v>
      </c>
      <c r="H182">
        <v>30</v>
      </c>
      <c r="I182" t="str">
        <f t="shared" si="10"/>
        <v>OK</v>
      </c>
      <c r="J182">
        <f t="shared" si="11"/>
        <v>22</v>
      </c>
      <c r="K182">
        <f t="shared" si="12"/>
        <v>18.590816136828408</v>
      </c>
      <c r="L182">
        <f t="shared" si="13"/>
        <v>0.15384615384615385</v>
      </c>
      <c r="M182" t="str">
        <f t="shared" si="14"/>
        <v>Low</v>
      </c>
    </row>
    <row r="183" spans="1:13" x14ac:dyDescent="0.25">
      <c r="A183">
        <v>181</v>
      </c>
      <c r="B183">
        <v>182</v>
      </c>
      <c r="C183">
        <v>0.1212</v>
      </c>
      <c r="D183">
        <v>0.36</v>
      </c>
      <c r="E183">
        <v>0.25369999999999998</v>
      </c>
      <c r="F183">
        <v>0</v>
      </c>
      <c r="G183">
        <v>28</v>
      </c>
      <c r="H183">
        <v>28</v>
      </c>
      <c r="I183" t="str">
        <f t="shared" si="10"/>
        <v>OK</v>
      </c>
      <c r="J183">
        <f t="shared" si="11"/>
        <v>28</v>
      </c>
      <c r="K183">
        <f t="shared" si="12"/>
        <v>17.35142839437318</v>
      </c>
      <c r="L183">
        <f t="shared" si="13"/>
        <v>0</v>
      </c>
      <c r="M183" t="str">
        <f t="shared" si="14"/>
        <v>Low</v>
      </c>
    </row>
    <row r="184" spans="1:13" x14ac:dyDescent="0.25">
      <c r="A184">
        <v>182</v>
      </c>
      <c r="B184">
        <v>183</v>
      </c>
      <c r="C184">
        <v>0.1061</v>
      </c>
      <c r="D184">
        <v>0.39</v>
      </c>
      <c r="E184">
        <v>0.35820000000000002</v>
      </c>
      <c r="F184">
        <v>2</v>
      </c>
      <c r="G184">
        <v>35</v>
      </c>
      <c r="H184">
        <v>37</v>
      </c>
      <c r="I184" t="str">
        <f t="shared" si="10"/>
        <v>OK</v>
      </c>
      <c r="J184">
        <f t="shared" si="11"/>
        <v>33</v>
      </c>
      <c r="K184">
        <f t="shared" si="12"/>
        <v>21.164626472943596</v>
      </c>
      <c r="L184">
        <f t="shared" si="13"/>
        <v>5.7142857142857141E-2</v>
      </c>
      <c r="M184" t="str">
        <f t="shared" si="14"/>
        <v>Low</v>
      </c>
    </row>
    <row r="185" spans="1:13" x14ac:dyDescent="0.25">
      <c r="A185">
        <v>183</v>
      </c>
      <c r="B185">
        <v>184</v>
      </c>
      <c r="C185">
        <v>0.1061</v>
      </c>
      <c r="D185">
        <v>0.36</v>
      </c>
      <c r="E185">
        <v>0.3881</v>
      </c>
      <c r="F185">
        <v>1</v>
      </c>
      <c r="G185">
        <v>33</v>
      </c>
      <c r="H185">
        <v>34</v>
      </c>
      <c r="I185" t="str">
        <f t="shared" si="10"/>
        <v>OK</v>
      </c>
      <c r="J185">
        <f t="shared" si="11"/>
        <v>32</v>
      </c>
      <c r="K185">
        <f t="shared" si="12"/>
        <v>19.44968823293862</v>
      </c>
      <c r="L185">
        <f t="shared" si="13"/>
        <v>3.0303030303030304E-2</v>
      </c>
      <c r="M185" t="str">
        <f t="shared" si="14"/>
        <v>Low</v>
      </c>
    </row>
    <row r="186" spans="1:13" x14ac:dyDescent="0.25">
      <c r="A186">
        <v>184</v>
      </c>
      <c r="B186">
        <v>185</v>
      </c>
      <c r="C186">
        <v>6.0600000000000001E-2</v>
      </c>
      <c r="D186">
        <v>0.39</v>
      </c>
      <c r="E186">
        <v>0.44779999999999998</v>
      </c>
      <c r="F186">
        <v>0</v>
      </c>
      <c r="G186">
        <v>22</v>
      </c>
      <c r="H186">
        <v>22</v>
      </c>
      <c r="I186" t="str">
        <f t="shared" si="10"/>
        <v>OK</v>
      </c>
      <c r="J186">
        <f t="shared" si="11"/>
        <v>22</v>
      </c>
      <c r="K186">
        <f t="shared" si="12"/>
        <v>11.970834693655457</v>
      </c>
      <c r="L186">
        <f t="shared" si="13"/>
        <v>0</v>
      </c>
      <c r="M186" t="str">
        <f t="shared" si="14"/>
        <v>Low</v>
      </c>
    </row>
    <row r="187" spans="1:13" x14ac:dyDescent="0.25">
      <c r="A187">
        <v>185</v>
      </c>
      <c r="B187">
        <v>186</v>
      </c>
      <c r="C187">
        <v>7.5800000000000006E-2</v>
      </c>
      <c r="D187">
        <v>0.42</v>
      </c>
      <c r="E187">
        <v>0.3881</v>
      </c>
      <c r="F187">
        <v>1</v>
      </c>
      <c r="G187">
        <v>24</v>
      </c>
      <c r="H187">
        <v>25</v>
      </c>
      <c r="I187" t="str">
        <f t="shared" si="10"/>
        <v>OK</v>
      </c>
      <c r="J187">
        <f t="shared" si="11"/>
        <v>23</v>
      </c>
      <c r="K187">
        <f t="shared" si="12"/>
        <v>13.826668878933686</v>
      </c>
      <c r="L187">
        <f t="shared" si="13"/>
        <v>4.1666666666666664E-2</v>
      </c>
      <c r="M187" t="str">
        <f t="shared" si="14"/>
        <v>Medium</v>
      </c>
    </row>
    <row r="188" spans="1:13" x14ac:dyDescent="0.25">
      <c r="A188">
        <v>186</v>
      </c>
      <c r="B188">
        <v>187</v>
      </c>
      <c r="C188">
        <v>6.0600000000000001E-2</v>
      </c>
      <c r="D188">
        <v>0.42</v>
      </c>
      <c r="E188">
        <v>0.4627</v>
      </c>
      <c r="F188">
        <v>0</v>
      </c>
      <c r="G188">
        <v>12</v>
      </c>
      <c r="H188">
        <v>12</v>
      </c>
      <c r="I188" t="str">
        <f t="shared" si="10"/>
        <v>OK</v>
      </c>
      <c r="J188">
        <f t="shared" si="11"/>
        <v>12</v>
      </c>
      <c r="K188">
        <f t="shared" si="12"/>
        <v>6.3738248260476977</v>
      </c>
      <c r="L188">
        <f t="shared" si="13"/>
        <v>0</v>
      </c>
      <c r="M188" t="str">
        <f t="shared" si="14"/>
        <v>Medium</v>
      </c>
    </row>
    <row r="189" spans="1:13" x14ac:dyDescent="0.25">
      <c r="A189">
        <v>187</v>
      </c>
      <c r="B189">
        <v>188</v>
      </c>
      <c r="C189">
        <v>6.0600000000000001E-2</v>
      </c>
      <c r="D189">
        <v>0.46</v>
      </c>
      <c r="E189">
        <v>0.4627</v>
      </c>
      <c r="F189">
        <v>0</v>
      </c>
      <c r="G189">
        <v>11</v>
      </c>
      <c r="H189">
        <v>11</v>
      </c>
      <c r="I189" t="str">
        <f t="shared" si="10"/>
        <v>OK</v>
      </c>
      <c r="J189">
        <f t="shared" si="11"/>
        <v>11</v>
      </c>
      <c r="K189">
        <f t="shared" si="12"/>
        <v>5.7211213397825977</v>
      </c>
      <c r="L189">
        <f t="shared" si="13"/>
        <v>0</v>
      </c>
      <c r="M189" t="str">
        <f t="shared" si="14"/>
        <v>Medium</v>
      </c>
    </row>
    <row r="190" spans="1:13" x14ac:dyDescent="0.25">
      <c r="A190">
        <v>188</v>
      </c>
      <c r="B190">
        <v>189</v>
      </c>
      <c r="C190">
        <v>7.5800000000000006E-2</v>
      </c>
      <c r="D190">
        <v>0.46</v>
      </c>
      <c r="E190">
        <v>0.41789999999999999</v>
      </c>
      <c r="F190">
        <v>0</v>
      </c>
      <c r="G190">
        <v>4</v>
      </c>
      <c r="H190">
        <v>4</v>
      </c>
      <c r="I190" t="str">
        <f t="shared" si="10"/>
        <v>OK</v>
      </c>
      <c r="J190">
        <f t="shared" si="11"/>
        <v>4</v>
      </c>
      <c r="K190">
        <f t="shared" si="12"/>
        <v>2.1300388732094362</v>
      </c>
      <c r="L190">
        <f t="shared" si="13"/>
        <v>0</v>
      </c>
      <c r="M190" t="str">
        <f t="shared" si="14"/>
        <v>Medium</v>
      </c>
    </row>
    <row r="191" spans="1:13" x14ac:dyDescent="0.25">
      <c r="A191">
        <v>189</v>
      </c>
      <c r="B191">
        <v>190</v>
      </c>
      <c r="C191">
        <v>9.0899999999999995E-2</v>
      </c>
      <c r="D191">
        <v>0.53</v>
      </c>
      <c r="E191">
        <v>0.19400000000000001</v>
      </c>
      <c r="F191">
        <v>0</v>
      </c>
      <c r="G191">
        <v>1</v>
      </c>
      <c r="H191">
        <v>1</v>
      </c>
      <c r="I191" t="str">
        <f t="shared" si="10"/>
        <v>OK</v>
      </c>
      <c r="J191">
        <f t="shared" si="11"/>
        <v>1</v>
      </c>
      <c r="K191">
        <f t="shared" si="12"/>
        <v>0.58004640371229699</v>
      </c>
      <c r="L191">
        <f t="shared" si="13"/>
        <v>0</v>
      </c>
      <c r="M191" t="str">
        <f t="shared" si="14"/>
        <v>Medium</v>
      </c>
    </row>
    <row r="192" spans="1:13" x14ac:dyDescent="0.25">
      <c r="A192">
        <v>190</v>
      </c>
      <c r="B192">
        <v>191</v>
      </c>
      <c r="C192">
        <v>9.0899999999999995E-2</v>
      </c>
      <c r="D192">
        <v>0.53</v>
      </c>
      <c r="E192">
        <v>0.19400000000000001</v>
      </c>
      <c r="F192">
        <v>0</v>
      </c>
      <c r="G192">
        <v>1</v>
      </c>
      <c r="H192">
        <v>1</v>
      </c>
      <c r="I192" t="str">
        <f t="shared" si="10"/>
        <v>OK</v>
      </c>
      <c r="J192">
        <f t="shared" si="11"/>
        <v>1</v>
      </c>
      <c r="K192">
        <f t="shared" si="12"/>
        <v>0.58004640371229699</v>
      </c>
      <c r="L192">
        <f t="shared" si="13"/>
        <v>0</v>
      </c>
      <c r="M192" t="str">
        <f t="shared" si="14"/>
        <v>Medium</v>
      </c>
    </row>
    <row r="193" spans="1:13" x14ac:dyDescent="0.25">
      <c r="A193">
        <v>191</v>
      </c>
      <c r="B193">
        <v>192</v>
      </c>
      <c r="C193">
        <v>9.0899999999999995E-2</v>
      </c>
      <c r="D193">
        <v>0.49</v>
      </c>
      <c r="E193">
        <v>0.28360000000000002</v>
      </c>
      <c r="F193">
        <v>0</v>
      </c>
      <c r="G193">
        <v>1</v>
      </c>
      <c r="H193">
        <v>1</v>
      </c>
      <c r="I193" t="str">
        <f t="shared" si="10"/>
        <v>OK</v>
      </c>
      <c r="J193">
        <f t="shared" si="11"/>
        <v>1</v>
      </c>
      <c r="K193">
        <f t="shared" si="12"/>
        <v>0.56382498872350018</v>
      </c>
      <c r="L193">
        <f t="shared" si="13"/>
        <v>0</v>
      </c>
      <c r="M193" t="str">
        <f t="shared" si="14"/>
        <v>Medium</v>
      </c>
    </row>
    <row r="194" spans="1:13" x14ac:dyDescent="0.25">
      <c r="A194">
        <v>192</v>
      </c>
      <c r="B194">
        <v>193</v>
      </c>
      <c r="C194">
        <v>9.0899999999999995E-2</v>
      </c>
      <c r="D194">
        <v>0.53</v>
      </c>
      <c r="E194">
        <v>0.19400000000000001</v>
      </c>
      <c r="F194">
        <v>1</v>
      </c>
      <c r="G194">
        <v>5</v>
      </c>
      <c r="H194">
        <v>6</v>
      </c>
      <c r="I194" t="str">
        <f t="shared" ref="I194:I257" si="15">IF(E194=0,"Zero Windspeed","OK")</f>
        <v>OK</v>
      </c>
      <c r="J194">
        <f t="shared" ref="J194:J257" si="16">G194 - F194</f>
        <v>4</v>
      </c>
      <c r="K194">
        <f t="shared" ref="K194:K257" si="17">H194 / (1 + D194 + E194)</f>
        <v>3.4802784222737819</v>
      </c>
      <c r="L194">
        <f t="shared" ref="L194:L257" si="18">F194 / G194</f>
        <v>0.2</v>
      </c>
      <c r="M194" t="str">
        <f t="shared" si="14"/>
        <v>Medium</v>
      </c>
    </row>
    <row r="195" spans="1:13" x14ac:dyDescent="0.25">
      <c r="A195">
        <v>193</v>
      </c>
      <c r="B195">
        <v>194</v>
      </c>
      <c r="C195">
        <v>9.0899999999999995E-2</v>
      </c>
      <c r="D195">
        <v>0.49</v>
      </c>
      <c r="E195">
        <v>0.28360000000000002</v>
      </c>
      <c r="F195">
        <v>0</v>
      </c>
      <c r="G195">
        <v>10</v>
      </c>
      <c r="H195">
        <v>10</v>
      </c>
      <c r="I195" t="str">
        <f t="shared" si="15"/>
        <v>OK</v>
      </c>
      <c r="J195">
        <f t="shared" si="16"/>
        <v>10</v>
      </c>
      <c r="K195">
        <f t="shared" si="17"/>
        <v>5.638249887235002</v>
      </c>
      <c r="L195">
        <f t="shared" si="18"/>
        <v>0</v>
      </c>
      <c r="M195" t="str">
        <f t="shared" ref="M195:M258" si="19">IF(D195&gt;=0.7,"High",IF(D195&gt;=0.4,"Medium","Low"))</f>
        <v>Medium</v>
      </c>
    </row>
    <row r="196" spans="1:13" x14ac:dyDescent="0.25">
      <c r="A196">
        <v>194</v>
      </c>
      <c r="B196">
        <v>195</v>
      </c>
      <c r="C196">
        <v>7.5800000000000006E-2</v>
      </c>
      <c r="D196">
        <v>0.46</v>
      </c>
      <c r="E196">
        <v>0.52239999999999998</v>
      </c>
      <c r="F196">
        <v>0</v>
      </c>
      <c r="G196">
        <v>19</v>
      </c>
      <c r="H196">
        <v>19</v>
      </c>
      <c r="I196" t="str">
        <f t="shared" si="15"/>
        <v>OK</v>
      </c>
      <c r="J196">
        <f t="shared" si="16"/>
        <v>19</v>
      </c>
      <c r="K196">
        <f t="shared" si="17"/>
        <v>9.5843422114608554</v>
      </c>
      <c r="L196">
        <f t="shared" si="18"/>
        <v>0</v>
      </c>
      <c r="M196" t="str">
        <f t="shared" si="19"/>
        <v>Medium</v>
      </c>
    </row>
    <row r="197" spans="1:13" x14ac:dyDescent="0.25">
      <c r="A197">
        <v>195</v>
      </c>
      <c r="B197">
        <v>196</v>
      </c>
      <c r="C197">
        <v>0.1061</v>
      </c>
      <c r="D197">
        <v>0.43</v>
      </c>
      <c r="E197">
        <v>0.3881</v>
      </c>
      <c r="F197">
        <v>0</v>
      </c>
      <c r="G197">
        <v>49</v>
      </c>
      <c r="H197">
        <v>49</v>
      </c>
      <c r="I197" t="str">
        <f t="shared" si="15"/>
        <v>OK</v>
      </c>
      <c r="J197">
        <f t="shared" si="16"/>
        <v>49</v>
      </c>
      <c r="K197">
        <f t="shared" si="17"/>
        <v>26.951212804576208</v>
      </c>
      <c r="L197">
        <f t="shared" si="18"/>
        <v>0</v>
      </c>
      <c r="M197" t="str">
        <f t="shared" si="19"/>
        <v>Medium</v>
      </c>
    </row>
    <row r="198" spans="1:13" x14ac:dyDescent="0.25">
      <c r="A198">
        <v>196</v>
      </c>
      <c r="B198">
        <v>197</v>
      </c>
      <c r="C198">
        <v>0.1212</v>
      </c>
      <c r="D198">
        <v>0.4</v>
      </c>
      <c r="E198">
        <v>0.52239999999999998</v>
      </c>
      <c r="F198">
        <v>2</v>
      </c>
      <c r="G198">
        <v>47</v>
      </c>
      <c r="H198">
        <v>49</v>
      </c>
      <c r="I198" t="str">
        <f t="shared" si="15"/>
        <v>OK</v>
      </c>
      <c r="J198">
        <f t="shared" si="16"/>
        <v>45</v>
      </c>
      <c r="K198">
        <f t="shared" si="17"/>
        <v>25.488972118185604</v>
      </c>
      <c r="L198">
        <f t="shared" si="18"/>
        <v>4.2553191489361701E-2</v>
      </c>
      <c r="M198" t="str">
        <f t="shared" si="19"/>
        <v>Medium</v>
      </c>
    </row>
    <row r="199" spans="1:13" x14ac:dyDescent="0.25">
      <c r="A199">
        <v>197</v>
      </c>
      <c r="B199">
        <v>198</v>
      </c>
      <c r="C199">
        <v>0.13639999999999999</v>
      </c>
      <c r="D199">
        <v>0.37</v>
      </c>
      <c r="E199">
        <v>0.44779999999999998</v>
      </c>
      <c r="F199">
        <v>4</v>
      </c>
      <c r="G199">
        <v>79</v>
      </c>
      <c r="H199">
        <v>83</v>
      </c>
      <c r="I199" t="str">
        <f t="shared" si="15"/>
        <v>OK</v>
      </c>
      <c r="J199">
        <f t="shared" si="16"/>
        <v>75</v>
      </c>
      <c r="K199">
        <f t="shared" si="17"/>
        <v>45.659588513587849</v>
      </c>
      <c r="L199">
        <f t="shared" si="18"/>
        <v>5.0632911392405063E-2</v>
      </c>
      <c r="M199" t="str">
        <f t="shared" si="19"/>
        <v>Low</v>
      </c>
    </row>
    <row r="200" spans="1:13" x14ac:dyDescent="0.25">
      <c r="A200">
        <v>198</v>
      </c>
      <c r="B200">
        <v>199</v>
      </c>
      <c r="C200">
        <v>0.16669999999999999</v>
      </c>
      <c r="D200">
        <v>0.34</v>
      </c>
      <c r="E200">
        <v>0.44779999999999998</v>
      </c>
      <c r="F200">
        <v>6</v>
      </c>
      <c r="G200">
        <v>69</v>
      </c>
      <c r="H200">
        <v>75</v>
      </c>
      <c r="I200" t="str">
        <f t="shared" si="15"/>
        <v>OK</v>
      </c>
      <c r="J200">
        <f t="shared" si="16"/>
        <v>63</v>
      </c>
      <c r="K200">
        <f t="shared" si="17"/>
        <v>41.951001230562703</v>
      </c>
      <c r="L200">
        <f t="shared" si="18"/>
        <v>8.6956521739130432E-2</v>
      </c>
      <c r="M200" t="str">
        <f t="shared" si="19"/>
        <v>Low</v>
      </c>
    </row>
    <row r="201" spans="1:13" x14ac:dyDescent="0.25">
      <c r="A201">
        <v>199</v>
      </c>
      <c r="B201">
        <v>200</v>
      </c>
      <c r="C201">
        <v>0.18179999999999999</v>
      </c>
      <c r="D201">
        <v>0.32</v>
      </c>
      <c r="E201">
        <v>0.4627</v>
      </c>
      <c r="F201">
        <v>8</v>
      </c>
      <c r="G201">
        <v>64</v>
      </c>
      <c r="H201">
        <v>72</v>
      </c>
      <c r="I201" t="str">
        <f t="shared" si="15"/>
        <v>OK</v>
      </c>
      <c r="J201">
        <f t="shared" si="16"/>
        <v>56</v>
      </c>
      <c r="K201">
        <f t="shared" si="17"/>
        <v>40.388175239804788</v>
      </c>
      <c r="L201">
        <f t="shared" si="18"/>
        <v>0.125</v>
      </c>
      <c r="M201" t="str">
        <f t="shared" si="19"/>
        <v>Low</v>
      </c>
    </row>
    <row r="202" spans="1:13" x14ac:dyDescent="0.25">
      <c r="A202">
        <v>200</v>
      </c>
      <c r="B202">
        <v>201</v>
      </c>
      <c r="C202">
        <v>0.19700000000000001</v>
      </c>
      <c r="D202">
        <v>0.35</v>
      </c>
      <c r="E202">
        <v>0.35820000000000002</v>
      </c>
      <c r="F202">
        <v>5</v>
      </c>
      <c r="G202">
        <v>77</v>
      </c>
      <c r="H202">
        <v>82</v>
      </c>
      <c r="I202" t="str">
        <f t="shared" si="15"/>
        <v>OK</v>
      </c>
      <c r="J202">
        <f t="shared" si="16"/>
        <v>72</v>
      </c>
      <c r="K202">
        <f t="shared" si="17"/>
        <v>48.003746633883615</v>
      </c>
      <c r="L202">
        <f t="shared" si="18"/>
        <v>6.4935064935064929E-2</v>
      </c>
      <c r="M202" t="str">
        <f t="shared" si="19"/>
        <v>Low</v>
      </c>
    </row>
    <row r="203" spans="1:13" x14ac:dyDescent="0.25">
      <c r="A203">
        <v>201</v>
      </c>
      <c r="B203">
        <v>202</v>
      </c>
      <c r="C203">
        <v>0.16669999999999999</v>
      </c>
      <c r="D203">
        <v>0.34</v>
      </c>
      <c r="E203">
        <v>0.44779999999999998</v>
      </c>
      <c r="F203">
        <v>13</v>
      </c>
      <c r="G203">
        <v>79</v>
      </c>
      <c r="H203">
        <v>92</v>
      </c>
      <c r="I203" t="str">
        <f t="shared" si="15"/>
        <v>OK</v>
      </c>
      <c r="J203">
        <f t="shared" si="16"/>
        <v>66</v>
      </c>
      <c r="K203">
        <f t="shared" si="17"/>
        <v>51.45989484282358</v>
      </c>
      <c r="L203">
        <f t="shared" si="18"/>
        <v>0.16455696202531644</v>
      </c>
      <c r="M203" t="str">
        <f t="shared" si="19"/>
        <v>Low</v>
      </c>
    </row>
    <row r="204" spans="1:13" x14ac:dyDescent="0.25">
      <c r="A204">
        <v>202</v>
      </c>
      <c r="B204">
        <v>203</v>
      </c>
      <c r="C204">
        <v>0.1515</v>
      </c>
      <c r="D204">
        <v>0.37</v>
      </c>
      <c r="E204">
        <v>0.3881</v>
      </c>
      <c r="F204">
        <v>3</v>
      </c>
      <c r="G204">
        <v>59</v>
      </c>
      <c r="H204">
        <v>62</v>
      </c>
      <c r="I204" t="str">
        <f t="shared" si="15"/>
        <v>OK</v>
      </c>
      <c r="J204">
        <f t="shared" si="16"/>
        <v>56</v>
      </c>
      <c r="K204">
        <f t="shared" si="17"/>
        <v>35.265343268301002</v>
      </c>
      <c r="L204">
        <f t="shared" si="18"/>
        <v>5.0847457627118647E-2</v>
      </c>
      <c r="M204" t="str">
        <f t="shared" si="19"/>
        <v>Low</v>
      </c>
    </row>
    <row r="205" spans="1:13" x14ac:dyDescent="0.25">
      <c r="A205">
        <v>203</v>
      </c>
      <c r="B205">
        <v>204</v>
      </c>
      <c r="C205">
        <v>0.13639999999999999</v>
      </c>
      <c r="D205">
        <v>0.4</v>
      </c>
      <c r="E205">
        <v>0.32840000000000003</v>
      </c>
      <c r="F205">
        <v>4</v>
      </c>
      <c r="G205">
        <v>44</v>
      </c>
      <c r="H205">
        <v>48</v>
      </c>
      <c r="I205" t="str">
        <f t="shared" si="15"/>
        <v>OK</v>
      </c>
      <c r="J205">
        <f t="shared" si="16"/>
        <v>40</v>
      </c>
      <c r="K205">
        <f t="shared" si="17"/>
        <v>27.771349224716502</v>
      </c>
      <c r="L205">
        <f t="shared" si="18"/>
        <v>9.0909090909090912E-2</v>
      </c>
      <c r="M205" t="str">
        <f t="shared" si="19"/>
        <v>Medium</v>
      </c>
    </row>
    <row r="206" spans="1:13" x14ac:dyDescent="0.25">
      <c r="A206">
        <v>204</v>
      </c>
      <c r="B206">
        <v>205</v>
      </c>
      <c r="C206">
        <v>0.13639999999999999</v>
      </c>
      <c r="D206">
        <v>0.43</v>
      </c>
      <c r="E206">
        <v>0.32840000000000003</v>
      </c>
      <c r="F206">
        <v>1</v>
      </c>
      <c r="G206">
        <v>40</v>
      </c>
      <c r="H206">
        <v>41</v>
      </c>
      <c r="I206" t="str">
        <f t="shared" si="15"/>
        <v>OK</v>
      </c>
      <c r="J206">
        <f t="shared" si="16"/>
        <v>39</v>
      </c>
      <c r="K206">
        <f t="shared" si="17"/>
        <v>23.316651501364877</v>
      </c>
      <c r="L206">
        <f t="shared" si="18"/>
        <v>2.5000000000000001E-2</v>
      </c>
      <c r="M206" t="str">
        <f t="shared" si="19"/>
        <v>Medium</v>
      </c>
    </row>
    <row r="207" spans="1:13" x14ac:dyDescent="0.25">
      <c r="A207">
        <v>205</v>
      </c>
      <c r="B207">
        <v>206</v>
      </c>
      <c r="C207">
        <v>0.1212</v>
      </c>
      <c r="D207">
        <v>0.46</v>
      </c>
      <c r="E207">
        <v>0.25369999999999998</v>
      </c>
      <c r="F207">
        <v>0</v>
      </c>
      <c r="G207">
        <v>38</v>
      </c>
      <c r="H207">
        <v>38</v>
      </c>
      <c r="I207" t="str">
        <f t="shared" si="15"/>
        <v>OK</v>
      </c>
      <c r="J207">
        <f t="shared" si="16"/>
        <v>38</v>
      </c>
      <c r="K207">
        <f t="shared" si="17"/>
        <v>22.174242866312657</v>
      </c>
      <c r="L207">
        <f t="shared" si="18"/>
        <v>0</v>
      </c>
      <c r="M207" t="str">
        <f t="shared" si="19"/>
        <v>Medium</v>
      </c>
    </row>
    <row r="208" spans="1:13" x14ac:dyDescent="0.25">
      <c r="A208">
        <v>206</v>
      </c>
      <c r="B208">
        <v>207</v>
      </c>
      <c r="C208">
        <v>0.1061</v>
      </c>
      <c r="D208">
        <v>0.46</v>
      </c>
      <c r="E208">
        <v>0.41789999999999999</v>
      </c>
      <c r="F208">
        <v>1</v>
      </c>
      <c r="G208">
        <v>19</v>
      </c>
      <c r="H208">
        <v>20</v>
      </c>
      <c r="I208" t="str">
        <f t="shared" si="15"/>
        <v>OK</v>
      </c>
      <c r="J208">
        <f t="shared" si="16"/>
        <v>18</v>
      </c>
      <c r="K208">
        <f t="shared" si="17"/>
        <v>10.650194366047181</v>
      </c>
      <c r="L208">
        <f t="shared" si="18"/>
        <v>5.2631578947368418E-2</v>
      </c>
      <c r="M208" t="str">
        <f t="shared" si="19"/>
        <v>Medium</v>
      </c>
    </row>
    <row r="209" spans="1:13" x14ac:dyDescent="0.25">
      <c r="A209">
        <v>207</v>
      </c>
      <c r="B209">
        <v>208</v>
      </c>
      <c r="C209">
        <v>0.1212</v>
      </c>
      <c r="D209">
        <v>0.46</v>
      </c>
      <c r="E209">
        <v>0.29849999999999999</v>
      </c>
      <c r="F209">
        <v>5</v>
      </c>
      <c r="G209">
        <v>10</v>
      </c>
      <c r="H209">
        <v>15</v>
      </c>
      <c r="I209" t="str">
        <f t="shared" si="15"/>
        <v>OK</v>
      </c>
      <c r="J209">
        <f t="shared" si="16"/>
        <v>5</v>
      </c>
      <c r="K209">
        <f t="shared" si="17"/>
        <v>8.5299971566676138</v>
      </c>
      <c r="L209">
        <f t="shared" si="18"/>
        <v>0.5</v>
      </c>
      <c r="M209" t="str">
        <f t="shared" si="19"/>
        <v>Medium</v>
      </c>
    </row>
    <row r="210" spans="1:13" x14ac:dyDescent="0.25">
      <c r="A210">
        <v>208</v>
      </c>
      <c r="B210">
        <v>209</v>
      </c>
      <c r="C210">
        <v>0.13639999999999999</v>
      </c>
      <c r="D210">
        <v>0.5</v>
      </c>
      <c r="E210">
        <v>0.19400000000000001</v>
      </c>
      <c r="F210">
        <v>0</v>
      </c>
      <c r="G210">
        <v>6</v>
      </c>
      <c r="H210">
        <v>6</v>
      </c>
      <c r="I210" t="str">
        <f t="shared" si="15"/>
        <v>OK</v>
      </c>
      <c r="J210">
        <f t="shared" si="16"/>
        <v>6</v>
      </c>
      <c r="K210">
        <f t="shared" si="17"/>
        <v>3.5419126328217239</v>
      </c>
      <c r="L210">
        <f t="shared" si="18"/>
        <v>0</v>
      </c>
      <c r="M210" t="str">
        <f t="shared" si="19"/>
        <v>Medium</v>
      </c>
    </row>
    <row r="211" spans="1:13" x14ac:dyDescent="0.25">
      <c r="A211">
        <v>209</v>
      </c>
      <c r="B211">
        <v>210</v>
      </c>
      <c r="C211">
        <v>0.1212</v>
      </c>
      <c r="D211">
        <v>0.5</v>
      </c>
      <c r="E211">
        <v>0.28360000000000002</v>
      </c>
      <c r="F211">
        <v>2</v>
      </c>
      <c r="G211">
        <v>3</v>
      </c>
      <c r="H211">
        <v>5</v>
      </c>
      <c r="I211" t="str">
        <f t="shared" si="15"/>
        <v>OK</v>
      </c>
      <c r="J211">
        <f t="shared" si="16"/>
        <v>1</v>
      </c>
      <c r="K211">
        <f t="shared" si="17"/>
        <v>2.8033191298497422</v>
      </c>
      <c r="L211">
        <f t="shared" si="18"/>
        <v>0.66666666666666663</v>
      </c>
      <c r="M211" t="str">
        <f t="shared" si="19"/>
        <v>Medium</v>
      </c>
    </row>
    <row r="212" spans="1:13" x14ac:dyDescent="0.25">
      <c r="A212">
        <v>210</v>
      </c>
      <c r="B212">
        <v>211</v>
      </c>
      <c r="C212">
        <v>0.1212</v>
      </c>
      <c r="D212">
        <v>0.5</v>
      </c>
      <c r="E212">
        <v>0.28360000000000002</v>
      </c>
      <c r="F212">
        <v>1</v>
      </c>
      <c r="G212">
        <v>0</v>
      </c>
      <c r="H212">
        <v>1</v>
      </c>
      <c r="I212" t="str">
        <f t="shared" si="15"/>
        <v>OK</v>
      </c>
      <c r="J212">
        <f t="shared" si="16"/>
        <v>-1</v>
      </c>
      <c r="K212">
        <f t="shared" si="17"/>
        <v>0.56066382596994835</v>
      </c>
      <c r="L212" t="e">
        <f t="shared" si="18"/>
        <v>#DIV/0!</v>
      </c>
      <c r="M212" t="str">
        <f t="shared" si="19"/>
        <v>Medium</v>
      </c>
    </row>
    <row r="213" spans="1:13" x14ac:dyDescent="0.25">
      <c r="A213">
        <v>211</v>
      </c>
      <c r="B213">
        <v>212</v>
      </c>
      <c r="C213">
        <v>0.1212</v>
      </c>
      <c r="D213">
        <v>0.5</v>
      </c>
      <c r="E213">
        <v>0.22389999999999999</v>
      </c>
      <c r="F213">
        <v>0</v>
      </c>
      <c r="G213">
        <v>3</v>
      </c>
      <c r="H213">
        <v>3</v>
      </c>
      <c r="I213" t="str">
        <f t="shared" si="15"/>
        <v>OK</v>
      </c>
      <c r="J213">
        <f t="shared" si="16"/>
        <v>3</v>
      </c>
      <c r="K213">
        <f t="shared" si="17"/>
        <v>1.7402401531411336</v>
      </c>
      <c r="L213">
        <f t="shared" si="18"/>
        <v>0</v>
      </c>
      <c r="M213" t="str">
        <f t="shared" si="19"/>
        <v>Medium</v>
      </c>
    </row>
    <row r="214" spans="1:13" x14ac:dyDescent="0.25">
      <c r="A214">
        <v>212</v>
      </c>
      <c r="B214">
        <v>213</v>
      </c>
      <c r="C214">
        <v>0.1212</v>
      </c>
      <c r="D214">
        <v>0.5</v>
      </c>
      <c r="E214">
        <v>0.22389999999999999</v>
      </c>
      <c r="F214">
        <v>0</v>
      </c>
      <c r="G214">
        <v>1</v>
      </c>
      <c r="H214">
        <v>1</v>
      </c>
      <c r="I214" t="str">
        <f t="shared" si="15"/>
        <v>OK</v>
      </c>
      <c r="J214">
        <f t="shared" si="16"/>
        <v>1</v>
      </c>
      <c r="K214">
        <f t="shared" si="17"/>
        <v>0.58008005104704452</v>
      </c>
      <c r="L214">
        <f t="shared" si="18"/>
        <v>0</v>
      </c>
      <c r="M214" t="str">
        <f t="shared" si="19"/>
        <v>Medium</v>
      </c>
    </row>
    <row r="215" spans="1:13" x14ac:dyDescent="0.25">
      <c r="A215">
        <v>213</v>
      </c>
      <c r="B215">
        <v>214</v>
      </c>
      <c r="C215">
        <v>0.1212</v>
      </c>
      <c r="D215">
        <v>0.54</v>
      </c>
      <c r="E215">
        <v>0.1343</v>
      </c>
      <c r="F215">
        <v>1</v>
      </c>
      <c r="G215">
        <v>2</v>
      </c>
      <c r="H215">
        <v>3</v>
      </c>
      <c r="I215" t="str">
        <f t="shared" si="15"/>
        <v>OK</v>
      </c>
      <c r="J215">
        <f t="shared" si="16"/>
        <v>1</v>
      </c>
      <c r="K215">
        <f t="shared" si="17"/>
        <v>1.7917935853789642</v>
      </c>
      <c r="L215">
        <f t="shared" si="18"/>
        <v>0.5</v>
      </c>
      <c r="M215" t="str">
        <f t="shared" si="19"/>
        <v>Medium</v>
      </c>
    </row>
    <row r="216" spans="1:13" x14ac:dyDescent="0.25">
      <c r="A216">
        <v>214</v>
      </c>
      <c r="B216">
        <v>215</v>
      </c>
      <c r="C216">
        <v>0.1061</v>
      </c>
      <c r="D216">
        <v>0.54</v>
      </c>
      <c r="E216">
        <v>0.25369999999999998</v>
      </c>
      <c r="F216">
        <v>0</v>
      </c>
      <c r="G216">
        <v>3</v>
      </c>
      <c r="H216">
        <v>3</v>
      </c>
      <c r="I216" t="str">
        <f t="shared" si="15"/>
        <v>OK</v>
      </c>
      <c r="J216">
        <f t="shared" si="16"/>
        <v>3</v>
      </c>
      <c r="K216">
        <f t="shared" si="17"/>
        <v>1.6725204883759826</v>
      </c>
      <c r="L216">
        <f t="shared" si="18"/>
        <v>0</v>
      </c>
      <c r="M216" t="str">
        <f t="shared" si="19"/>
        <v>Medium</v>
      </c>
    </row>
    <row r="217" spans="1:13" x14ac:dyDescent="0.25">
      <c r="A217">
        <v>215</v>
      </c>
      <c r="B217">
        <v>216</v>
      </c>
      <c r="C217">
        <v>0.1212</v>
      </c>
      <c r="D217">
        <v>0.5</v>
      </c>
      <c r="E217">
        <v>0.28360000000000002</v>
      </c>
      <c r="F217">
        <v>0</v>
      </c>
      <c r="G217">
        <v>31</v>
      </c>
      <c r="H217">
        <v>31</v>
      </c>
      <c r="I217" t="str">
        <f t="shared" si="15"/>
        <v>OK</v>
      </c>
      <c r="J217">
        <f t="shared" si="16"/>
        <v>31</v>
      </c>
      <c r="K217">
        <f t="shared" si="17"/>
        <v>17.380578605068401</v>
      </c>
      <c r="L217">
        <f t="shared" si="18"/>
        <v>0</v>
      </c>
      <c r="M217" t="str">
        <f t="shared" si="19"/>
        <v>Medium</v>
      </c>
    </row>
    <row r="218" spans="1:13" x14ac:dyDescent="0.25">
      <c r="A218">
        <v>216</v>
      </c>
      <c r="B218">
        <v>217</v>
      </c>
      <c r="C218">
        <v>0.1212</v>
      </c>
      <c r="D218">
        <v>0.5</v>
      </c>
      <c r="E218">
        <v>0.22389999999999999</v>
      </c>
      <c r="F218">
        <v>2</v>
      </c>
      <c r="G218">
        <v>75</v>
      </c>
      <c r="H218">
        <v>77</v>
      </c>
      <c r="I218" t="str">
        <f t="shared" si="15"/>
        <v>OK</v>
      </c>
      <c r="J218">
        <f t="shared" si="16"/>
        <v>73</v>
      </c>
      <c r="K218">
        <f t="shared" si="17"/>
        <v>44.666163930622425</v>
      </c>
      <c r="L218">
        <f t="shared" si="18"/>
        <v>2.6666666666666668E-2</v>
      </c>
      <c r="M218" t="str">
        <f t="shared" si="19"/>
        <v>Medium</v>
      </c>
    </row>
    <row r="219" spans="1:13" x14ac:dyDescent="0.25">
      <c r="A219">
        <v>217</v>
      </c>
      <c r="B219">
        <v>218</v>
      </c>
      <c r="C219">
        <v>0.1212</v>
      </c>
      <c r="D219">
        <v>0.5</v>
      </c>
      <c r="E219">
        <v>0.28360000000000002</v>
      </c>
      <c r="F219">
        <v>4</v>
      </c>
      <c r="G219">
        <v>184</v>
      </c>
      <c r="H219">
        <v>188</v>
      </c>
      <c r="I219" t="str">
        <f t="shared" si="15"/>
        <v>OK</v>
      </c>
      <c r="J219">
        <f t="shared" si="16"/>
        <v>180</v>
      </c>
      <c r="K219">
        <f t="shared" si="17"/>
        <v>105.4047992823503</v>
      </c>
      <c r="L219">
        <f t="shared" si="18"/>
        <v>2.1739130434782608E-2</v>
      </c>
      <c r="M219" t="str">
        <f t="shared" si="19"/>
        <v>Medium</v>
      </c>
    </row>
    <row r="220" spans="1:13" x14ac:dyDescent="0.25">
      <c r="A220">
        <v>218</v>
      </c>
      <c r="B220">
        <v>219</v>
      </c>
      <c r="C220">
        <v>0.1212</v>
      </c>
      <c r="D220">
        <v>0.5</v>
      </c>
      <c r="E220">
        <v>0.25369999999999998</v>
      </c>
      <c r="F220">
        <v>2</v>
      </c>
      <c r="G220">
        <v>92</v>
      </c>
      <c r="H220">
        <v>94</v>
      </c>
      <c r="I220" t="str">
        <f t="shared" si="15"/>
        <v>OK</v>
      </c>
      <c r="J220">
        <f t="shared" si="16"/>
        <v>90</v>
      </c>
      <c r="K220">
        <f t="shared" si="17"/>
        <v>53.600957974568054</v>
      </c>
      <c r="L220">
        <f t="shared" si="18"/>
        <v>2.1739130434782608E-2</v>
      </c>
      <c r="M220" t="str">
        <f t="shared" si="19"/>
        <v>Medium</v>
      </c>
    </row>
    <row r="221" spans="1:13" x14ac:dyDescent="0.25">
      <c r="A221">
        <v>219</v>
      </c>
      <c r="B221">
        <v>220</v>
      </c>
      <c r="C221">
        <v>0.1212</v>
      </c>
      <c r="D221">
        <v>0.5</v>
      </c>
      <c r="E221">
        <v>0.29849999999999999</v>
      </c>
      <c r="F221">
        <v>0</v>
      </c>
      <c r="G221">
        <v>31</v>
      </c>
      <c r="H221">
        <v>31</v>
      </c>
      <c r="I221" t="str">
        <f t="shared" si="15"/>
        <v>OK</v>
      </c>
      <c r="J221">
        <f t="shared" si="16"/>
        <v>31</v>
      </c>
      <c r="K221">
        <f t="shared" si="17"/>
        <v>17.236586043925495</v>
      </c>
      <c r="L221">
        <f t="shared" si="18"/>
        <v>0</v>
      </c>
      <c r="M221" t="str">
        <f t="shared" si="19"/>
        <v>Medium</v>
      </c>
    </row>
    <row r="222" spans="1:13" x14ac:dyDescent="0.25">
      <c r="A222">
        <v>220</v>
      </c>
      <c r="B222">
        <v>221</v>
      </c>
      <c r="C222">
        <v>0.13639999999999999</v>
      </c>
      <c r="D222">
        <v>0.47</v>
      </c>
      <c r="E222">
        <v>0.28360000000000002</v>
      </c>
      <c r="F222">
        <v>2</v>
      </c>
      <c r="G222">
        <v>28</v>
      </c>
      <c r="H222">
        <v>30</v>
      </c>
      <c r="I222" t="str">
        <f t="shared" si="15"/>
        <v>OK</v>
      </c>
      <c r="J222">
        <f t="shared" si="16"/>
        <v>26</v>
      </c>
      <c r="K222">
        <f t="shared" si="17"/>
        <v>17.107664233576642</v>
      </c>
      <c r="L222">
        <f t="shared" si="18"/>
        <v>7.1428571428571425E-2</v>
      </c>
      <c r="M222" t="str">
        <f t="shared" si="19"/>
        <v>Medium</v>
      </c>
    </row>
    <row r="223" spans="1:13" x14ac:dyDescent="0.25">
      <c r="A223">
        <v>221</v>
      </c>
      <c r="B223">
        <v>222</v>
      </c>
      <c r="C223">
        <v>0.18179999999999999</v>
      </c>
      <c r="D223">
        <v>0.4</v>
      </c>
      <c r="E223">
        <v>0.28360000000000002</v>
      </c>
      <c r="F223">
        <v>5</v>
      </c>
      <c r="G223">
        <v>47</v>
      </c>
      <c r="H223">
        <v>52</v>
      </c>
      <c r="I223" t="str">
        <f t="shared" si="15"/>
        <v>OK</v>
      </c>
      <c r="J223">
        <f t="shared" si="16"/>
        <v>42</v>
      </c>
      <c r="K223">
        <f t="shared" si="17"/>
        <v>30.886196246139225</v>
      </c>
      <c r="L223">
        <f t="shared" si="18"/>
        <v>0.10638297872340426</v>
      </c>
      <c r="M223" t="str">
        <f t="shared" si="19"/>
        <v>Medium</v>
      </c>
    </row>
    <row r="224" spans="1:13" x14ac:dyDescent="0.25">
      <c r="A224">
        <v>222</v>
      </c>
      <c r="B224">
        <v>223</v>
      </c>
      <c r="C224">
        <v>0.18179999999999999</v>
      </c>
      <c r="D224">
        <v>0.4</v>
      </c>
      <c r="E224">
        <v>0.28360000000000002</v>
      </c>
      <c r="F224">
        <v>4</v>
      </c>
      <c r="G224">
        <v>50</v>
      </c>
      <c r="H224">
        <v>54</v>
      </c>
      <c r="I224" t="str">
        <f t="shared" si="15"/>
        <v>OK</v>
      </c>
      <c r="J224">
        <f t="shared" si="16"/>
        <v>46</v>
      </c>
      <c r="K224">
        <f t="shared" si="17"/>
        <v>32.074126870990732</v>
      </c>
      <c r="L224">
        <f t="shared" si="18"/>
        <v>0.08</v>
      </c>
      <c r="M224" t="str">
        <f t="shared" si="19"/>
        <v>Medium</v>
      </c>
    </row>
    <row r="225" spans="1:13" x14ac:dyDescent="0.25">
      <c r="A225">
        <v>223</v>
      </c>
      <c r="B225">
        <v>224</v>
      </c>
      <c r="C225">
        <v>0.19700000000000001</v>
      </c>
      <c r="D225">
        <v>0.4</v>
      </c>
      <c r="E225">
        <v>0.22389999999999999</v>
      </c>
      <c r="F225">
        <v>0</v>
      </c>
      <c r="G225">
        <v>47</v>
      </c>
      <c r="H225">
        <v>47</v>
      </c>
      <c r="I225" t="str">
        <f t="shared" si="15"/>
        <v>OK</v>
      </c>
      <c r="J225">
        <f t="shared" si="16"/>
        <v>47</v>
      </c>
      <c r="K225">
        <f t="shared" si="17"/>
        <v>28.942668883551946</v>
      </c>
      <c r="L225">
        <f t="shared" si="18"/>
        <v>0</v>
      </c>
      <c r="M225" t="str">
        <f t="shared" si="19"/>
        <v>Medium</v>
      </c>
    </row>
    <row r="226" spans="1:13" x14ac:dyDescent="0.25">
      <c r="A226">
        <v>224</v>
      </c>
      <c r="B226">
        <v>225</v>
      </c>
      <c r="C226">
        <v>0.19700000000000001</v>
      </c>
      <c r="D226">
        <v>0.4</v>
      </c>
      <c r="E226">
        <v>0.22389999999999999</v>
      </c>
      <c r="F226">
        <v>2</v>
      </c>
      <c r="G226">
        <v>43</v>
      </c>
      <c r="H226">
        <v>45</v>
      </c>
      <c r="I226" t="str">
        <f t="shared" si="15"/>
        <v>OK</v>
      </c>
      <c r="J226">
        <f t="shared" si="16"/>
        <v>41</v>
      </c>
      <c r="K226">
        <f t="shared" si="17"/>
        <v>27.71106595233697</v>
      </c>
      <c r="L226">
        <f t="shared" si="18"/>
        <v>4.6511627906976744E-2</v>
      </c>
      <c r="M226" t="str">
        <f t="shared" si="19"/>
        <v>Medium</v>
      </c>
    </row>
    <row r="227" spans="1:13" x14ac:dyDescent="0.25">
      <c r="A227">
        <v>225</v>
      </c>
      <c r="B227">
        <v>226</v>
      </c>
      <c r="C227">
        <v>0.21210000000000001</v>
      </c>
      <c r="D227">
        <v>0.4</v>
      </c>
      <c r="E227">
        <v>0.1343</v>
      </c>
      <c r="F227">
        <v>4</v>
      </c>
      <c r="G227">
        <v>70</v>
      </c>
      <c r="H227">
        <v>74</v>
      </c>
      <c r="I227" t="str">
        <f t="shared" si="15"/>
        <v>OK</v>
      </c>
      <c r="J227">
        <f t="shared" si="16"/>
        <v>66</v>
      </c>
      <c r="K227">
        <f t="shared" si="17"/>
        <v>48.230463403506484</v>
      </c>
      <c r="L227">
        <f t="shared" si="18"/>
        <v>5.7142857142857141E-2</v>
      </c>
      <c r="M227" t="str">
        <f t="shared" si="19"/>
        <v>Medium</v>
      </c>
    </row>
    <row r="228" spans="1:13" x14ac:dyDescent="0.25">
      <c r="A228">
        <v>226</v>
      </c>
      <c r="B228">
        <v>227</v>
      </c>
      <c r="C228">
        <v>0.2273</v>
      </c>
      <c r="D228">
        <v>0.4</v>
      </c>
      <c r="E228">
        <v>0.1045</v>
      </c>
      <c r="F228">
        <v>4</v>
      </c>
      <c r="G228">
        <v>174</v>
      </c>
      <c r="H228">
        <v>178</v>
      </c>
      <c r="I228" t="str">
        <f t="shared" si="15"/>
        <v>OK</v>
      </c>
      <c r="J228">
        <f t="shared" si="16"/>
        <v>170</v>
      </c>
      <c r="K228">
        <f t="shared" si="17"/>
        <v>118.31173147224992</v>
      </c>
      <c r="L228">
        <f t="shared" si="18"/>
        <v>2.2988505747126436E-2</v>
      </c>
      <c r="M228" t="str">
        <f t="shared" si="19"/>
        <v>Medium</v>
      </c>
    </row>
    <row r="229" spans="1:13" x14ac:dyDescent="0.25">
      <c r="A229">
        <v>227</v>
      </c>
      <c r="B229">
        <v>228</v>
      </c>
      <c r="C229">
        <v>0.19700000000000001</v>
      </c>
      <c r="D229">
        <v>0.4</v>
      </c>
      <c r="E229">
        <v>0.22389999999999999</v>
      </c>
      <c r="F229">
        <v>1</v>
      </c>
      <c r="G229">
        <v>154</v>
      </c>
      <c r="H229">
        <v>155</v>
      </c>
      <c r="I229" t="str">
        <f t="shared" si="15"/>
        <v>OK</v>
      </c>
      <c r="J229">
        <f t="shared" si="16"/>
        <v>153</v>
      </c>
      <c r="K229">
        <f t="shared" si="17"/>
        <v>95.449227169160665</v>
      </c>
      <c r="L229">
        <f t="shared" si="18"/>
        <v>6.4935064935064939E-3</v>
      </c>
      <c r="M229" t="str">
        <f t="shared" si="19"/>
        <v>Medium</v>
      </c>
    </row>
    <row r="230" spans="1:13" x14ac:dyDescent="0.25">
      <c r="A230">
        <v>228</v>
      </c>
      <c r="B230">
        <v>229</v>
      </c>
      <c r="C230">
        <v>0.16669999999999999</v>
      </c>
      <c r="D230">
        <v>0.47</v>
      </c>
      <c r="E230">
        <v>0.16420000000000001</v>
      </c>
      <c r="F230">
        <v>3</v>
      </c>
      <c r="G230">
        <v>92</v>
      </c>
      <c r="H230">
        <v>95</v>
      </c>
      <c r="I230" t="str">
        <f t="shared" si="15"/>
        <v>OK</v>
      </c>
      <c r="J230">
        <f t="shared" si="16"/>
        <v>89</v>
      </c>
      <c r="K230">
        <f t="shared" si="17"/>
        <v>58.132419532492968</v>
      </c>
      <c r="L230">
        <f t="shared" si="18"/>
        <v>3.2608695652173912E-2</v>
      </c>
      <c r="M230" t="str">
        <f t="shared" si="19"/>
        <v>Medium</v>
      </c>
    </row>
    <row r="231" spans="1:13" x14ac:dyDescent="0.25">
      <c r="A231">
        <v>229</v>
      </c>
      <c r="B231">
        <v>230</v>
      </c>
      <c r="C231">
        <v>0.16669999999999999</v>
      </c>
      <c r="D231">
        <v>0.5</v>
      </c>
      <c r="E231">
        <v>0.16420000000000001</v>
      </c>
      <c r="F231">
        <v>1</v>
      </c>
      <c r="G231">
        <v>73</v>
      </c>
      <c r="H231">
        <v>74</v>
      </c>
      <c r="I231" t="str">
        <f t="shared" si="15"/>
        <v>OK</v>
      </c>
      <c r="J231">
        <f t="shared" si="16"/>
        <v>72</v>
      </c>
      <c r="K231">
        <f t="shared" si="17"/>
        <v>44.465809397908899</v>
      </c>
      <c r="L231">
        <f t="shared" si="18"/>
        <v>1.3698630136986301E-2</v>
      </c>
      <c r="M231" t="str">
        <f t="shared" si="19"/>
        <v>Medium</v>
      </c>
    </row>
    <row r="232" spans="1:13" x14ac:dyDescent="0.25">
      <c r="A232">
        <v>230</v>
      </c>
      <c r="B232">
        <v>231</v>
      </c>
      <c r="C232">
        <v>0.13639999999999999</v>
      </c>
      <c r="D232">
        <v>0.59</v>
      </c>
      <c r="E232">
        <v>0.19400000000000001</v>
      </c>
      <c r="F232">
        <v>1</v>
      </c>
      <c r="G232">
        <v>37</v>
      </c>
      <c r="H232">
        <v>38</v>
      </c>
      <c r="I232" t="str">
        <f t="shared" si="15"/>
        <v>OK</v>
      </c>
      <c r="J232">
        <f t="shared" si="16"/>
        <v>36</v>
      </c>
      <c r="K232">
        <f t="shared" si="17"/>
        <v>21.300448430493276</v>
      </c>
      <c r="L232">
        <f t="shared" si="18"/>
        <v>2.7027027027027029E-2</v>
      </c>
      <c r="M232" t="str">
        <f t="shared" si="19"/>
        <v>Medium</v>
      </c>
    </row>
    <row r="233" spans="1:13" x14ac:dyDescent="0.25">
      <c r="A233">
        <v>231</v>
      </c>
      <c r="B233">
        <v>232</v>
      </c>
      <c r="C233">
        <v>0.1515</v>
      </c>
      <c r="D233">
        <v>0.59</v>
      </c>
      <c r="E233">
        <v>0.16420000000000001</v>
      </c>
      <c r="F233">
        <v>2</v>
      </c>
      <c r="G233">
        <v>22</v>
      </c>
      <c r="H233">
        <v>24</v>
      </c>
      <c r="I233" t="str">
        <f t="shared" si="15"/>
        <v>OK</v>
      </c>
      <c r="J233">
        <f t="shared" si="16"/>
        <v>20</v>
      </c>
      <c r="K233">
        <f t="shared" si="17"/>
        <v>13.681450233724775</v>
      </c>
      <c r="L233">
        <f t="shared" si="18"/>
        <v>9.0909090909090912E-2</v>
      </c>
      <c r="M233" t="str">
        <f t="shared" si="19"/>
        <v>Medium</v>
      </c>
    </row>
    <row r="234" spans="1:13" x14ac:dyDescent="0.25">
      <c r="A234">
        <v>232</v>
      </c>
      <c r="B234">
        <v>233</v>
      </c>
      <c r="C234">
        <v>0.1515</v>
      </c>
      <c r="D234">
        <v>0.59</v>
      </c>
      <c r="E234">
        <v>0.16420000000000001</v>
      </c>
      <c r="F234">
        <v>0</v>
      </c>
      <c r="G234">
        <v>18</v>
      </c>
      <c r="H234">
        <v>18</v>
      </c>
      <c r="I234" t="str">
        <f t="shared" si="15"/>
        <v>OK</v>
      </c>
      <c r="J234">
        <f t="shared" si="16"/>
        <v>18</v>
      </c>
      <c r="K234">
        <f t="shared" si="17"/>
        <v>10.261087675293581</v>
      </c>
      <c r="L234">
        <f t="shared" si="18"/>
        <v>0</v>
      </c>
      <c r="M234" t="str">
        <f t="shared" si="19"/>
        <v>Medium</v>
      </c>
    </row>
    <row r="235" spans="1:13" x14ac:dyDescent="0.25">
      <c r="A235">
        <v>233</v>
      </c>
      <c r="B235">
        <v>234</v>
      </c>
      <c r="C235">
        <v>0.16669999999999999</v>
      </c>
      <c r="D235">
        <v>0.59</v>
      </c>
      <c r="E235">
        <v>0.1045</v>
      </c>
      <c r="F235">
        <v>2</v>
      </c>
      <c r="G235">
        <v>10</v>
      </c>
      <c r="H235">
        <v>12</v>
      </c>
      <c r="I235" t="str">
        <f t="shared" si="15"/>
        <v>OK</v>
      </c>
      <c r="J235">
        <f t="shared" si="16"/>
        <v>8</v>
      </c>
      <c r="K235">
        <f t="shared" si="17"/>
        <v>7.0817350250811453</v>
      </c>
      <c r="L235">
        <f t="shared" si="18"/>
        <v>0.2</v>
      </c>
      <c r="M235" t="str">
        <f t="shared" si="19"/>
        <v>Medium</v>
      </c>
    </row>
    <row r="236" spans="1:13" x14ac:dyDescent="0.25">
      <c r="A236">
        <v>234</v>
      </c>
      <c r="B236">
        <v>235</v>
      </c>
      <c r="C236">
        <v>0.1515</v>
      </c>
      <c r="D236">
        <v>0.59</v>
      </c>
      <c r="E236">
        <v>0.16420000000000001</v>
      </c>
      <c r="F236">
        <v>0</v>
      </c>
      <c r="G236">
        <v>3</v>
      </c>
      <c r="H236">
        <v>3</v>
      </c>
      <c r="I236" t="str">
        <f t="shared" si="15"/>
        <v>OK</v>
      </c>
      <c r="J236">
        <f t="shared" si="16"/>
        <v>3</v>
      </c>
      <c r="K236">
        <f t="shared" si="17"/>
        <v>1.7101812792155968</v>
      </c>
      <c r="L236">
        <f t="shared" si="18"/>
        <v>0</v>
      </c>
      <c r="M236" t="str">
        <f t="shared" si="19"/>
        <v>Medium</v>
      </c>
    </row>
    <row r="237" spans="1:13" x14ac:dyDescent="0.25">
      <c r="A237">
        <v>235</v>
      </c>
      <c r="B237">
        <v>236</v>
      </c>
      <c r="C237">
        <v>0.1515</v>
      </c>
      <c r="D237">
        <v>0.55000000000000004</v>
      </c>
      <c r="E237">
        <v>0.19400000000000001</v>
      </c>
      <c r="F237">
        <v>0</v>
      </c>
      <c r="G237">
        <v>3</v>
      </c>
      <c r="H237">
        <v>3</v>
      </c>
      <c r="I237" t="str">
        <f t="shared" si="15"/>
        <v>OK</v>
      </c>
      <c r="J237">
        <f t="shared" si="16"/>
        <v>3</v>
      </c>
      <c r="K237">
        <f t="shared" si="17"/>
        <v>1.7201834862385321</v>
      </c>
      <c r="L237">
        <f t="shared" si="18"/>
        <v>0</v>
      </c>
      <c r="M237" t="str">
        <f t="shared" si="19"/>
        <v>Medium</v>
      </c>
    </row>
    <row r="238" spans="1:13" x14ac:dyDescent="0.25">
      <c r="A238">
        <v>236</v>
      </c>
      <c r="B238">
        <v>237</v>
      </c>
      <c r="C238">
        <v>0.18179999999999999</v>
      </c>
      <c r="D238">
        <v>0.55000000000000004</v>
      </c>
      <c r="E238">
        <v>0.1343</v>
      </c>
      <c r="F238">
        <v>0</v>
      </c>
      <c r="G238">
        <v>6</v>
      </c>
      <c r="H238">
        <v>6</v>
      </c>
      <c r="I238" t="str">
        <f t="shared" si="15"/>
        <v>OK</v>
      </c>
      <c r="J238">
        <f t="shared" si="16"/>
        <v>6</v>
      </c>
      <c r="K238">
        <f t="shared" si="17"/>
        <v>3.5623107522412871</v>
      </c>
      <c r="L238">
        <f t="shared" si="18"/>
        <v>0</v>
      </c>
      <c r="M238" t="str">
        <f t="shared" si="19"/>
        <v>Medium</v>
      </c>
    </row>
    <row r="239" spans="1:13" x14ac:dyDescent="0.25">
      <c r="A239">
        <v>237</v>
      </c>
      <c r="B239">
        <v>238</v>
      </c>
      <c r="C239">
        <v>0.18179999999999999</v>
      </c>
      <c r="D239">
        <v>0.55000000000000004</v>
      </c>
      <c r="E239">
        <v>0.1343</v>
      </c>
      <c r="F239">
        <v>0</v>
      </c>
      <c r="G239">
        <v>27</v>
      </c>
      <c r="H239">
        <v>27</v>
      </c>
      <c r="I239" t="str">
        <f t="shared" si="15"/>
        <v>OK</v>
      </c>
      <c r="J239">
        <f t="shared" si="16"/>
        <v>27</v>
      </c>
      <c r="K239">
        <f t="shared" si="17"/>
        <v>16.030398385085793</v>
      </c>
      <c r="L239">
        <f t="shared" si="18"/>
        <v>0</v>
      </c>
      <c r="M239" t="str">
        <f t="shared" si="19"/>
        <v>Medium</v>
      </c>
    </row>
    <row r="240" spans="1:13" x14ac:dyDescent="0.25">
      <c r="A240">
        <v>238</v>
      </c>
      <c r="B240">
        <v>239</v>
      </c>
      <c r="C240">
        <v>0.2273</v>
      </c>
      <c r="D240">
        <v>0.55000000000000004</v>
      </c>
      <c r="E240">
        <v>0</v>
      </c>
      <c r="F240">
        <v>2</v>
      </c>
      <c r="G240">
        <v>97</v>
      </c>
      <c r="H240">
        <v>99</v>
      </c>
      <c r="I240" t="str">
        <f t="shared" si="15"/>
        <v>Zero Windspeed</v>
      </c>
      <c r="J240">
        <f t="shared" si="16"/>
        <v>95</v>
      </c>
      <c r="K240">
        <f t="shared" si="17"/>
        <v>63.87096774193548</v>
      </c>
      <c r="L240">
        <f t="shared" si="18"/>
        <v>2.0618556701030927E-2</v>
      </c>
      <c r="M240" t="str">
        <f t="shared" si="19"/>
        <v>Medium</v>
      </c>
    </row>
    <row r="241" spans="1:13" x14ac:dyDescent="0.25">
      <c r="A241">
        <v>239</v>
      </c>
      <c r="B241">
        <v>240</v>
      </c>
      <c r="C241">
        <v>0.21210000000000001</v>
      </c>
      <c r="D241">
        <v>0.51</v>
      </c>
      <c r="E241">
        <v>8.9599999999999999E-2</v>
      </c>
      <c r="F241">
        <v>3</v>
      </c>
      <c r="G241">
        <v>214</v>
      </c>
      <c r="H241">
        <v>217</v>
      </c>
      <c r="I241" t="str">
        <f t="shared" si="15"/>
        <v>OK</v>
      </c>
      <c r="J241">
        <f t="shared" si="16"/>
        <v>211</v>
      </c>
      <c r="K241">
        <f t="shared" si="17"/>
        <v>135.65891472868219</v>
      </c>
      <c r="L241">
        <f t="shared" si="18"/>
        <v>1.4018691588785047E-2</v>
      </c>
      <c r="M241" t="str">
        <f t="shared" si="19"/>
        <v>Medium</v>
      </c>
    </row>
    <row r="242" spans="1:13" x14ac:dyDescent="0.25">
      <c r="A242">
        <v>240</v>
      </c>
      <c r="B242">
        <v>241</v>
      </c>
      <c r="C242">
        <v>0.19700000000000001</v>
      </c>
      <c r="D242">
        <v>0.51</v>
      </c>
      <c r="E242">
        <v>0.16420000000000001</v>
      </c>
      <c r="F242">
        <v>3</v>
      </c>
      <c r="G242">
        <v>127</v>
      </c>
      <c r="H242">
        <v>130</v>
      </c>
      <c r="I242" t="str">
        <f t="shared" si="15"/>
        <v>OK</v>
      </c>
      <c r="J242">
        <f t="shared" si="16"/>
        <v>124</v>
      </c>
      <c r="K242">
        <f t="shared" si="17"/>
        <v>77.649026400668987</v>
      </c>
      <c r="L242">
        <f t="shared" si="18"/>
        <v>2.3622047244094488E-2</v>
      </c>
      <c r="M242" t="str">
        <f t="shared" si="19"/>
        <v>Medium</v>
      </c>
    </row>
    <row r="243" spans="1:13" x14ac:dyDescent="0.25">
      <c r="A243">
        <v>241</v>
      </c>
      <c r="B243">
        <v>242</v>
      </c>
      <c r="C243">
        <v>0.21210000000000001</v>
      </c>
      <c r="D243">
        <v>0.51</v>
      </c>
      <c r="E243">
        <v>0.16420000000000001</v>
      </c>
      <c r="F243">
        <v>3</v>
      </c>
      <c r="G243">
        <v>51</v>
      </c>
      <c r="H243">
        <v>54</v>
      </c>
      <c r="I243" t="str">
        <f t="shared" si="15"/>
        <v>OK</v>
      </c>
      <c r="J243">
        <f t="shared" si="16"/>
        <v>48</v>
      </c>
      <c r="K243">
        <f t="shared" si="17"/>
        <v>32.254210966431728</v>
      </c>
      <c r="L243">
        <f t="shared" si="18"/>
        <v>5.8823529411764705E-2</v>
      </c>
      <c r="M243" t="str">
        <f t="shared" si="19"/>
        <v>Medium</v>
      </c>
    </row>
    <row r="244" spans="1:13" x14ac:dyDescent="0.25">
      <c r="A244">
        <v>242</v>
      </c>
      <c r="B244">
        <v>243</v>
      </c>
      <c r="C244">
        <v>0.21210000000000001</v>
      </c>
      <c r="D244">
        <v>0.47</v>
      </c>
      <c r="E244">
        <v>0.1343</v>
      </c>
      <c r="F244">
        <v>4</v>
      </c>
      <c r="G244">
        <v>31</v>
      </c>
      <c r="H244">
        <v>35</v>
      </c>
      <c r="I244" t="str">
        <f t="shared" si="15"/>
        <v>OK</v>
      </c>
      <c r="J244">
        <f t="shared" si="16"/>
        <v>27</v>
      </c>
      <c r="K244">
        <f t="shared" si="17"/>
        <v>21.816368509630369</v>
      </c>
      <c r="L244">
        <f t="shared" si="18"/>
        <v>0.12903225806451613</v>
      </c>
      <c r="M244" t="str">
        <f t="shared" si="19"/>
        <v>Medium</v>
      </c>
    </row>
    <row r="245" spans="1:13" x14ac:dyDescent="0.25">
      <c r="A245">
        <v>243</v>
      </c>
      <c r="B245">
        <v>244</v>
      </c>
      <c r="C245">
        <v>0.2273</v>
      </c>
      <c r="D245">
        <v>0.51</v>
      </c>
      <c r="E245">
        <v>0.1045</v>
      </c>
      <c r="F245">
        <v>2</v>
      </c>
      <c r="G245">
        <v>55</v>
      </c>
      <c r="H245">
        <v>57</v>
      </c>
      <c r="I245" t="str">
        <f t="shared" si="15"/>
        <v>OK</v>
      </c>
      <c r="J245">
        <f t="shared" si="16"/>
        <v>53</v>
      </c>
      <c r="K245">
        <f t="shared" si="17"/>
        <v>35.305048002477548</v>
      </c>
      <c r="L245">
        <f t="shared" si="18"/>
        <v>3.6363636363636362E-2</v>
      </c>
      <c r="M245" t="str">
        <f t="shared" si="19"/>
        <v>Medium</v>
      </c>
    </row>
    <row r="246" spans="1:13" x14ac:dyDescent="0.25">
      <c r="A246">
        <v>244</v>
      </c>
      <c r="B246">
        <v>245</v>
      </c>
      <c r="C246">
        <v>0.2273</v>
      </c>
      <c r="D246">
        <v>0.59</v>
      </c>
      <c r="E246">
        <v>8.9599999999999999E-2</v>
      </c>
      <c r="F246">
        <v>6</v>
      </c>
      <c r="G246">
        <v>46</v>
      </c>
      <c r="H246">
        <v>52</v>
      </c>
      <c r="I246" t="str">
        <f t="shared" si="15"/>
        <v>OK</v>
      </c>
      <c r="J246">
        <f t="shared" si="16"/>
        <v>40</v>
      </c>
      <c r="K246">
        <f t="shared" si="17"/>
        <v>30.95975232198143</v>
      </c>
      <c r="L246">
        <f t="shared" si="18"/>
        <v>0.13043478260869565</v>
      </c>
      <c r="M246" t="str">
        <f t="shared" si="19"/>
        <v>Medium</v>
      </c>
    </row>
    <row r="247" spans="1:13" x14ac:dyDescent="0.25">
      <c r="A247">
        <v>245</v>
      </c>
      <c r="B247">
        <v>246</v>
      </c>
      <c r="C247">
        <v>0.2273</v>
      </c>
      <c r="D247">
        <v>0.59</v>
      </c>
      <c r="E247">
        <v>8.9599999999999999E-2</v>
      </c>
      <c r="F247">
        <v>3</v>
      </c>
      <c r="G247">
        <v>60</v>
      </c>
      <c r="H247">
        <v>63</v>
      </c>
      <c r="I247" t="str">
        <f t="shared" si="15"/>
        <v>OK</v>
      </c>
      <c r="J247">
        <f t="shared" si="16"/>
        <v>57</v>
      </c>
      <c r="K247">
        <f t="shared" si="17"/>
        <v>37.508930697785189</v>
      </c>
      <c r="L247">
        <f t="shared" si="18"/>
        <v>0.05</v>
      </c>
      <c r="M247" t="str">
        <f t="shared" si="19"/>
        <v>Medium</v>
      </c>
    </row>
    <row r="248" spans="1:13" x14ac:dyDescent="0.25">
      <c r="A248">
        <v>246</v>
      </c>
      <c r="B248">
        <v>247</v>
      </c>
      <c r="C248">
        <v>0.19700000000000001</v>
      </c>
      <c r="D248">
        <v>0.8</v>
      </c>
      <c r="E248">
        <v>8.9599999999999999E-2</v>
      </c>
      <c r="F248">
        <v>2</v>
      </c>
      <c r="G248">
        <v>45</v>
      </c>
      <c r="H248">
        <v>47</v>
      </c>
      <c r="I248" t="str">
        <f t="shared" si="15"/>
        <v>OK</v>
      </c>
      <c r="J248">
        <f t="shared" si="16"/>
        <v>43</v>
      </c>
      <c r="K248">
        <f t="shared" si="17"/>
        <v>24.872988992379341</v>
      </c>
      <c r="L248">
        <f t="shared" si="18"/>
        <v>4.4444444444444446E-2</v>
      </c>
      <c r="M248" t="str">
        <f t="shared" si="19"/>
        <v>High</v>
      </c>
    </row>
    <row r="249" spans="1:13" x14ac:dyDescent="0.25">
      <c r="A249">
        <v>247</v>
      </c>
      <c r="B249">
        <v>248</v>
      </c>
      <c r="C249">
        <v>0.1515</v>
      </c>
      <c r="D249">
        <v>0.86</v>
      </c>
      <c r="E249">
        <v>0.22389999999999999</v>
      </c>
      <c r="F249">
        <v>4</v>
      </c>
      <c r="G249">
        <v>72</v>
      </c>
      <c r="H249">
        <v>76</v>
      </c>
      <c r="I249" t="str">
        <f t="shared" si="15"/>
        <v>OK</v>
      </c>
      <c r="J249">
        <f t="shared" si="16"/>
        <v>68</v>
      </c>
      <c r="K249">
        <f t="shared" si="17"/>
        <v>36.470080138202412</v>
      </c>
      <c r="L249">
        <f t="shared" si="18"/>
        <v>5.5555555555555552E-2</v>
      </c>
      <c r="M249" t="str">
        <f t="shared" si="19"/>
        <v>High</v>
      </c>
    </row>
    <row r="250" spans="1:13" x14ac:dyDescent="0.25">
      <c r="A250">
        <v>248</v>
      </c>
      <c r="B250">
        <v>249</v>
      </c>
      <c r="C250">
        <v>0.1515</v>
      </c>
      <c r="D250">
        <v>0.86</v>
      </c>
      <c r="E250">
        <v>0.22389999999999999</v>
      </c>
      <c r="F250">
        <v>6</v>
      </c>
      <c r="G250">
        <v>130</v>
      </c>
      <c r="H250">
        <v>136</v>
      </c>
      <c r="I250" t="str">
        <f t="shared" si="15"/>
        <v>OK</v>
      </c>
      <c r="J250">
        <f t="shared" si="16"/>
        <v>124</v>
      </c>
      <c r="K250">
        <f t="shared" si="17"/>
        <v>65.262248668362204</v>
      </c>
      <c r="L250">
        <f t="shared" si="18"/>
        <v>4.6153846153846156E-2</v>
      </c>
      <c r="M250" t="str">
        <f t="shared" si="19"/>
        <v>High</v>
      </c>
    </row>
    <row r="251" spans="1:13" x14ac:dyDescent="0.25">
      <c r="A251">
        <v>249</v>
      </c>
      <c r="B251">
        <v>250</v>
      </c>
      <c r="C251">
        <v>0.18179999999999999</v>
      </c>
      <c r="D251">
        <v>0.93</v>
      </c>
      <c r="E251">
        <v>0.1045</v>
      </c>
      <c r="F251">
        <v>1</v>
      </c>
      <c r="G251">
        <v>94</v>
      </c>
      <c r="H251">
        <v>95</v>
      </c>
      <c r="I251" t="str">
        <f t="shared" si="15"/>
        <v>OK</v>
      </c>
      <c r="J251">
        <f t="shared" si="16"/>
        <v>93</v>
      </c>
      <c r="K251">
        <f t="shared" si="17"/>
        <v>46.694519537970017</v>
      </c>
      <c r="L251">
        <f t="shared" si="18"/>
        <v>1.0638297872340425E-2</v>
      </c>
      <c r="M251" t="str">
        <f t="shared" si="19"/>
        <v>High</v>
      </c>
    </row>
    <row r="252" spans="1:13" x14ac:dyDescent="0.25">
      <c r="A252">
        <v>250</v>
      </c>
      <c r="B252">
        <v>251</v>
      </c>
      <c r="C252">
        <v>0.2273</v>
      </c>
      <c r="D252">
        <v>0.93</v>
      </c>
      <c r="E252">
        <v>0</v>
      </c>
      <c r="F252">
        <v>0</v>
      </c>
      <c r="G252">
        <v>51</v>
      </c>
      <c r="H252">
        <v>51</v>
      </c>
      <c r="I252" t="str">
        <f t="shared" si="15"/>
        <v>Zero Windspeed</v>
      </c>
      <c r="J252">
        <f t="shared" si="16"/>
        <v>51</v>
      </c>
      <c r="K252">
        <f t="shared" si="17"/>
        <v>26.424870466321241</v>
      </c>
      <c r="L252">
        <f t="shared" si="18"/>
        <v>0</v>
      </c>
      <c r="M252" t="str">
        <f t="shared" si="19"/>
        <v>High</v>
      </c>
    </row>
    <row r="253" spans="1:13" x14ac:dyDescent="0.25">
      <c r="A253">
        <v>251</v>
      </c>
      <c r="B253">
        <v>252</v>
      </c>
      <c r="C253">
        <v>0.1515</v>
      </c>
      <c r="D253">
        <v>0.93</v>
      </c>
      <c r="E253">
        <v>0.19400000000000001</v>
      </c>
      <c r="F253">
        <v>0</v>
      </c>
      <c r="G253">
        <v>32</v>
      </c>
      <c r="H253">
        <v>32</v>
      </c>
      <c r="I253" t="str">
        <f t="shared" si="15"/>
        <v>OK</v>
      </c>
      <c r="J253">
        <f t="shared" si="16"/>
        <v>32</v>
      </c>
      <c r="K253">
        <f t="shared" si="17"/>
        <v>15.065913370998116</v>
      </c>
      <c r="L253">
        <f t="shared" si="18"/>
        <v>0</v>
      </c>
      <c r="M253" t="str">
        <f t="shared" si="19"/>
        <v>High</v>
      </c>
    </row>
    <row r="254" spans="1:13" x14ac:dyDescent="0.25">
      <c r="A254">
        <v>252</v>
      </c>
      <c r="B254">
        <v>253</v>
      </c>
      <c r="C254">
        <v>0.19700000000000001</v>
      </c>
      <c r="D254">
        <v>0.86</v>
      </c>
      <c r="E254">
        <v>8.9599999999999999E-2</v>
      </c>
      <c r="F254">
        <v>0</v>
      </c>
      <c r="G254">
        <v>20</v>
      </c>
      <c r="H254">
        <v>20</v>
      </c>
      <c r="I254" t="str">
        <f t="shared" si="15"/>
        <v>OK</v>
      </c>
      <c r="J254">
        <f t="shared" si="16"/>
        <v>20</v>
      </c>
      <c r="K254">
        <f t="shared" si="17"/>
        <v>10.258514567090687</v>
      </c>
      <c r="L254">
        <f t="shared" si="18"/>
        <v>0</v>
      </c>
      <c r="M254" t="str">
        <f t="shared" si="19"/>
        <v>High</v>
      </c>
    </row>
    <row r="255" spans="1:13" x14ac:dyDescent="0.25">
      <c r="A255">
        <v>253</v>
      </c>
      <c r="B255">
        <v>254</v>
      </c>
      <c r="C255">
        <v>0.18179999999999999</v>
      </c>
      <c r="D255">
        <v>0.93</v>
      </c>
      <c r="E255">
        <v>0.1045</v>
      </c>
      <c r="F255">
        <v>1</v>
      </c>
      <c r="G255">
        <v>28</v>
      </c>
      <c r="H255">
        <v>29</v>
      </c>
      <c r="I255" t="str">
        <f t="shared" si="15"/>
        <v>OK</v>
      </c>
      <c r="J255">
        <f t="shared" si="16"/>
        <v>27</v>
      </c>
      <c r="K255">
        <f t="shared" si="17"/>
        <v>14.254116490538216</v>
      </c>
      <c r="L255">
        <f t="shared" si="18"/>
        <v>3.5714285714285712E-2</v>
      </c>
      <c r="M255" t="str">
        <f t="shared" si="19"/>
        <v>High</v>
      </c>
    </row>
    <row r="256" spans="1:13" x14ac:dyDescent="0.25">
      <c r="A256">
        <v>254</v>
      </c>
      <c r="B256">
        <v>255</v>
      </c>
      <c r="C256">
        <v>0.19700000000000001</v>
      </c>
      <c r="D256">
        <v>0.93</v>
      </c>
      <c r="E256">
        <v>8.9599999999999999E-2</v>
      </c>
      <c r="F256">
        <v>1</v>
      </c>
      <c r="G256">
        <v>18</v>
      </c>
      <c r="H256">
        <v>19</v>
      </c>
      <c r="I256" t="str">
        <f t="shared" si="15"/>
        <v>OK</v>
      </c>
      <c r="J256">
        <f t="shared" si="16"/>
        <v>17</v>
      </c>
      <c r="K256">
        <f t="shared" si="17"/>
        <v>9.4078035254505838</v>
      </c>
      <c r="L256">
        <f t="shared" si="18"/>
        <v>5.5555555555555552E-2</v>
      </c>
      <c r="M256" t="str">
        <f t="shared" si="19"/>
        <v>High</v>
      </c>
    </row>
    <row r="257" spans="1:13" x14ac:dyDescent="0.25">
      <c r="A257">
        <v>255</v>
      </c>
      <c r="B257">
        <v>256</v>
      </c>
      <c r="C257">
        <v>0.19700000000000001</v>
      </c>
      <c r="D257">
        <v>0.86</v>
      </c>
      <c r="E257">
        <v>8.9599999999999999E-2</v>
      </c>
      <c r="F257">
        <v>0</v>
      </c>
      <c r="G257">
        <v>7</v>
      </c>
      <c r="H257">
        <v>7</v>
      </c>
      <c r="I257" t="str">
        <f t="shared" si="15"/>
        <v>OK</v>
      </c>
      <c r="J257">
        <f t="shared" si="16"/>
        <v>7</v>
      </c>
      <c r="K257">
        <f t="shared" si="17"/>
        <v>3.5904800984817404</v>
      </c>
      <c r="L257">
        <f t="shared" si="18"/>
        <v>0</v>
      </c>
      <c r="M257" t="str">
        <f t="shared" si="19"/>
        <v>High</v>
      </c>
    </row>
    <row r="258" spans="1:13" x14ac:dyDescent="0.25">
      <c r="A258">
        <v>256</v>
      </c>
      <c r="B258">
        <v>257</v>
      </c>
      <c r="C258">
        <v>0.18179999999999999</v>
      </c>
      <c r="D258">
        <v>0.86</v>
      </c>
      <c r="E258">
        <v>0.1045</v>
      </c>
      <c r="F258">
        <v>0</v>
      </c>
      <c r="G258">
        <v>6</v>
      </c>
      <c r="H258">
        <v>6</v>
      </c>
      <c r="I258" t="str">
        <f t="shared" ref="I258:I321" si="20">IF(E258=0,"Zero Windspeed","OK")</f>
        <v>OK</v>
      </c>
      <c r="J258">
        <f t="shared" ref="J258:J321" si="21">G258 - F258</f>
        <v>6</v>
      </c>
      <c r="K258">
        <f t="shared" ref="K258:K321" si="22">H258 / (1 + D258 + E258)</f>
        <v>3.0542122677526091</v>
      </c>
      <c r="L258">
        <f t="shared" ref="L258:L321" si="23">F258 / G258</f>
        <v>0</v>
      </c>
      <c r="M258" t="str">
        <f t="shared" si="19"/>
        <v>High</v>
      </c>
    </row>
    <row r="259" spans="1:13" x14ac:dyDescent="0.25">
      <c r="A259">
        <v>257</v>
      </c>
      <c r="B259">
        <v>258</v>
      </c>
      <c r="C259">
        <v>0.1515</v>
      </c>
      <c r="D259">
        <v>0.86</v>
      </c>
      <c r="E259">
        <v>0.1343</v>
      </c>
      <c r="F259">
        <v>0</v>
      </c>
      <c r="G259">
        <v>1</v>
      </c>
      <c r="H259">
        <v>1</v>
      </c>
      <c r="I259" t="str">
        <f t="shared" si="20"/>
        <v>OK</v>
      </c>
      <c r="J259">
        <f t="shared" si="21"/>
        <v>1</v>
      </c>
      <c r="K259">
        <f t="shared" si="22"/>
        <v>0.50142907285764426</v>
      </c>
      <c r="L259">
        <f t="shared" si="23"/>
        <v>0</v>
      </c>
      <c r="M259" t="str">
        <f t="shared" ref="M259:M322" si="24">IF(D259&gt;=0.7,"High",IF(D259&gt;=0.4,"Medium","Low"))</f>
        <v>High</v>
      </c>
    </row>
    <row r="260" spans="1:13" x14ac:dyDescent="0.25">
      <c r="A260">
        <v>258</v>
      </c>
      <c r="B260">
        <v>259</v>
      </c>
      <c r="C260">
        <v>0.1515</v>
      </c>
      <c r="D260">
        <v>0.86</v>
      </c>
      <c r="E260">
        <v>0.16420000000000001</v>
      </c>
      <c r="F260">
        <v>0</v>
      </c>
      <c r="G260">
        <v>5</v>
      </c>
      <c r="H260">
        <v>5</v>
      </c>
      <c r="I260" t="str">
        <f t="shared" si="20"/>
        <v>OK</v>
      </c>
      <c r="J260">
        <f t="shared" si="21"/>
        <v>5</v>
      </c>
      <c r="K260">
        <f t="shared" si="22"/>
        <v>2.4701116490465367</v>
      </c>
      <c r="L260">
        <f t="shared" si="23"/>
        <v>0</v>
      </c>
      <c r="M260" t="str">
        <f t="shared" si="24"/>
        <v>High</v>
      </c>
    </row>
    <row r="261" spans="1:13" x14ac:dyDescent="0.25">
      <c r="A261">
        <v>259</v>
      </c>
      <c r="B261">
        <v>260</v>
      </c>
      <c r="C261">
        <v>0.1515</v>
      </c>
      <c r="D261">
        <v>0.93</v>
      </c>
      <c r="E261">
        <v>0.1343</v>
      </c>
      <c r="F261">
        <v>0</v>
      </c>
      <c r="G261">
        <v>16</v>
      </c>
      <c r="H261">
        <v>16</v>
      </c>
      <c r="I261" t="str">
        <f t="shared" si="20"/>
        <v>OK</v>
      </c>
      <c r="J261">
        <f t="shared" si="21"/>
        <v>16</v>
      </c>
      <c r="K261">
        <f t="shared" si="22"/>
        <v>7.7508114130698047</v>
      </c>
      <c r="L261">
        <f t="shared" si="23"/>
        <v>0</v>
      </c>
      <c r="M261" t="str">
        <f t="shared" si="24"/>
        <v>High</v>
      </c>
    </row>
    <row r="262" spans="1:13" x14ac:dyDescent="0.25">
      <c r="A262">
        <v>260</v>
      </c>
      <c r="B262">
        <v>261</v>
      </c>
      <c r="C262">
        <v>0.1515</v>
      </c>
      <c r="D262">
        <v>0.69</v>
      </c>
      <c r="E262">
        <v>0.1343</v>
      </c>
      <c r="F262">
        <v>0</v>
      </c>
      <c r="G262">
        <v>54</v>
      </c>
      <c r="H262">
        <v>54</v>
      </c>
      <c r="I262" t="str">
        <f t="shared" si="20"/>
        <v>OK</v>
      </c>
      <c r="J262">
        <f t="shared" si="21"/>
        <v>54</v>
      </c>
      <c r="K262">
        <f t="shared" si="22"/>
        <v>29.60039467192896</v>
      </c>
      <c r="L262">
        <f t="shared" si="23"/>
        <v>0</v>
      </c>
      <c r="M262" t="str">
        <f t="shared" si="24"/>
        <v>Medium</v>
      </c>
    </row>
    <row r="263" spans="1:13" x14ac:dyDescent="0.25">
      <c r="A263">
        <v>261</v>
      </c>
      <c r="B263">
        <v>262</v>
      </c>
      <c r="C263">
        <v>0.16669999999999999</v>
      </c>
      <c r="D263">
        <v>0.59</v>
      </c>
      <c r="E263">
        <v>0.16420000000000001</v>
      </c>
      <c r="F263">
        <v>3</v>
      </c>
      <c r="G263">
        <v>125</v>
      </c>
      <c r="H263">
        <v>128</v>
      </c>
      <c r="I263" t="str">
        <f t="shared" si="20"/>
        <v>OK</v>
      </c>
      <c r="J263">
        <f t="shared" si="21"/>
        <v>122</v>
      </c>
      <c r="K263">
        <f t="shared" si="22"/>
        <v>72.967734579865464</v>
      </c>
      <c r="L263">
        <f t="shared" si="23"/>
        <v>2.4E-2</v>
      </c>
      <c r="M263" t="str">
        <f t="shared" si="24"/>
        <v>Medium</v>
      </c>
    </row>
    <row r="264" spans="1:13" x14ac:dyDescent="0.25">
      <c r="A264">
        <v>262</v>
      </c>
      <c r="B264">
        <v>263</v>
      </c>
      <c r="C264">
        <v>0.13639999999999999</v>
      </c>
      <c r="D264">
        <v>0.59</v>
      </c>
      <c r="E264">
        <v>0.32840000000000003</v>
      </c>
      <c r="F264">
        <v>3</v>
      </c>
      <c r="G264">
        <v>78</v>
      </c>
      <c r="H264">
        <v>81</v>
      </c>
      <c r="I264" t="str">
        <f t="shared" si="20"/>
        <v>OK</v>
      </c>
      <c r="J264">
        <f t="shared" si="21"/>
        <v>75</v>
      </c>
      <c r="K264">
        <f t="shared" si="22"/>
        <v>42.222685571309427</v>
      </c>
      <c r="L264">
        <f t="shared" si="23"/>
        <v>3.8461538461538464E-2</v>
      </c>
      <c r="M264" t="str">
        <f t="shared" si="24"/>
        <v>Medium</v>
      </c>
    </row>
    <row r="265" spans="1:13" x14ac:dyDescent="0.25">
      <c r="A265">
        <v>263</v>
      </c>
      <c r="B265">
        <v>264</v>
      </c>
      <c r="C265">
        <v>0.18179999999999999</v>
      </c>
      <c r="D265">
        <v>0.55000000000000004</v>
      </c>
      <c r="E265">
        <v>0.22389999999999999</v>
      </c>
      <c r="F265">
        <v>0</v>
      </c>
      <c r="G265">
        <v>39</v>
      </c>
      <c r="H265">
        <v>39</v>
      </c>
      <c r="I265" t="str">
        <f t="shared" si="20"/>
        <v>OK</v>
      </c>
      <c r="J265">
        <f t="shared" si="21"/>
        <v>39</v>
      </c>
      <c r="K265">
        <f t="shared" si="22"/>
        <v>21.985455775410113</v>
      </c>
      <c r="L265">
        <f t="shared" si="23"/>
        <v>0</v>
      </c>
      <c r="M265" t="str">
        <f t="shared" si="24"/>
        <v>Medium</v>
      </c>
    </row>
    <row r="266" spans="1:13" x14ac:dyDescent="0.25">
      <c r="A266">
        <v>264</v>
      </c>
      <c r="B266">
        <v>265</v>
      </c>
      <c r="C266">
        <v>0.18179999999999999</v>
      </c>
      <c r="D266">
        <v>0.51</v>
      </c>
      <c r="E266">
        <v>0.3881</v>
      </c>
      <c r="F266">
        <v>3</v>
      </c>
      <c r="G266">
        <v>32</v>
      </c>
      <c r="H266">
        <v>35</v>
      </c>
      <c r="I266" t="str">
        <f t="shared" si="20"/>
        <v>OK</v>
      </c>
      <c r="J266">
        <f t="shared" si="21"/>
        <v>29</v>
      </c>
      <c r="K266">
        <f t="shared" si="22"/>
        <v>18.439492123702649</v>
      </c>
      <c r="L266">
        <f t="shared" si="23"/>
        <v>9.375E-2</v>
      </c>
      <c r="M266" t="str">
        <f t="shared" si="24"/>
        <v>Medium</v>
      </c>
    </row>
    <row r="267" spans="1:13" x14ac:dyDescent="0.25">
      <c r="A267">
        <v>265</v>
      </c>
      <c r="B267">
        <v>266</v>
      </c>
      <c r="C267">
        <v>0.1515</v>
      </c>
      <c r="D267">
        <v>0.47</v>
      </c>
      <c r="E267">
        <v>0.58209999999999995</v>
      </c>
      <c r="F267">
        <v>3</v>
      </c>
      <c r="G267">
        <v>52</v>
      </c>
      <c r="H267">
        <v>55</v>
      </c>
      <c r="I267" t="str">
        <f t="shared" si="20"/>
        <v>OK</v>
      </c>
      <c r="J267">
        <f t="shared" si="21"/>
        <v>49</v>
      </c>
      <c r="K267">
        <f t="shared" si="22"/>
        <v>26.801812777155114</v>
      </c>
      <c r="L267">
        <f t="shared" si="23"/>
        <v>5.7692307692307696E-2</v>
      </c>
      <c r="M267" t="str">
        <f t="shared" si="24"/>
        <v>Medium</v>
      </c>
    </row>
    <row r="268" spans="1:13" x14ac:dyDescent="0.25">
      <c r="A268">
        <v>266</v>
      </c>
      <c r="B268">
        <v>267</v>
      </c>
      <c r="C268">
        <v>0.19700000000000001</v>
      </c>
      <c r="D268">
        <v>0.44</v>
      </c>
      <c r="E268">
        <v>0.35820000000000002</v>
      </c>
      <c r="F268">
        <v>0</v>
      </c>
      <c r="G268">
        <v>49</v>
      </c>
      <c r="H268">
        <v>49</v>
      </c>
      <c r="I268" t="str">
        <f t="shared" si="20"/>
        <v>OK</v>
      </c>
      <c r="J268">
        <f t="shared" si="21"/>
        <v>49</v>
      </c>
      <c r="K268">
        <f t="shared" si="22"/>
        <v>27.249471693916139</v>
      </c>
      <c r="L268">
        <f t="shared" si="23"/>
        <v>0</v>
      </c>
      <c r="M268" t="str">
        <f t="shared" si="24"/>
        <v>Medium</v>
      </c>
    </row>
    <row r="269" spans="1:13" x14ac:dyDescent="0.25">
      <c r="A269">
        <v>267</v>
      </c>
      <c r="B269">
        <v>268</v>
      </c>
      <c r="C269">
        <v>0.18179999999999999</v>
      </c>
      <c r="D269">
        <v>0.47</v>
      </c>
      <c r="E269">
        <v>0.32840000000000003</v>
      </c>
      <c r="F269">
        <v>0</v>
      </c>
      <c r="G269">
        <v>44</v>
      </c>
      <c r="H269">
        <v>44</v>
      </c>
      <c r="I269" t="str">
        <f t="shared" si="20"/>
        <v>OK</v>
      </c>
      <c r="J269">
        <f t="shared" si="21"/>
        <v>44</v>
      </c>
      <c r="K269">
        <f t="shared" si="22"/>
        <v>24.466192170818506</v>
      </c>
      <c r="L269">
        <f t="shared" si="23"/>
        <v>0</v>
      </c>
      <c r="M269" t="str">
        <f t="shared" si="24"/>
        <v>Medium</v>
      </c>
    </row>
    <row r="270" spans="1:13" x14ac:dyDescent="0.25">
      <c r="A270">
        <v>268</v>
      </c>
      <c r="B270">
        <v>269</v>
      </c>
      <c r="C270">
        <v>0.16669999999999999</v>
      </c>
      <c r="D270">
        <v>0.47</v>
      </c>
      <c r="E270">
        <v>0.41789999999999999</v>
      </c>
      <c r="F270">
        <v>1</v>
      </c>
      <c r="G270">
        <v>48</v>
      </c>
      <c r="H270">
        <v>49</v>
      </c>
      <c r="I270" t="str">
        <f t="shared" si="20"/>
        <v>OK</v>
      </c>
      <c r="J270">
        <f t="shared" si="21"/>
        <v>47</v>
      </c>
      <c r="K270">
        <f t="shared" si="22"/>
        <v>25.954764553207269</v>
      </c>
      <c r="L270">
        <f t="shared" si="23"/>
        <v>2.0833333333333332E-2</v>
      </c>
      <c r="M270" t="str">
        <f t="shared" si="24"/>
        <v>Medium</v>
      </c>
    </row>
    <row r="271" spans="1:13" x14ac:dyDescent="0.25">
      <c r="A271">
        <v>269</v>
      </c>
      <c r="B271">
        <v>270</v>
      </c>
      <c r="C271">
        <v>0.19700000000000001</v>
      </c>
      <c r="D271">
        <v>0.44</v>
      </c>
      <c r="E271">
        <v>0.32840000000000003</v>
      </c>
      <c r="F271">
        <v>5</v>
      </c>
      <c r="G271">
        <v>63</v>
      </c>
      <c r="H271">
        <v>68</v>
      </c>
      <c r="I271" t="str">
        <f t="shared" si="20"/>
        <v>OK</v>
      </c>
      <c r="J271">
        <f t="shared" si="21"/>
        <v>58</v>
      </c>
      <c r="K271">
        <f t="shared" si="22"/>
        <v>38.452838724270528</v>
      </c>
      <c r="L271">
        <f t="shared" si="23"/>
        <v>7.9365079365079361E-2</v>
      </c>
      <c r="M271" t="str">
        <f t="shared" si="24"/>
        <v>Medium</v>
      </c>
    </row>
    <row r="272" spans="1:13" x14ac:dyDescent="0.25">
      <c r="A272">
        <v>270</v>
      </c>
      <c r="B272">
        <v>271</v>
      </c>
      <c r="C272">
        <v>0.18179999999999999</v>
      </c>
      <c r="D272">
        <v>0.47</v>
      </c>
      <c r="E272">
        <v>0.35820000000000002</v>
      </c>
      <c r="F272">
        <v>0</v>
      </c>
      <c r="G272">
        <v>139</v>
      </c>
      <c r="H272">
        <v>139</v>
      </c>
      <c r="I272" t="str">
        <f t="shared" si="20"/>
        <v>OK</v>
      </c>
      <c r="J272">
        <f t="shared" si="21"/>
        <v>139</v>
      </c>
      <c r="K272">
        <f t="shared" si="22"/>
        <v>76.031068810852204</v>
      </c>
      <c r="L272">
        <f t="shared" si="23"/>
        <v>0</v>
      </c>
      <c r="M272" t="str">
        <f t="shared" si="24"/>
        <v>Medium</v>
      </c>
    </row>
    <row r="273" spans="1:13" x14ac:dyDescent="0.25">
      <c r="A273">
        <v>271</v>
      </c>
      <c r="B273">
        <v>272</v>
      </c>
      <c r="C273">
        <v>0.1515</v>
      </c>
      <c r="D273">
        <v>0.47</v>
      </c>
      <c r="E273">
        <v>0.52239999999999998</v>
      </c>
      <c r="F273">
        <v>2</v>
      </c>
      <c r="G273">
        <v>135</v>
      </c>
      <c r="H273">
        <v>137</v>
      </c>
      <c r="I273" t="str">
        <f t="shared" si="20"/>
        <v>OK</v>
      </c>
      <c r="J273">
        <f t="shared" si="21"/>
        <v>133</v>
      </c>
      <c r="K273">
        <f t="shared" si="22"/>
        <v>68.761292913069667</v>
      </c>
      <c r="L273">
        <f t="shared" si="23"/>
        <v>1.4814814814814815E-2</v>
      </c>
      <c r="M273" t="str">
        <f t="shared" si="24"/>
        <v>Medium</v>
      </c>
    </row>
    <row r="274" spans="1:13" x14ac:dyDescent="0.25">
      <c r="A274">
        <v>272</v>
      </c>
      <c r="B274">
        <v>273</v>
      </c>
      <c r="C274">
        <v>0.1515</v>
      </c>
      <c r="D274">
        <v>0.47</v>
      </c>
      <c r="E274">
        <v>0.41789999999999999</v>
      </c>
      <c r="F274">
        <v>1</v>
      </c>
      <c r="G274">
        <v>82</v>
      </c>
      <c r="H274">
        <v>83</v>
      </c>
      <c r="I274" t="str">
        <f t="shared" si="20"/>
        <v>OK</v>
      </c>
      <c r="J274">
        <f t="shared" si="21"/>
        <v>81</v>
      </c>
      <c r="K274">
        <f t="shared" si="22"/>
        <v>43.964193018698026</v>
      </c>
      <c r="L274">
        <f t="shared" si="23"/>
        <v>1.2195121951219513E-2</v>
      </c>
      <c r="M274" t="str">
        <f t="shared" si="24"/>
        <v>Medium</v>
      </c>
    </row>
    <row r="275" spans="1:13" x14ac:dyDescent="0.25">
      <c r="A275">
        <v>273</v>
      </c>
      <c r="B275">
        <v>274</v>
      </c>
      <c r="C275">
        <v>0.13639999999999999</v>
      </c>
      <c r="D275">
        <v>0.5</v>
      </c>
      <c r="E275">
        <v>0.32840000000000003</v>
      </c>
      <c r="F275">
        <v>2</v>
      </c>
      <c r="G275">
        <v>54</v>
      </c>
      <c r="H275">
        <v>56</v>
      </c>
      <c r="I275" t="str">
        <f t="shared" si="20"/>
        <v>OK</v>
      </c>
      <c r="J275">
        <f t="shared" si="21"/>
        <v>52</v>
      </c>
      <c r="K275">
        <f t="shared" si="22"/>
        <v>30.627871362940276</v>
      </c>
      <c r="L275">
        <f t="shared" si="23"/>
        <v>3.7037037037037035E-2</v>
      </c>
      <c r="M275" t="str">
        <f t="shared" si="24"/>
        <v>Medium</v>
      </c>
    </row>
    <row r="276" spans="1:13" x14ac:dyDescent="0.25">
      <c r="A276">
        <v>274</v>
      </c>
      <c r="B276">
        <v>275</v>
      </c>
      <c r="C276">
        <v>0.13639999999999999</v>
      </c>
      <c r="D276">
        <v>0.55000000000000004</v>
      </c>
      <c r="E276">
        <v>0.32840000000000003</v>
      </c>
      <c r="F276">
        <v>0</v>
      </c>
      <c r="G276">
        <v>57</v>
      </c>
      <c r="H276">
        <v>57</v>
      </c>
      <c r="I276" t="str">
        <f t="shared" si="20"/>
        <v>OK</v>
      </c>
      <c r="J276">
        <f t="shared" si="21"/>
        <v>57</v>
      </c>
      <c r="K276">
        <f t="shared" si="22"/>
        <v>30.344974446337307</v>
      </c>
      <c r="L276">
        <f t="shared" si="23"/>
        <v>0</v>
      </c>
      <c r="M276" t="str">
        <f t="shared" si="24"/>
        <v>Medium</v>
      </c>
    </row>
    <row r="277" spans="1:13" x14ac:dyDescent="0.25">
      <c r="A277">
        <v>275</v>
      </c>
      <c r="B277">
        <v>276</v>
      </c>
      <c r="C277">
        <v>0.1212</v>
      </c>
      <c r="D277">
        <v>0.55000000000000004</v>
      </c>
      <c r="E277">
        <v>0.44779999999999998</v>
      </c>
      <c r="F277">
        <v>1</v>
      </c>
      <c r="G277">
        <v>32</v>
      </c>
      <c r="H277">
        <v>33</v>
      </c>
      <c r="I277" t="str">
        <f t="shared" si="20"/>
        <v>OK</v>
      </c>
      <c r="J277">
        <f t="shared" si="21"/>
        <v>31</v>
      </c>
      <c r="K277">
        <f t="shared" si="22"/>
        <v>16.518169986985683</v>
      </c>
      <c r="L277">
        <f t="shared" si="23"/>
        <v>3.125E-2</v>
      </c>
      <c r="M277" t="str">
        <f t="shared" si="24"/>
        <v>Medium</v>
      </c>
    </row>
    <row r="278" spans="1:13" x14ac:dyDescent="0.25">
      <c r="A278">
        <v>276</v>
      </c>
      <c r="B278">
        <v>277</v>
      </c>
      <c r="C278">
        <v>0.1061</v>
      </c>
      <c r="D278">
        <v>0.59</v>
      </c>
      <c r="E278">
        <v>0.41789999999999999</v>
      </c>
      <c r="F278">
        <v>1</v>
      </c>
      <c r="G278">
        <v>19</v>
      </c>
      <c r="H278">
        <v>20</v>
      </c>
      <c r="I278" t="str">
        <f t="shared" si="20"/>
        <v>OK</v>
      </c>
      <c r="J278">
        <f t="shared" si="21"/>
        <v>18</v>
      </c>
      <c r="K278">
        <f t="shared" si="22"/>
        <v>9.9606554111260532</v>
      </c>
      <c r="L278">
        <f t="shared" si="23"/>
        <v>5.2631578947368418E-2</v>
      </c>
      <c r="M278" t="str">
        <f t="shared" si="24"/>
        <v>Medium</v>
      </c>
    </row>
    <row r="279" spans="1:13" x14ac:dyDescent="0.25">
      <c r="A279">
        <v>277</v>
      </c>
      <c r="B279">
        <v>278</v>
      </c>
      <c r="C279">
        <v>0.1212</v>
      </c>
      <c r="D279">
        <v>0.59</v>
      </c>
      <c r="E279">
        <v>0.28360000000000002</v>
      </c>
      <c r="F279">
        <v>1</v>
      </c>
      <c r="G279">
        <v>6</v>
      </c>
      <c r="H279">
        <v>7</v>
      </c>
      <c r="I279" t="str">
        <f t="shared" si="20"/>
        <v>OK</v>
      </c>
      <c r="J279">
        <f t="shared" si="21"/>
        <v>5</v>
      </c>
      <c r="K279">
        <f t="shared" si="22"/>
        <v>3.7361229718189581</v>
      </c>
      <c r="L279">
        <f t="shared" si="23"/>
        <v>0.16666666666666666</v>
      </c>
      <c r="M279" t="str">
        <f t="shared" si="24"/>
        <v>Medium</v>
      </c>
    </row>
    <row r="280" spans="1:13" x14ac:dyDescent="0.25">
      <c r="A280">
        <v>278</v>
      </c>
      <c r="B280">
        <v>279</v>
      </c>
      <c r="C280">
        <v>0.1212</v>
      </c>
      <c r="D280">
        <v>0.5</v>
      </c>
      <c r="E280">
        <v>0.28360000000000002</v>
      </c>
      <c r="F280">
        <v>0</v>
      </c>
      <c r="G280">
        <v>2</v>
      </c>
      <c r="H280">
        <v>2</v>
      </c>
      <c r="I280" t="str">
        <f t="shared" si="20"/>
        <v>OK</v>
      </c>
      <c r="J280">
        <f t="shared" si="21"/>
        <v>2</v>
      </c>
      <c r="K280">
        <f t="shared" si="22"/>
        <v>1.1213276519398967</v>
      </c>
      <c r="L280">
        <f t="shared" si="23"/>
        <v>0</v>
      </c>
      <c r="M280" t="str">
        <f t="shared" si="24"/>
        <v>Medium</v>
      </c>
    </row>
    <row r="281" spans="1:13" x14ac:dyDescent="0.25">
      <c r="A281">
        <v>279</v>
      </c>
      <c r="B281">
        <v>280</v>
      </c>
      <c r="C281">
        <v>0.1212</v>
      </c>
      <c r="D281">
        <v>0.5</v>
      </c>
      <c r="E281">
        <v>0.35820000000000002</v>
      </c>
      <c r="F281">
        <v>0</v>
      </c>
      <c r="G281">
        <v>2</v>
      </c>
      <c r="H281">
        <v>2</v>
      </c>
      <c r="I281" t="str">
        <f t="shared" si="20"/>
        <v>OK</v>
      </c>
      <c r="J281">
        <f t="shared" si="21"/>
        <v>2</v>
      </c>
      <c r="K281">
        <f t="shared" si="22"/>
        <v>1.0763104079216446</v>
      </c>
      <c r="L281">
        <f t="shared" si="23"/>
        <v>0</v>
      </c>
      <c r="M281" t="str">
        <f t="shared" si="24"/>
        <v>Medium</v>
      </c>
    </row>
    <row r="282" spans="1:13" x14ac:dyDescent="0.25">
      <c r="A282">
        <v>280</v>
      </c>
      <c r="B282">
        <v>281</v>
      </c>
      <c r="C282">
        <v>0.1212</v>
      </c>
      <c r="D282">
        <v>0.5</v>
      </c>
      <c r="E282">
        <v>0.32840000000000003</v>
      </c>
      <c r="F282">
        <v>0</v>
      </c>
      <c r="G282">
        <v>3</v>
      </c>
      <c r="H282">
        <v>3</v>
      </c>
      <c r="I282" t="str">
        <f t="shared" si="20"/>
        <v>OK</v>
      </c>
      <c r="J282">
        <f t="shared" si="21"/>
        <v>3</v>
      </c>
      <c r="K282">
        <f t="shared" si="22"/>
        <v>1.6407788230146576</v>
      </c>
      <c r="L282">
        <f t="shared" si="23"/>
        <v>0</v>
      </c>
      <c r="M282" t="str">
        <f t="shared" si="24"/>
        <v>Medium</v>
      </c>
    </row>
    <row r="283" spans="1:13" x14ac:dyDescent="0.25">
      <c r="A283">
        <v>281</v>
      </c>
      <c r="B283">
        <v>282</v>
      </c>
      <c r="C283">
        <v>0.1212</v>
      </c>
      <c r="D283">
        <v>0.5</v>
      </c>
      <c r="E283">
        <v>0.25369999999999998</v>
      </c>
      <c r="F283">
        <v>0</v>
      </c>
      <c r="G283">
        <v>4</v>
      </c>
      <c r="H283">
        <v>4</v>
      </c>
      <c r="I283" t="str">
        <f t="shared" si="20"/>
        <v>OK</v>
      </c>
      <c r="J283">
        <f t="shared" si="21"/>
        <v>4</v>
      </c>
      <c r="K283">
        <f t="shared" si="22"/>
        <v>2.2808918287050237</v>
      </c>
      <c r="L283">
        <f t="shared" si="23"/>
        <v>0</v>
      </c>
      <c r="M283" t="str">
        <f t="shared" si="24"/>
        <v>Medium</v>
      </c>
    </row>
    <row r="284" spans="1:13" x14ac:dyDescent="0.25">
      <c r="A284">
        <v>282</v>
      </c>
      <c r="B284">
        <v>283</v>
      </c>
      <c r="C284">
        <v>0.1212</v>
      </c>
      <c r="D284">
        <v>0.5</v>
      </c>
      <c r="E284">
        <v>0.29849999999999999</v>
      </c>
      <c r="F284">
        <v>0</v>
      </c>
      <c r="G284">
        <v>3</v>
      </c>
      <c r="H284">
        <v>3</v>
      </c>
      <c r="I284" t="str">
        <f t="shared" si="20"/>
        <v>OK</v>
      </c>
      <c r="J284">
        <f t="shared" si="21"/>
        <v>3</v>
      </c>
      <c r="K284">
        <f t="shared" si="22"/>
        <v>1.6680567139282736</v>
      </c>
      <c r="L284">
        <f t="shared" si="23"/>
        <v>0</v>
      </c>
      <c r="M284" t="str">
        <f t="shared" si="24"/>
        <v>Medium</v>
      </c>
    </row>
    <row r="285" spans="1:13" x14ac:dyDescent="0.25">
      <c r="A285">
        <v>283</v>
      </c>
      <c r="B285">
        <v>284</v>
      </c>
      <c r="C285">
        <v>0.1515</v>
      </c>
      <c r="D285">
        <v>0.54</v>
      </c>
      <c r="E285">
        <v>0.1343</v>
      </c>
      <c r="F285">
        <v>0</v>
      </c>
      <c r="G285">
        <v>28</v>
      </c>
      <c r="H285">
        <v>28</v>
      </c>
      <c r="I285" t="str">
        <f t="shared" si="20"/>
        <v>OK</v>
      </c>
      <c r="J285">
        <f t="shared" si="21"/>
        <v>28</v>
      </c>
      <c r="K285">
        <f t="shared" si="22"/>
        <v>16.723406796870332</v>
      </c>
      <c r="L285">
        <f t="shared" si="23"/>
        <v>0</v>
      </c>
      <c r="M285" t="str">
        <f t="shared" si="24"/>
        <v>Medium</v>
      </c>
    </row>
    <row r="286" spans="1:13" x14ac:dyDescent="0.25">
      <c r="A286">
        <v>284</v>
      </c>
      <c r="B286">
        <v>285</v>
      </c>
      <c r="C286">
        <v>0.1515</v>
      </c>
      <c r="D286">
        <v>0.54</v>
      </c>
      <c r="E286">
        <v>0.1343</v>
      </c>
      <c r="F286">
        <v>0</v>
      </c>
      <c r="G286">
        <v>72</v>
      </c>
      <c r="H286">
        <v>72</v>
      </c>
      <c r="I286" t="str">
        <f t="shared" si="20"/>
        <v>OK</v>
      </c>
      <c r="J286">
        <f t="shared" si="21"/>
        <v>72</v>
      </c>
      <c r="K286">
        <f t="shared" si="22"/>
        <v>43.00304604909514</v>
      </c>
      <c r="L286">
        <f t="shared" si="23"/>
        <v>0</v>
      </c>
      <c r="M286" t="str">
        <f t="shared" si="24"/>
        <v>Medium</v>
      </c>
    </row>
    <row r="287" spans="1:13" x14ac:dyDescent="0.25">
      <c r="A287">
        <v>285</v>
      </c>
      <c r="B287">
        <v>286</v>
      </c>
      <c r="C287">
        <v>0.13639999999999999</v>
      </c>
      <c r="D287">
        <v>0.5</v>
      </c>
      <c r="E287">
        <v>0.19400000000000001</v>
      </c>
      <c r="F287">
        <v>5</v>
      </c>
      <c r="G287">
        <v>197</v>
      </c>
      <c r="H287">
        <v>202</v>
      </c>
      <c r="I287" t="str">
        <f t="shared" si="20"/>
        <v>OK</v>
      </c>
      <c r="J287">
        <f t="shared" si="21"/>
        <v>192</v>
      </c>
      <c r="K287">
        <f t="shared" si="22"/>
        <v>119.2443919716647</v>
      </c>
      <c r="L287">
        <f t="shared" si="23"/>
        <v>2.5380710659898477E-2</v>
      </c>
      <c r="M287" t="str">
        <f t="shared" si="24"/>
        <v>Medium</v>
      </c>
    </row>
    <row r="288" spans="1:13" x14ac:dyDescent="0.25">
      <c r="A288">
        <v>286</v>
      </c>
      <c r="B288">
        <v>287</v>
      </c>
      <c r="C288">
        <v>0.1212</v>
      </c>
      <c r="D288">
        <v>0.5</v>
      </c>
      <c r="E288">
        <v>0.32840000000000003</v>
      </c>
      <c r="F288">
        <v>2</v>
      </c>
      <c r="G288">
        <v>137</v>
      </c>
      <c r="H288">
        <v>139</v>
      </c>
      <c r="I288" t="str">
        <f t="shared" si="20"/>
        <v>OK</v>
      </c>
      <c r="J288">
        <f t="shared" si="21"/>
        <v>135</v>
      </c>
      <c r="K288">
        <f t="shared" si="22"/>
        <v>76.022752133012474</v>
      </c>
      <c r="L288">
        <f t="shared" si="23"/>
        <v>1.4598540145985401E-2</v>
      </c>
      <c r="M288" t="str">
        <f t="shared" si="24"/>
        <v>Medium</v>
      </c>
    </row>
    <row r="289" spans="1:13" x14ac:dyDescent="0.25">
      <c r="A289">
        <v>287</v>
      </c>
      <c r="B289">
        <v>288</v>
      </c>
      <c r="C289">
        <v>0.13639999999999999</v>
      </c>
      <c r="D289">
        <v>0.5</v>
      </c>
      <c r="E289">
        <v>0.35820000000000002</v>
      </c>
      <c r="F289">
        <v>2</v>
      </c>
      <c r="G289">
        <v>36</v>
      </c>
      <c r="H289">
        <v>38</v>
      </c>
      <c r="I289" t="str">
        <f t="shared" si="20"/>
        <v>OK</v>
      </c>
      <c r="J289">
        <f t="shared" si="21"/>
        <v>34</v>
      </c>
      <c r="K289">
        <f t="shared" si="22"/>
        <v>20.449897750511248</v>
      </c>
      <c r="L289">
        <f t="shared" si="23"/>
        <v>5.5555555555555552E-2</v>
      </c>
      <c r="M289" t="str">
        <f t="shared" si="24"/>
        <v>Medium</v>
      </c>
    </row>
    <row r="290" spans="1:13" x14ac:dyDescent="0.25">
      <c r="A290">
        <v>288</v>
      </c>
      <c r="B290">
        <v>289</v>
      </c>
      <c r="C290">
        <v>0.16669999999999999</v>
      </c>
      <c r="D290">
        <v>0.44</v>
      </c>
      <c r="E290">
        <v>0.44779999999999998</v>
      </c>
      <c r="F290">
        <v>4</v>
      </c>
      <c r="G290">
        <v>33</v>
      </c>
      <c r="H290">
        <v>37</v>
      </c>
      <c r="I290" t="str">
        <f t="shared" si="20"/>
        <v>OK</v>
      </c>
      <c r="J290">
        <f t="shared" si="21"/>
        <v>29</v>
      </c>
      <c r="K290">
        <f t="shared" si="22"/>
        <v>19.599533848924676</v>
      </c>
      <c r="L290">
        <f t="shared" si="23"/>
        <v>0.12121212121212122</v>
      </c>
      <c r="M290" t="str">
        <f t="shared" si="24"/>
        <v>Medium</v>
      </c>
    </row>
    <row r="291" spans="1:13" x14ac:dyDescent="0.25">
      <c r="A291">
        <v>289</v>
      </c>
      <c r="B291">
        <v>290</v>
      </c>
      <c r="C291">
        <v>0.16669999999999999</v>
      </c>
      <c r="D291">
        <v>0.44</v>
      </c>
      <c r="E291">
        <v>0.41789999999999999</v>
      </c>
      <c r="F291">
        <v>3</v>
      </c>
      <c r="G291">
        <v>49</v>
      </c>
      <c r="H291">
        <v>52</v>
      </c>
      <c r="I291" t="str">
        <f t="shared" si="20"/>
        <v>OK</v>
      </c>
      <c r="J291">
        <f t="shared" si="21"/>
        <v>46</v>
      </c>
      <c r="K291">
        <f t="shared" si="22"/>
        <v>27.9885892674525</v>
      </c>
      <c r="L291">
        <f t="shared" si="23"/>
        <v>6.1224489795918366E-2</v>
      </c>
      <c r="M291" t="str">
        <f t="shared" si="24"/>
        <v>Medium</v>
      </c>
    </row>
    <row r="292" spans="1:13" x14ac:dyDescent="0.25">
      <c r="A292">
        <v>290</v>
      </c>
      <c r="B292">
        <v>291</v>
      </c>
      <c r="C292">
        <v>0.19700000000000001</v>
      </c>
      <c r="D292">
        <v>0.41</v>
      </c>
      <c r="E292">
        <v>0.44779999999999998</v>
      </c>
      <c r="F292">
        <v>2</v>
      </c>
      <c r="G292">
        <v>81</v>
      </c>
      <c r="H292">
        <v>83</v>
      </c>
      <c r="I292" t="str">
        <f t="shared" si="20"/>
        <v>OK</v>
      </c>
      <c r="J292">
        <f t="shared" si="21"/>
        <v>79</v>
      </c>
      <c r="K292">
        <f t="shared" si="22"/>
        <v>44.676499084939181</v>
      </c>
      <c r="L292">
        <f t="shared" si="23"/>
        <v>2.4691358024691357E-2</v>
      </c>
      <c r="M292" t="str">
        <f t="shared" si="24"/>
        <v>Medium</v>
      </c>
    </row>
    <row r="293" spans="1:13" x14ac:dyDescent="0.25">
      <c r="A293">
        <v>291</v>
      </c>
      <c r="B293">
        <v>292</v>
      </c>
      <c r="C293">
        <v>0.19700000000000001</v>
      </c>
      <c r="D293">
        <v>0.41</v>
      </c>
      <c r="E293">
        <v>0.3881</v>
      </c>
      <c r="F293">
        <v>3</v>
      </c>
      <c r="G293">
        <v>39</v>
      </c>
      <c r="H293">
        <v>42</v>
      </c>
      <c r="I293" t="str">
        <f t="shared" si="20"/>
        <v>OK</v>
      </c>
      <c r="J293">
        <f t="shared" si="21"/>
        <v>36</v>
      </c>
      <c r="K293">
        <f t="shared" si="22"/>
        <v>23.357988988376622</v>
      </c>
      <c r="L293">
        <f t="shared" si="23"/>
        <v>7.6923076923076927E-2</v>
      </c>
      <c r="M293" t="str">
        <f t="shared" si="24"/>
        <v>Medium</v>
      </c>
    </row>
    <row r="294" spans="1:13" x14ac:dyDescent="0.25">
      <c r="A294">
        <v>292</v>
      </c>
      <c r="B294">
        <v>293</v>
      </c>
      <c r="C294">
        <v>0.21210000000000001</v>
      </c>
      <c r="D294">
        <v>0.38</v>
      </c>
      <c r="E294">
        <v>0.29849999999999999</v>
      </c>
      <c r="F294">
        <v>5</v>
      </c>
      <c r="G294">
        <v>55</v>
      </c>
      <c r="H294">
        <v>60</v>
      </c>
      <c r="I294" t="str">
        <f t="shared" si="20"/>
        <v>OK</v>
      </c>
      <c r="J294">
        <f t="shared" si="21"/>
        <v>50</v>
      </c>
      <c r="K294">
        <f t="shared" si="22"/>
        <v>35.746201966041113</v>
      </c>
      <c r="L294">
        <f t="shared" si="23"/>
        <v>9.0909090909090912E-2</v>
      </c>
      <c r="M294" t="str">
        <f t="shared" si="24"/>
        <v>Low</v>
      </c>
    </row>
    <row r="295" spans="1:13" x14ac:dyDescent="0.25">
      <c r="A295">
        <v>293</v>
      </c>
      <c r="B295">
        <v>294</v>
      </c>
      <c r="C295">
        <v>0.21210000000000001</v>
      </c>
      <c r="D295">
        <v>0.38</v>
      </c>
      <c r="E295">
        <v>0.35820000000000002</v>
      </c>
      <c r="F295">
        <v>2</v>
      </c>
      <c r="G295">
        <v>76</v>
      </c>
      <c r="H295">
        <v>78</v>
      </c>
      <c r="I295" t="str">
        <f t="shared" si="20"/>
        <v>OK</v>
      </c>
      <c r="J295">
        <f t="shared" si="21"/>
        <v>74</v>
      </c>
      <c r="K295">
        <f t="shared" si="22"/>
        <v>44.874007594062824</v>
      </c>
      <c r="L295">
        <f t="shared" si="23"/>
        <v>2.6315789473684209E-2</v>
      </c>
      <c r="M295" t="str">
        <f t="shared" si="24"/>
        <v>Low</v>
      </c>
    </row>
    <row r="296" spans="1:13" x14ac:dyDescent="0.25">
      <c r="A296">
        <v>294</v>
      </c>
      <c r="B296">
        <v>295</v>
      </c>
      <c r="C296">
        <v>0.18179999999999999</v>
      </c>
      <c r="D296">
        <v>0.4</v>
      </c>
      <c r="E296">
        <v>0.28360000000000002</v>
      </c>
      <c r="F296">
        <v>4</v>
      </c>
      <c r="G296">
        <v>158</v>
      </c>
      <c r="H296">
        <v>162</v>
      </c>
      <c r="I296" t="str">
        <f t="shared" si="20"/>
        <v>OK</v>
      </c>
      <c r="J296">
        <f t="shared" si="21"/>
        <v>154</v>
      </c>
      <c r="K296">
        <f t="shared" si="22"/>
        <v>96.222380612972202</v>
      </c>
      <c r="L296">
        <f t="shared" si="23"/>
        <v>2.5316455696202531E-2</v>
      </c>
      <c r="M296" t="str">
        <f t="shared" si="24"/>
        <v>Medium</v>
      </c>
    </row>
    <row r="297" spans="1:13" x14ac:dyDescent="0.25">
      <c r="A297">
        <v>295</v>
      </c>
      <c r="B297">
        <v>296</v>
      </c>
      <c r="C297">
        <v>0.18179999999999999</v>
      </c>
      <c r="D297">
        <v>0.4</v>
      </c>
      <c r="E297">
        <v>0.32840000000000003</v>
      </c>
      <c r="F297">
        <v>3</v>
      </c>
      <c r="G297">
        <v>141</v>
      </c>
      <c r="H297">
        <v>144</v>
      </c>
      <c r="I297" t="str">
        <f t="shared" si="20"/>
        <v>OK</v>
      </c>
      <c r="J297">
        <f t="shared" si="21"/>
        <v>138</v>
      </c>
      <c r="K297">
        <f t="shared" si="22"/>
        <v>83.314047674149506</v>
      </c>
      <c r="L297">
        <f t="shared" si="23"/>
        <v>2.1276595744680851E-2</v>
      </c>
      <c r="M297" t="str">
        <f t="shared" si="24"/>
        <v>Medium</v>
      </c>
    </row>
    <row r="298" spans="1:13" x14ac:dyDescent="0.25">
      <c r="A298">
        <v>296</v>
      </c>
      <c r="B298">
        <v>297</v>
      </c>
      <c r="C298">
        <v>0.1515</v>
      </c>
      <c r="D298">
        <v>0.47</v>
      </c>
      <c r="E298">
        <v>0.25369999999999998</v>
      </c>
      <c r="F298">
        <v>1</v>
      </c>
      <c r="G298">
        <v>98</v>
      </c>
      <c r="H298">
        <v>99</v>
      </c>
      <c r="I298" t="str">
        <f t="shared" si="20"/>
        <v>OK</v>
      </c>
      <c r="J298">
        <f t="shared" si="21"/>
        <v>97</v>
      </c>
      <c r="K298">
        <f t="shared" si="22"/>
        <v>57.434588385449906</v>
      </c>
      <c r="L298">
        <f t="shared" si="23"/>
        <v>1.020408163265306E-2</v>
      </c>
      <c r="M298" t="str">
        <f t="shared" si="24"/>
        <v>Medium</v>
      </c>
    </row>
    <row r="299" spans="1:13" x14ac:dyDescent="0.25">
      <c r="A299">
        <v>297</v>
      </c>
      <c r="B299">
        <v>298</v>
      </c>
      <c r="C299">
        <v>0.1515</v>
      </c>
      <c r="D299">
        <v>0.47</v>
      </c>
      <c r="E299">
        <v>0.22389999999999999</v>
      </c>
      <c r="F299">
        <v>0</v>
      </c>
      <c r="G299">
        <v>64</v>
      </c>
      <c r="H299">
        <v>64</v>
      </c>
      <c r="I299" t="str">
        <f t="shared" si="20"/>
        <v>OK</v>
      </c>
      <c r="J299">
        <f t="shared" si="21"/>
        <v>64</v>
      </c>
      <c r="K299">
        <f t="shared" si="22"/>
        <v>37.782631796446069</v>
      </c>
      <c r="L299">
        <f t="shared" si="23"/>
        <v>0</v>
      </c>
      <c r="M299" t="str">
        <f t="shared" si="24"/>
        <v>Medium</v>
      </c>
    </row>
    <row r="300" spans="1:13" x14ac:dyDescent="0.25">
      <c r="A300">
        <v>298</v>
      </c>
      <c r="B300">
        <v>299</v>
      </c>
      <c r="C300">
        <v>0.1212</v>
      </c>
      <c r="D300">
        <v>0.46</v>
      </c>
      <c r="E300">
        <v>0.29849999999999999</v>
      </c>
      <c r="F300">
        <v>0</v>
      </c>
      <c r="G300">
        <v>40</v>
      </c>
      <c r="H300">
        <v>40</v>
      </c>
      <c r="I300" t="str">
        <f t="shared" si="20"/>
        <v>OK</v>
      </c>
      <c r="J300">
        <f t="shared" si="21"/>
        <v>40</v>
      </c>
      <c r="K300">
        <f t="shared" si="22"/>
        <v>22.746659084446971</v>
      </c>
      <c r="L300">
        <f t="shared" si="23"/>
        <v>0</v>
      </c>
      <c r="M300" t="str">
        <f t="shared" si="24"/>
        <v>Medium</v>
      </c>
    </row>
    <row r="301" spans="1:13" x14ac:dyDescent="0.25">
      <c r="A301">
        <v>299</v>
      </c>
      <c r="B301">
        <v>300</v>
      </c>
      <c r="C301">
        <v>0.1212</v>
      </c>
      <c r="D301">
        <v>0.46</v>
      </c>
      <c r="E301">
        <v>0.32840000000000003</v>
      </c>
      <c r="F301">
        <v>0</v>
      </c>
      <c r="G301">
        <v>30</v>
      </c>
      <c r="H301">
        <v>30</v>
      </c>
      <c r="I301" t="str">
        <f t="shared" si="20"/>
        <v>OK</v>
      </c>
      <c r="J301">
        <f t="shared" si="21"/>
        <v>30</v>
      </c>
      <c r="K301">
        <f t="shared" si="22"/>
        <v>16.77477074479982</v>
      </c>
      <c r="L301">
        <f t="shared" si="23"/>
        <v>0</v>
      </c>
      <c r="M301" t="str">
        <f t="shared" si="24"/>
        <v>Medium</v>
      </c>
    </row>
    <row r="302" spans="1:13" x14ac:dyDescent="0.25">
      <c r="A302">
        <v>300</v>
      </c>
      <c r="B302">
        <v>301</v>
      </c>
      <c r="C302">
        <v>0.13639999999999999</v>
      </c>
      <c r="D302">
        <v>0.5</v>
      </c>
      <c r="E302">
        <v>0.19400000000000001</v>
      </c>
      <c r="F302">
        <v>1</v>
      </c>
      <c r="G302">
        <v>14</v>
      </c>
      <c r="H302">
        <v>15</v>
      </c>
      <c r="I302" t="str">
        <f t="shared" si="20"/>
        <v>OK</v>
      </c>
      <c r="J302">
        <f t="shared" si="21"/>
        <v>13</v>
      </c>
      <c r="K302">
        <f t="shared" si="22"/>
        <v>8.8547815820543097</v>
      </c>
      <c r="L302">
        <f t="shared" si="23"/>
        <v>7.1428571428571425E-2</v>
      </c>
      <c r="M302" t="str">
        <f t="shared" si="24"/>
        <v>Medium</v>
      </c>
    </row>
    <row r="303" spans="1:13" x14ac:dyDescent="0.25">
      <c r="A303">
        <v>301</v>
      </c>
      <c r="B303">
        <v>302</v>
      </c>
      <c r="C303">
        <v>0.13639999999999999</v>
      </c>
      <c r="D303">
        <v>0.5</v>
      </c>
      <c r="E303">
        <v>0.19400000000000001</v>
      </c>
      <c r="F303">
        <v>0</v>
      </c>
      <c r="G303">
        <v>14</v>
      </c>
      <c r="H303">
        <v>14</v>
      </c>
      <c r="I303" t="str">
        <f t="shared" si="20"/>
        <v>OK</v>
      </c>
      <c r="J303">
        <f t="shared" si="21"/>
        <v>14</v>
      </c>
      <c r="K303">
        <f t="shared" si="22"/>
        <v>8.2644628099173563</v>
      </c>
      <c r="L303">
        <f t="shared" si="23"/>
        <v>0</v>
      </c>
      <c r="M303" t="str">
        <f t="shared" si="24"/>
        <v>Medium</v>
      </c>
    </row>
    <row r="304" spans="1:13" x14ac:dyDescent="0.25">
      <c r="A304">
        <v>302</v>
      </c>
      <c r="B304">
        <v>303</v>
      </c>
      <c r="C304">
        <v>0.1212</v>
      </c>
      <c r="D304">
        <v>0.54</v>
      </c>
      <c r="E304">
        <v>0.16420000000000001</v>
      </c>
      <c r="F304">
        <v>0</v>
      </c>
      <c r="G304">
        <v>5</v>
      </c>
      <c r="H304">
        <v>5</v>
      </c>
      <c r="I304" t="str">
        <f t="shared" si="20"/>
        <v>OK</v>
      </c>
      <c r="J304">
        <f t="shared" si="21"/>
        <v>5</v>
      </c>
      <c r="K304">
        <f t="shared" si="22"/>
        <v>2.9339279427297265</v>
      </c>
      <c r="L304">
        <f t="shared" si="23"/>
        <v>0</v>
      </c>
      <c r="M304" t="str">
        <f t="shared" si="24"/>
        <v>Medium</v>
      </c>
    </row>
    <row r="305" spans="1:13" x14ac:dyDescent="0.25">
      <c r="A305">
        <v>303</v>
      </c>
      <c r="B305">
        <v>304</v>
      </c>
      <c r="C305">
        <v>0.1212</v>
      </c>
      <c r="D305">
        <v>0.54</v>
      </c>
      <c r="E305">
        <v>0.1343</v>
      </c>
      <c r="F305">
        <v>0</v>
      </c>
      <c r="G305">
        <v>1</v>
      </c>
      <c r="H305">
        <v>1</v>
      </c>
      <c r="I305" t="str">
        <f t="shared" si="20"/>
        <v>OK</v>
      </c>
      <c r="J305">
        <f t="shared" si="21"/>
        <v>1</v>
      </c>
      <c r="K305">
        <f t="shared" si="22"/>
        <v>0.59726452845965472</v>
      </c>
      <c r="L305">
        <f t="shared" si="23"/>
        <v>0</v>
      </c>
      <c r="M305" t="str">
        <f t="shared" si="24"/>
        <v>Medium</v>
      </c>
    </row>
    <row r="306" spans="1:13" x14ac:dyDescent="0.25">
      <c r="A306">
        <v>304</v>
      </c>
      <c r="B306">
        <v>305</v>
      </c>
      <c r="C306">
        <v>0.13639999999999999</v>
      </c>
      <c r="D306">
        <v>0.54</v>
      </c>
      <c r="E306">
        <v>0.1045</v>
      </c>
      <c r="F306">
        <v>0</v>
      </c>
      <c r="G306">
        <v>1</v>
      </c>
      <c r="H306">
        <v>1</v>
      </c>
      <c r="I306" t="str">
        <f t="shared" si="20"/>
        <v>OK</v>
      </c>
      <c r="J306">
        <f t="shared" si="21"/>
        <v>1</v>
      </c>
      <c r="K306">
        <f t="shared" si="22"/>
        <v>0.60808756460930369</v>
      </c>
      <c r="L306">
        <f t="shared" si="23"/>
        <v>0</v>
      </c>
      <c r="M306" t="str">
        <f t="shared" si="24"/>
        <v>Medium</v>
      </c>
    </row>
    <row r="307" spans="1:13" x14ac:dyDescent="0.25">
      <c r="A307">
        <v>305</v>
      </c>
      <c r="B307">
        <v>306</v>
      </c>
      <c r="C307">
        <v>0.13639999999999999</v>
      </c>
      <c r="D307">
        <v>0.54</v>
      </c>
      <c r="E307">
        <v>8.9599999999999999E-2</v>
      </c>
      <c r="F307">
        <v>0</v>
      </c>
      <c r="G307">
        <v>8</v>
      </c>
      <c r="H307">
        <v>8</v>
      </c>
      <c r="I307" t="str">
        <f t="shared" si="20"/>
        <v>OK</v>
      </c>
      <c r="J307">
        <f t="shared" si="21"/>
        <v>8</v>
      </c>
      <c r="K307">
        <f t="shared" si="22"/>
        <v>4.909180166912126</v>
      </c>
      <c r="L307">
        <f t="shared" si="23"/>
        <v>0</v>
      </c>
      <c r="M307" t="str">
        <f t="shared" si="24"/>
        <v>Medium</v>
      </c>
    </row>
    <row r="308" spans="1:13" x14ac:dyDescent="0.25">
      <c r="A308">
        <v>306</v>
      </c>
      <c r="B308">
        <v>307</v>
      </c>
      <c r="C308">
        <v>0.18179999999999999</v>
      </c>
      <c r="D308">
        <v>0.54</v>
      </c>
      <c r="E308">
        <v>0</v>
      </c>
      <c r="F308">
        <v>0</v>
      </c>
      <c r="G308">
        <v>17</v>
      </c>
      <c r="H308">
        <v>17</v>
      </c>
      <c r="I308" t="str">
        <f t="shared" si="20"/>
        <v>Zero Windspeed</v>
      </c>
      <c r="J308">
        <f t="shared" si="21"/>
        <v>17</v>
      </c>
      <c r="K308">
        <f t="shared" si="22"/>
        <v>11.038961038961039</v>
      </c>
      <c r="L308">
        <f t="shared" si="23"/>
        <v>0</v>
      </c>
      <c r="M308" t="str">
        <f t="shared" si="24"/>
        <v>Medium</v>
      </c>
    </row>
    <row r="309" spans="1:13" x14ac:dyDescent="0.25">
      <c r="A309">
        <v>307</v>
      </c>
      <c r="B309">
        <v>308</v>
      </c>
      <c r="C309">
        <v>0.1212</v>
      </c>
      <c r="D309">
        <v>0.74</v>
      </c>
      <c r="E309">
        <v>0.16420000000000001</v>
      </c>
      <c r="F309">
        <v>0</v>
      </c>
      <c r="G309">
        <v>70</v>
      </c>
      <c r="H309">
        <v>70</v>
      </c>
      <c r="I309" t="str">
        <f t="shared" si="20"/>
        <v>OK</v>
      </c>
      <c r="J309">
        <f t="shared" si="21"/>
        <v>70</v>
      </c>
      <c r="K309">
        <f t="shared" si="22"/>
        <v>36.76084444911249</v>
      </c>
      <c r="L309">
        <f t="shared" si="23"/>
        <v>0</v>
      </c>
      <c r="M309" t="str">
        <f t="shared" si="24"/>
        <v>High</v>
      </c>
    </row>
    <row r="310" spans="1:13" x14ac:dyDescent="0.25">
      <c r="A310">
        <v>308</v>
      </c>
      <c r="B310">
        <v>309</v>
      </c>
      <c r="C310">
        <v>0.16669999999999999</v>
      </c>
      <c r="D310">
        <v>0.68</v>
      </c>
      <c r="E310">
        <v>0</v>
      </c>
      <c r="F310">
        <v>2</v>
      </c>
      <c r="G310">
        <v>156</v>
      </c>
      <c r="H310">
        <v>158</v>
      </c>
      <c r="I310" t="str">
        <f t="shared" si="20"/>
        <v>Zero Windspeed</v>
      </c>
      <c r="J310">
        <f t="shared" si="21"/>
        <v>154</v>
      </c>
      <c r="K310">
        <f t="shared" si="22"/>
        <v>94.047619047619037</v>
      </c>
      <c r="L310">
        <f t="shared" si="23"/>
        <v>1.282051282051282E-2</v>
      </c>
      <c r="M310" t="str">
        <f t="shared" si="24"/>
        <v>Medium</v>
      </c>
    </row>
    <row r="311" spans="1:13" x14ac:dyDescent="0.25">
      <c r="A311">
        <v>309</v>
      </c>
      <c r="B311">
        <v>310</v>
      </c>
      <c r="C311">
        <v>0.1515</v>
      </c>
      <c r="D311">
        <v>0.69</v>
      </c>
      <c r="E311">
        <v>0.1343</v>
      </c>
      <c r="F311">
        <v>0</v>
      </c>
      <c r="G311">
        <v>117</v>
      </c>
      <c r="H311">
        <v>117</v>
      </c>
      <c r="I311" t="str">
        <f t="shared" si="20"/>
        <v>OK</v>
      </c>
      <c r="J311">
        <f t="shared" si="21"/>
        <v>117</v>
      </c>
      <c r="K311">
        <f t="shared" si="22"/>
        <v>64.134188455846072</v>
      </c>
      <c r="L311">
        <f t="shared" si="23"/>
        <v>0</v>
      </c>
      <c r="M311" t="str">
        <f t="shared" si="24"/>
        <v>Medium</v>
      </c>
    </row>
    <row r="312" spans="1:13" x14ac:dyDescent="0.25">
      <c r="A312">
        <v>310</v>
      </c>
      <c r="B312">
        <v>311</v>
      </c>
      <c r="C312">
        <v>0.18179999999999999</v>
      </c>
      <c r="D312">
        <v>0.55000000000000004</v>
      </c>
      <c r="E312">
        <v>0.19400000000000001</v>
      </c>
      <c r="F312">
        <v>4</v>
      </c>
      <c r="G312">
        <v>40</v>
      </c>
      <c r="H312">
        <v>44</v>
      </c>
      <c r="I312" t="str">
        <f t="shared" si="20"/>
        <v>OK</v>
      </c>
      <c r="J312">
        <f t="shared" si="21"/>
        <v>36</v>
      </c>
      <c r="K312">
        <f t="shared" si="22"/>
        <v>25.229357798165136</v>
      </c>
      <c r="L312">
        <f t="shared" si="23"/>
        <v>0.1</v>
      </c>
      <c r="M312" t="str">
        <f t="shared" si="24"/>
        <v>Medium</v>
      </c>
    </row>
    <row r="313" spans="1:13" x14ac:dyDescent="0.25">
      <c r="A313">
        <v>311</v>
      </c>
      <c r="B313">
        <v>312</v>
      </c>
      <c r="C313">
        <v>0.16669999999999999</v>
      </c>
      <c r="D313">
        <v>0.51</v>
      </c>
      <c r="E313">
        <v>0.28360000000000002</v>
      </c>
      <c r="F313">
        <v>6</v>
      </c>
      <c r="G313">
        <v>47</v>
      </c>
      <c r="H313">
        <v>53</v>
      </c>
      <c r="I313" t="str">
        <f t="shared" si="20"/>
        <v>OK</v>
      </c>
      <c r="J313">
        <f t="shared" si="21"/>
        <v>41</v>
      </c>
      <c r="K313">
        <f t="shared" si="22"/>
        <v>29.549509366636929</v>
      </c>
      <c r="L313">
        <f t="shared" si="23"/>
        <v>0.1276595744680851</v>
      </c>
      <c r="M313" t="str">
        <f t="shared" si="24"/>
        <v>Medium</v>
      </c>
    </row>
    <row r="314" spans="1:13" x14ac:dyDescent="0.25">
      <c r="A314">
        <v>312</v>
      </c>
      <c r="B314">
        <v>313</v>
      </c>
      <c r="C314">
        <v>0.19700000000000001</v>
      </c>
      <c r="D314">
        <v>0.44</v>
      </c>
      <c r="E314">
        <v>0.25369999999999998</v>
      </c>
      <c r="F314">
        <v>2</v>
      </c>
      <c r="G314">
        <v>59</v>
      </c>
      <c r="H314">
        <v>61</v>
      </c>
      <c r="I314" t="str">
        <f t="shared" si="20"/>
        <v>OK</v>
      </c>
      <c r="J314">
        <f t="shared" si="21"/>
        <v>57</v>
      </c>
      <c r="K314">
        <f t="shared" si="22"/>
        <v>36.01582334533861</v>
      </c>
      <c r="L314">
        <f t="shared" si="23"/>
        <v>3.3898305084745763E-2</v>
      </c>
      <c r="M314" t="str">
        <f t="shared" si="24"/>
        <v>Medium</v>
      </c>
    </row>
    <row r="315" spans="1:13" x14ac:dyDescent="0.25">
      <c r="A315">
        <v>313</v>
      </c>
      <c r="B315">
        <v>314</v>
      </c>
      <c r="C315">
        <v>0.19700000000000001</v>
      </c>
      <c r="D315">
        <v>0.37</v>
      </c>
      <c r="E315">
        <v>0.3881</v>
      </c>
      <c r="F315">
        <v>4</v>
      </c>
      <c r="G315">
        <v>73</v>
      </c>
      <c r="H315">
        <v>77</v>
      </c>
      <c r="I315" t="str">
        <f t="shared" si="20"/>
        <v>OK</v>
      </c>
      <c r="J315">
        <f t="shared" si="21"/>
        <v>69</v>
      </c>
      <c r="K315">
        <f t="shared" si="22"/>
        <v>43.797281155793179</v>
      </c>
      <c r="L315">
        <f t="shared" si="23"/>
        <v>5.4794520547945202E-2</v>
      </c>
      <c r="M315" t="str">
        <f t="shared" si="24"/>
        <v>Low</v>
      </c>
    </row>
    <row r="316" spans="1:13" x14ac:dyDescent="0.25">
      <c r="A316">
        <v>314</v>
      </c>
      <c r="B316">
        <v>315</v>
      </c>
      <c r="C316">
        <v>0.21210000000000001</v>
      </c>
      <c r="D316">
        <v>0.41</v>
      </c>
      <c r="E316">
        <v>0.28360000000000002</v>
      </c>
      <c r="F316">
        <v>5</v>
      </c>
      <c r="G316">
        <v>59</v>
      </c>
      <c r="H316">
        <v>64</v>
      </c>
      <c r="I316" t="str">
        <f t="shared" si="20"/>
        <v>OK</v>
      </c>
      <c r="J316">
        <f t="shared" si="21"/>
        <v>54</v>
      </c>
      <c r="K316">
        <f t="shared" si="22"/>
        <v>37.789324515824276</v>
      </c>
      <c r="L316">
        <f t="shared" si="23"/>
        <v>8.4745762711864403E-2</v>
      </c>
      <c r="M316" t="str">
        <f t="shared" si="24"/>
        <v>Medium</v>
      </c>
    </row>
    <row r="317" spans="1:13" x14ac:dyDescent="0.25">
      <c r="A317">
        <v>315</v>
      </c>
      <c r="B317">
        <v>316</v>
      </c>
      <c r="C317">
        <v>0.2424</v>
      </c>
      <c r="D317">
        <v>0.38</v>
      </c>
      <c r="E317">
        <v>0.16420000000000001</v>
      </c>
      <c r="F317">
        <v>9</v>
      </c>
      <c r="G317">
        <v>59</v>
      </c>
      <c r="H317">
        <v>68</v>
      </c>
      <c r="I317" t="str">
        <f t="shared" si="20"/>
        <v>OK</v>
      </c>
      <c r="J317">
        <f t="shared" si="21"/>
        <v>50</v>
      </c>
      <c r="K317">
        <f t="shared" si="22"/>
        <v>44.035746664939772</v>
      </c>
      <c r="L317">
        <f t="shared" si="23"/>
        <v>0.15254237288135594</v>
      </c>
      <c r="M317" t="str">
        <f t="shared" si="24"/>
        <v>Low</v>
      </c>
    </row>
    <row r="318" spans="1:13" x14ac:dyDescent="0.25">
      <c r="A318">
        <v>316</v>
      </c>
      <c r="B318">
        <v>317</v>
      </c>
      <c r="C318">
        <v>0.2424</v>
      </c>
      <c r="D318">
        <v>0.41</v>
      </c>
      <c r="E318">
        <v>0.1045</v>
      </c>
      <c r="F318">
        <v>3</v>
      </c>
      <c r="G318">
        <v>87</v>
      </c>
      <c r="H318">
        <v>90</v>
      </c>
      <c r="I318" t="str">
        <f t="shared" si="20"/>
        <v>OK</v>
      </c>
      <c r="J318">
        <f t="shared" si="21"/>
        <v>84</v>
      </c>
      <c r="K318">
        <f t="shared" si="22"/>
        <v>59.425552987784748</v>
      </c>
      <c r="L318">
        <f t="shared" si="23"/>
        <v>3.4482758620689655E-2</v>
      </c>
      <c r="M318" t="str">
        <f t="shared" si="24"/>
        <v>Medium</v>
      </c>
    </row>
    <row r="319" spans="1:13" x14ac:dyDescent="0.25">
      <c r="A319">
        <v>317</v>
      </c>
      <c r="B319">
        <v>318</v>
      </c>
      <c r="C319">
        <v>0.2273</v>
      </c>
      <c r="D319">
        <v>0.41</v>
      </c>
      <c r="E319">
        <v>0.16420000000000001</v>
      </c>
      <c r="F319">
        <v>4</v>
      </c>
      <c r="G319">
        <v>155</v>
      </c>
      <c r="H319">
        <v>159</v>
      </c>
      <c r="I319" t="str">
        <f t="shared" si="20"/>
        <v>OK</v>
      </c>
      <c r="J319">
        <f t="shared" si="21"/>
        <v>151</v>
      </c>
      <c r="K319">
        <f t="shared" si="22"/>
        <v>101.00368441112947</v>
      </c>
      <c r="L319">
        <f t="shared" si="23"/>
        <v>2.5806451612903226E-2</v>
      </c>
      <c r="M319" t="str">
        <f t="shared" si="24"/>
        <v>Medium</v>
      </c>
    </row>
    <row r="320" spans="1:13" x14ac:dyDescent="0.25">
      <c r="A320">
        <v>318</v>
      </c>
      <c r="B320">
        <v>319</v>
      </c>
      <c r="C320">
        <v>0.2576</v>
      </c>
      <c r="D320">
        <v>0.47</v>
      </c>
      <c r="E320">
        <v>0</v>
      </c>
      <c r="F320">
        <v>5</v>
      </c>
      <c r="G320">
        <v>134</v>
      </c>
      <c r="H320">
        <v>139</v>
      </c>
      <c r="I320" t="str">
        <f t="shared" si="20"/>
        <v>Zero Windspeed</v>
      </c>
      <c r="J320">
        <f t="shared" si="21"/>
        <v>129</v>
      </c>
      <c r="K320">
        <f t="shared" si="22"/>
        <v>94.557823129251702</v>
      </c>
      <c r="L320">
        <f t="shared" si="23"/>
        <v>3.7313432835820892E-2</v>
      </c>
      <c r="M320" t="str">
        <f t="shared" si="24"/>
        <v>Medium</v>
      </c>
    </row>
    <row r="321" spans="1:13" x14ac:dyDescent="0.25">
      <c r="A321">
        <v>319</v>
      </c>
      <c r="B321">
        <v>320</v>
      </c>
      <c r="C321">
        <v>0.19700000000000001</v>
      </c>
      <c r="D321">
        <v>0.59</v>
      </c>
      <c r="E321">
        <v>8.9599999999999999E-2</v>
      </c>
      <c r="F321">
        <v>3</v>
      </c>
      <c r="G321">
        <v>89</v>
      </c>
      <c r="H321">
        <v>92</v>
      </c>
      <c r="I321" t="str">
        <f t="shared" si="20"/>
        <v>OK</v>
      </c>
      <c r="J321">
        <f t="shared" si="21"/>
        <v>86</v>
      </c>
      <c r="K321">
        <f t="shared" si="22"/>
        <v>54.774946415813297</v>
      </c>
      <c r="L321">
        <f t="shared" si="23"/>
        <v>3.3707865168539325E-2</v>
      </c>
      <c r="M321" t="str">
        <f t="shared" si="24"/>
        <v>Medium</v>
      </c>
    </row>
    <row r="322" spans="1:13" x14ac:dyDescent="0.25">
      <c r="A322">
        <v>320</v>
      </c>
      <c r="B322">
        <v>321</v>
      </c>
      <c r="C322">
        <v>0.2424</v>
      </c>
      <c r="D322">
        <v>0.59</v>
      </c>
      <c r="E322">
        <v>0</v>
      </c>
      <c r="F322">
        <v>0</v>
      </c>
      <c r="G322">
        <v>68</v>
      </c>
      <c r="H322">
        <v>68</v>
      </c>
      <c r="I322" t="str">
        <f t="shared" ref="I322:I385" si="25">IF(E322=0,"Zero Windspeed","OK")</f>
        <v>Zero Windspeed</v>
      </c>
      <c r="J322">
        <f t="shared" ref="J322:J385" si="26">G322 - F322</f>
        <v>68</v>
      </c>
      <c r="K322">
        <f t="shared" ref="K322:K385" si="27">H322 / (1 + D322 + E322)</f>
        <v>42.767295597484278</v>
      </c>
      <c r="L322">
        <f t="shared" ref="L322:L385" si="28">F322 / G322</f>
        <v>0</v>
      </c>
      <c r="M322" t="str">
        <f t="shared" si="24"/>
        <v>Medium</v>
      </c>
    </row>
    <row r="323" spans="1:13" x14ac:dyDescent="0.25">
      <c r="A323">
        <v>321</v>
      </c>
      <c r="B323">
        <v>322</v>
      </c>
      <c r="C323">
        <v>0.2273</v>
      </c>
      <c r="D323">
        <v>0.69</v>
      </c>
      <c r="E323">
        <v>0</v>
      </c>
      <c r="F323">
        <v>4</v>
      </c>
      <c r="G323">
        <v>48</v>
      </c>
      <c r="H323">
        <v>52</v>
      </c>
      <c r="I323" t="str">
        <f t="shared" si="25"/>
        <v>Zero Windspeed</v>
      </c>
      <c r="J323">
        <f t="shared" si="26"/>
        <v>44</v>
      </c>
      <c r="K323">
        <f t="shared" si="27"/>
        <v>30.76923076923077</v>
      </c>
      <c r="L323">
        <f t="shared" si="28"/>
        <v>8.3333333333333329E-2</v>
      </c>
      <c r="M323" t="str">
        <f t="shared" ref="M323:M386" si="29">IF(D323&gt;=0.7,"High",IF(D323&gt;=0.4,"Medium","Low"))</f>
        <v>Medium</v>
      </c>
    </row>
    <row r="324" spans="1:13" x14ac:dyDescent="0.25">
      <c r="A324">
        <v>322</v>
      </c>
      <c r="B324">
        <v>323</v>
      </c>
      <c r="C324">
        <v>0.2273</v>
      </c>
      <c r="D324">
        <v>0.69</v>
      </c>
      <c r="E324">
        <v>0</v>
      </c>
      <c r="F324">
        <v>2</v>
      </c>
      <c r="G324">
        <v>34</v>
      </c>
      <c r="H324">
        <v>36</v>
      </c>
      <c r="I324" t="str">
        <f t="shared" si="25"/>
        <v>Zero Windspeed</v>
      </c>
      <c r="J324">
        <f t="shared" si="26"/>
        <v>32</v>
      </c>
      <c r="K324">
        <f t="shared" si="27"/>
        <v>21.301775147928996</v>
      </c>
      <c r="L324">
        <f t="shared" si="28"/>
        <v>5.8823529411764705E-2</v>
      </c>
      <c r="M324" t="str">
        <f t="shared" si="29"/>
        <v>Medium</v>
      </c>
    </row>
    <row r="325" spans="1:13" x14ac:dyDescent="0.25">
      <c r="A325">
        <v>323</v>
      </c>
      <c r="B325">
        <v>324</v>
      </c>
      <c r="C325">
        <v>0.2424</v>
      </c>
      <c r="D325">
        <v>0.55000000000000004</v>
      </c>
      <c r="E325">
        <v>0</v>
      </c>
      <c r="F325">
        <v>1</v>
      </c>
      <c r="G325">
        <v>26</v>
      </c>
      <c r="H325">
        <v>27</v>
      </c>
      <c r="I325" t="str">
        <f t="shared" si="25"/>
        <v>Zero Windspeed</v>
      </c>
      <c r="J325">
        <f t="shared" si="26"/>
        <v>25</v>
      </c>
      <c r="K325">
        <f t="shared" si="27"/>
        <v>17.419354838709676</v>
      </c>
      <c r="L325">
        <f t="shared" si="28"/>
        <v>3.8461538461538464E-2</v>
      </c>
      <c r="M325" t="str">
        <f t="shared" si="29"/>
        <v>Medium</v>
      </c>
    </row>
    <row r="326" spans="1:13" x14ac:dyDescent="0.25">
      <c r="A326">
        <v>324</v>
      </c>
      <c r="B326">
        <v>325</v>
      </c>
      <c r="C326">
        <v>0.2424</v>
      </c>
      <c r="D326">
        <v>0.55000000000000004</v>
      </c>
      <c r="E326">
        <v>0</v>
      </c>
      <c r="F326">
        <v>3</v>
      </c>
      <c r="G326">
        <v>25</v>
      </c>
      <c r="H326">
        <v>28</v>
      </c>
      <c r="I326" t="str">
        <f t="shared" si="25"/>
        <v>Zero Windspeed</v>
      </c>
      <c r="J326">
        <f t="shared" si="26"/>
        <v>22</v>
      </c>
      <c r="K326">
        <f t="shared" si="27"/>
        <v>18.064516129032256</v>
      </c>
      <c r="L326">
        <f t="shared" si="28"/>
        <v>0.12</v>
      </c>
      <c r="M326" t="str">
        <f t="shared" si="29"/>
        <v>Medium</v>
      </c>
    </row>
    <row r="327" spans="1:13" x14ac:dyDescent="0.25">
      <c r="A327">
        <v>325</v>
      </c>
      <c r="B327">
        <v>326</v>
      </c>
      <c r="C327">
        <v>0.19700000000000001</v>
      </c>
      <c r="D327">
        <v>0.59</v>
      </c>
      <c r="E327">
        <v>8.9599999999999999E-2</v>
      </c>
      <c r="F327">
        <v>2</v>
      </c>
      <c r="G327">
        <v>18</v>
      </c>
      <c r="H327">
        <v>20</v>
      </c>
      <c r="I327" t="str">
        <f t="shared" si="25"/>
        <v>OK</v>
      </c>
      <c r="J327">
        <f t="shared" si="26"/>
        <v>16</v>
      </c>
      <c r="K327">
        <f t="shared" si="27"/>
        <v>11.907597046915933</v>
      </c>
      <c r="L327">
        <f t="shared" si="28"/>
        <v>0.1111111111111111</v>
      </c>
      <c r="M327" t="str">
        <f t="shared" si="29"/>
        <v>Medium</v>
      </c>
    </row>
    <row r="328" spans="1:13" x14ac:dyDescent="0.25">
      <c r="A328">
        <v>326</v>
      </c>
      <c r="B328">
        <v>327</v>
      </c>
      <c r="C328">
        <v>0.19700000000000001</v>
      </c>
      <c r="D328">
        <v>0.59</v>
      </c>
      <c r="E328">
        <v>8.9599999999999999E-2</v>
      </c>
      <c r="F328">
        <v>0</v>
      </c>
      <c r="G328">
        <v>12</v>
      </c>
      <c r="H328">
        <v>12</v>
      </c>
      <c r="I328" t="str">
        <f t="shared" si="25"/>
        <v>OK</v>
      </c>
      <c r="J328">
        <f t="shared" si="26"/>
        <v>12</v>
      </c>
      <c r="K328">
        <f t="shared" si="27"/>
        <v>7.1445582281495605</v>
      </c>
      <c r="L328">
        <f t="shared" si="28"/>
        <v>0</v>
      </c>
      <c r="M328" t="str">
        <f t="shared" si="29"/>
        <v>Medium</v>
      </c>
    </row>
    <row r="329" spans="1:13" x14ac:dyDescent="0.25">
      <c r="A329">
        <v>327</v>
      </c>
      <c r="B329">
        <v>328</v>
      </c>
      <c r="C329">
        <v>0.2273</v>
      </c>
      <c r="D329">
        <v>0.59</v>
      </c>
      <c r="E329">
        <v>0</v>
      </c>
      <c r="F329">
        <v>1</v>
      </c>
      <c r="G329">
        <v>7</v>
      </c>
      <c r="H329">
        <v>8</v>
      </c>
      <c r="I329" t="str">
        <f t="shared" si="25"/>
        <v>Zero Windspeed</v>
      </c>
      <c r="J329">
        <f t="shared" si="26"/>
        <v>6</v>
      </c>
      <c r="K329">
        <f t="shared" si="27"/>
        <v>5.0314465408805038</v>
      </c>
      <c r="L329">
        <f t="shared" si="28"/>
        <v>0.14285714285714285</v>
      </c>
      <c r="M329" t="str">
        <f t="shared" si="29"/>
        <v>Medium</v>
      </c>
    </row>
    <row r="330" spans="1:13" x14ac:dyDescent="0.25">
      <c r="A330">
        <v>328</v>
      </c>
      <c r="B330">
        <v>329</v>
      </c>
      <c r="C330">
        <v>0.2273</v>
      </c>
      <c r="D330">
        <v>0.59</v>
      </c>
      <c r="E330">
        <v>0</v>
      </c>
      <c r="F330">
        <v>0</v>
      </c>
      <c r="G330">
        <v>5</v>
      </c>
      <c r="H330">
        <v>5</v>
      </c>
      <c r="I330" t="str">
        <f t="shared" si="25"/>
        <v>Zero Windspeed</v>
      </c>
      <c r="J330">
        <f t="shared" si="26"/>
        <v>5</v>
      </c>
      <c r="K330">
        <f t="shared" si="27"/>
        <v>3.1446540880503147</v>
      </c>
      <c r="L330">
        <f t="shared" si="28"/>
        <v>0</v>
      </c>
      <c r="M330" t="str">
        <f t="shared" si="29"/>
        <v>Medium</v>
      </c>
    </row>
    <row r="331" spans="1:13" x14ac:dyDescent="0.25">
      <c r="A331">
        <v>329</v>
      </c>
      <c r="B331">
        <v>330</v>
      </c>
      <c r="C331">
        <v>0.2273</v>
      </c>
      <c r="D331">
        <v>0.59</v>
      </c>
      <c r="E331">
        <v>0</v>
      </c>
      <c r="F331">
        <v>0</v>
      </c>
      <c r="G331">
        <v>1</v>
      </c>
      <c r="H331">
        <v>1</v>
      </c>
      <c r="I331" t="str">
        <f t="shared" si="25"/>
        <v>Zero Windspeed</v>
      </c>
      <c r="J331">
        <f t="shared" si="26"/>
        <v>1</v>
      </c>
      <c r="K331">
        <f t="shared" si="27"/>
        <v>0.62893081761006298</v>
      </c>
      <c r="L331">
        <f t="shared" si="28"/>
        <v>0</v>
      </c>
      <c r="M331" t="str">
        <f t="shared" si="29"/>
        <v>Medium</v>
      </c>
    </row>
    <row r="332" spans="1:13" x14ac:dyDescent="0.25">
      <c r="A332">
        <v>330</v>
      </c>
      <c r="B332">
        <v>331</v>
      </c>
      <c r="C332">
        <v>0.16669999999999999</v>
      </c>
      <c r="D332">
        <v>0.63</v>
      </c>
      <c r="E332">
        <v>0.1045</v>
      </c>
      <c r="F332">
        <v>1</v>
      </c>
      <c r="G332">
        <v>2</v>
      </c>
      <c r="H332">
        <v>3</v>
      </c>
      <c r="I332" t="str">
        <f t="shared" si="25"/>
        <v>OK</v>
      </c>
      <c r="J332">
        <f t="shared" si="26"/>
        <v>1</v>
      </c>
      <c r="K332">
        <f t="shared" si="27"/>
        <v>1.7296050735082158</v>
      </c>
      <c r="L332">
        <f t="shared" si="28"/>
        <v>0.5</v>
      </c>
      <c r="M332" t="str">
        <f t="shared" si="29"/>
        <v>Medium</v>
      </c>
    </row>
    <row r="333" spans="1:13" x14ac:dyDescent="0.25">
      <c r="A333">
        <v>331</v>
      </c>
      <c r="B333">
        <v>332</v>
      </c>
      <c r="C333">
        <v>0.21210000000000001</v>
      </c>
      <c r="D333">
        <v>0.63</v>
      </c>
      <c r="E333">
        <v>0</v>
      </c>
      <c r="F333">
        <v>1</v>
      </c>
      <c r="G333">
        <v>9</v>
      </c>
      <c r="H333">
        <v>10</v>
      </c>
      <c r="I333" t="str">
        <f t="shared" si="25"/>
        <v>Zero Windspeed</v>
      </c>
      <c r="J333">
        <f t="shared" si="26"/>
        <v>8</v>
      </c>
      <c r="K333">
        <f t="shared" si="27"/>
        <v>6.1349693251533743</v>
      </c>
      <c r="L333">
        <f t="shared" si="28"/>
        <v>0.1111111111111111</v>
      </c>
      <c r="M333" t="str">
        <f t="shared" si="29"/>
        <v>Medium</v>
      </c>
    </row>
    <row r="334" spans="1:13" x14ac:dyDescent="0.25">
      <c r="A334">
        <v>332</v>
      </c>
      <c r="B334">
        <v>333</v>
      </c>
      <c r="C334">
        <v>0.1515</v>
      </c>
      <c r="D334">
        <v>0.63</v>
      </c>
      <c r="E334">
        <v>0.1343</v>
      </c>
      <c r="F334">
        <v>1</v>
      </c>
      <c r="G334">
        <v>22</v>
      </c>
      <c r="H334">
        <v>23</v>
      </c>
      <c r="I334" t="str">
        <f t="shared" si="25"/>
        <v>OK</v>
      </c>
      <c r="J334">
        <f t="shared" si="26"/>
        <v>21</v>
      </c>
      <c r="K334">
        <f t="shared" si="27"/>
        <v>13.036331689621946</v>
      </c>
      <c r="L334">
        <f t="shared" si="28"/>
        <v>4.5454545454545456E-2</v>
      </c>
      <c r="M334" t="str">
        <f t="shared" si="29"/>
        <v>Medium</v>
      </c>
    </row>
    <row r="335" spans="1:13" x14ac:dyDescent="0.25">
      <c r="A335">
        <v>333</v>
      </c>
      <c r="B335">
        <v>334</v>
      </c>
      <c r="C335">
        <v>0.18179999999999999</v>
      </c>
      <c r="D335">
        <v>0.64</v>
      </c>
      <c r="E335">
        <v>0.1343</v>
      </c>
      <c r="F335">
        <v>2</v>
      </c>
      <c r="G335">
        <v>31</v>
      </c>
      <c r="H335">
        <v>33</v>
      </c>
      <c r="I335" t="str">
        <f t="shared" si="25"/>
        <v>OK</v>
      </c>
      <c r="J335">
        <f t="shared" si="26"/>
        <v>29</v>
      </c>
      <c r="K335">
        <f t="shared" si="27"/>
        <v>18.598884066955982</v>
      </c>
      <c r="L335">
        <f t="shared" si="28"/>
        <v>6.4516129032258063E-2</v>
      </c>
      <c r="M335" t="str">
        <f t="shared" si="29"/>
        <v>Medium</v>
      </c>
    </row>
    <row r="336" spans="1:13" x14ac:dyDescent="0.25">
      <c r="A336">
        <v>334</v>
      </c>
      <c r="B336">
        <v>335</v>
      </c>
      <c r="C336">
        <v>0.19700000000000001</v>
      </c>
      <c r="D336">
        <v>0.59</v>
      </c>
      <c r="E336">
        <v>0.16420000000000001</v>
      </c>
      <c r="F336">
        <v>2</v>
      </c>
      <c r="G336">
        <v>57</v>
      </c>
      <c r="H336">
        <v>59</v>
      </c>
      <c r="I336" t="str">
        <f t="shared" si="25"/>
        <v>OK</v>
      </c>
      <c r="J336">
        <f t="shared" si="26"/>
        <v>55</v>
      </c>
      <c r="K336">
        <f t="shared" si="27"/>
        <v>33.633565157906737</v>
      </c>
      <c r="L336">
        <f t="shared" si="28"/>
        <v>3.5087719298245612E-2</v>
      </c>
      <c r="M336" t="str">
        <f t="shared" si="29"/>
        <v>Medium</v>
      </c>
    </row>
    <row r="337" spans="1:13" x14ac:dyDescent="0.25">
      <c r="A337">
        <v>335</v>
      </c>
      <c r="B337">
        <v>336</v>
      </c>
      <c r="C337">
        <v>0.19700000000000001</v>
      </c>
      <c r="D337">
        <v>0.55000000000000004</v>
      </c>
      <c r="E337">
        <v>0.22389999999999999</v>
      </c>
      <c r="F337">
        <v>18</v>
      </c>
      <c r="G337">
        <v>54</v>
      </c>
      <c r="H337">
        <v>72</v>
      </c>
      <c r="I337" t="str">
        <f t="shared" si="25"/>
        <v>OK</v>
      </c>
      <c r="J337">
        <f t="shared" si="26"/>
        <v>36</v>
      </c>
      <c r="K337">
        <f t="shared" si="27"/>
        <v>40.588533739218668</v>
      </c>
      <c r="L337">
        <f t="shared" si="28"/>
        <v>0.33333333333333331</v>
      </c>
      <c r="M337" t="str">
        <f t="shared" si="29"/>
        <v>Medium</v>
      </c>
    </row>
    <row r="338" spans="1:13" x14ac:dyDescent="0.25">
      <c r="A338">
        <v>336</v>
      </c>
      <c r="B338">
        <v>337</v>
      </c>
      <c r="C338">
        <v>0.2273</v>
      </c>
      <c r="D338">
        <v>0.48</v>
      </c>
      <c r="E338">
        <v>0.22389999999999999</v>
      </c>
      <c r="F338">
        <v>15</v>
      </c>
      <c r="G338">
        <v>74</v>
      </c>
      <c r="H338">
        <v>89</v>
      </c>
      <c r="I338" t="str">
        <f t="shared" si="25"/>
        <v>OK</v>
      </c>
      <c r="J338">
        <f t="shared" si="26"/>
        <v>59</v>
      </c>
      <c r="K338">
        <f t="shared" si="27"/>
        <v>52.233112271846942</v>
      </c>
      <c r="L338">
        <f t="shared" si="28"/>
        <v>0.20270270270270271</v>
      </c>
      <c r="M338" t="str">
        <f t="shared" si="29"/>
        <v>Medium</v>
      </c>
    </row>
    <row r="339" spans="1:13" x14ac:dyDescent="0.25">
      <c r="A339">
        <v>337</v>
      </c>
      <c r="B339">
        <v>338</v>
      </c>
      <c r="C339">
        <v>0.2576</v>
      </c>
      <c r="D339">
        <v>0.38</v>
      </c>
      <c r="E339">
        <v>0.29849999999999999</v>
      </c>
      <c r="F339">
        <v>21</v>
      </c>
      <c r="G339">
        <v>80</v>
      </c>
      <c r="H339">
        <v>101</v>
      </c>
      <c r="I339" t="str">
        <f t="shared" si="25"/>
        <v>OK</v>
      </c>
      <c r="J339">
        <f t="shared" si="26"/>
        <v>59</v>
      </c>
      <c r="K339">
        <f t="shared" si="27"/>
        <v>60.172773309502539</v>
      </c>
      <c r="L339">
        <f t="shared" si="28"/>
        <v>0.26250000000000001</v>
      </c>
      <c r="M339" t="str">
        <f t="shared" si="29"/>
        <v>Low</v>
      </c>
    </row>
    <row r="340" spans="1:13" x14ac:dyDescent="0.25">
      <c r="A340">
        <v>338</v>
      </c>
      <c r="B340">
        <v>339</v>
      </c>
      <c r="C340">
        <v>0.28789999999999999</v>
      </c>
      <c r="D340">
        <v>0.39</v>
      </c>
      <c r="E340">
        <v>0.28360000000000002</v>
      </c>
      <c r="F340">
        <v>26</v>
      </c>
      <c r="G340">
        <v>92</v>
      </c>
      <c r="H340">
        <v>118</v>
      </c>
      <c r="I340" t="str">
        <f t="shared" si="25"/>
        <v>OK</v>
      </c>
      <c r="J340">
        <f t="shared" si="26"/>
        <v>66</v>
      </c>
      <c r="K340">
        <f t="shared" si="27"/>
        <v>70.506692160611848</v>
      </c>
      <c r="L340">
        <f t="shared" si="28"/>
        <v>0.28260869565217389</v>
      </c>
      <c r="M340" t="str">
        <f t="shared" si="29"/>
        <v>Low</v>
      </c>
    </row>
    <row r="341" spans="1:13" x14ac:dyDescent="0.25">
      <c r="A341">
        <v>339</v>
      </c>
      <c r="B341">
        <v>340</v>
      </c>
      <c r="C341">
        <v>0.31819999999999998</v>
      </c>
      <c r="D341">
        <v>0.36</v>
      </c>
      <c r="E341">
        <v>0.19400000000000001</v>
      </c>
      <c r="F341">
        <v>21</v>
      </c>
      <c r="G341">
        <v>108</v>
      </c>
      <c r="H341">
        <v>129</v>
      </c>
      <c r="I341" t="str">
        <f t="shared" si="25"/>
        <v>OK</v>
      </c>
      <c r="J341">
        <f t="shared" si="26"/>
        <v>87</v>
      </c>
      <c r="K341">
        <f t="shared" si="27"/>
        <v>83.011583011583028</v>
      </c>
      <c r="L341">
        <f t="shared" si="28"/>
        <v>0.19444444444444445</v>
      </c>
      <c r="M341" t="str">
        <f t="shared" si="29"/>
        <v>Low</v>
      </c>
    </row>
    <row r="342" spans="1:13" x14ac:dyDescent="0.25">
      <c r="A342">
        <v>340</v>
      </c>
      <c r="B342">
        <v>341</v>
      </c>
      <c r="C342">
        <v>0.33329999999999999</v>
      </c>
      <c r="D342">
        <v>0.34</v>
      </c>
      <c r="E342">
        <v>0.19400000000000001</v>
      </c>
      <c r="F342">
        <v>33</v>
      </c>
      <c r="G342">
        <v>95</v>
      </c>
      <c r="H342">
        <v>128</v>
      </c>
      <c r="I342" t="str">
        <f t="shared" si="25"/>
        <v>OK</v>
      </c>
      <c r="J342">
        <f t="shared" si="26"/>
        <v>62</v>
      </c>
      <c r="K342">
        <f t="shared" si="27"/>
        <v>83.441981747066492</v>
      </c>
      <c r="L342">
        <f t="shared" si="28"/>
        <v>0.3473684210526316</v>
      </c>
      <c r="M342" t="str">
        <f t="shared" si="29"/>
        <v>Low</v>
      </c>
    </row>
    <row r="343" spans="1:13" x14ac:dyDescent="0.25">
      <c r="A343">
        <v>341</v>
      </c>
      <c r="B343">
        <v>342</v>
      </c>
      <c r="C343">
        <v>0.30299999999999999</v>
      </c>
      <c r="D343">
        <v>0.36</v>
      </c>
      <c r="E343">
        <v>0.28360000000000002</v>
      </c>
      <c r="F343">
        <v>29</v>
      </c>
      <c r="G343">
        <v>54</v>
      </c>
      <c r="H343">
        <v>83</v>
      </c>
      <c r="I343" t="str">
        <f t="shared" si="25"/>
        <v>OK</v>
      </c>
      <c r="J343">
        <f t="shared" si="26"/>
        <v>25</v>
      </c>
      <c r="K343">
        <f t="shared" si="27"/>
        <v>50.498904843027503</v>
      </c>
      <c r="L343">
        <f t="shared" si="28"/>
        <v>0.53703703703703709</v>
      </c>
      <c r="M343" t="str">
        <f t="shared" si="29"/>
        <v>Low</v>
      </c>
    </row>
    <row r="344" spans="1:13" x14ac:dyDescent="0.25">
      <c r="A344">
        <v>342</v>
      </c>
      <c r="B344">
        <v>343</v>
      </c>
      <c r="C344">
        <v>0.28789999999999999</v>
      </c>
      <c r="D344">
        <v>0.45</v>
      </c>
      <c r="E344">
        <v>0.25369999999999998</v>
      </c>
      <c r="F344">
        <v>15</v>
      </c>
      <c r="G344">
        <v>69</v>
      </c>
      <c r="H344">
        <v>84</v>
      </c>
      <c r="I344" t="str">
        <f t="shared" si="25"/>
        <v>OK</v>
      </c>
      <c r="J344">
        <f t="shared" si="26"/>
        <v>54</v>
      </c>
      <c r="K344">
        <f t="shared" si="27"/>
        <v>49.304455009684801</v>
      </c>
      <c r="L344">
        <f t="shared" si="28"/>
        <v>0.21739130434782608</v>
      </c>
      <c r="M344" t="str">
        <f t="shared" si="29"/>
        <v>Medium</v>
      </c>
    </row>
    <row r="345" spans="1:13" x14ac:dyDescent="0.25">
      <c r="A345">
        <v>343</v>
      </c>
      <c r="B345">
        <v>344</v>
      </c>
      <c r="C345">
        <v>0.30299999999999999</v>
      </c>
      <c r="D345">
        <v>0.39</v>
      </c>
      <c r="E345">
        <v>0.25369999999999998</v>
      </c>
      <c r="F345">
        <v>14</v>
      </c>
      <c r="G345">
        <v>60</v>
      </c>
      <c r="H345">
        <v>74</v>
      </c>
      <c r="I345" t="str">
        <f t="shared" si="25"/>
        <v>OK</v>
      </c>
      <c r="J345">
        <f t="shared" si="26"/>
        <v>46</v>
      </c>
      <c r="K345">
        <f t="shared" si="27"/>
        <v>45.020380848086631</v>
      </c>
      <c r="L345">
        <f t="shared" si="28"/>
        <v>0.23333333333333334</v>
      </c>
      <c r="M345" t="str">
        <f t="shared" si="29"/>
        <v>Low</v>
      </c>
    </row>
    <row r="346" spans="1:13" x14ac:dyDescent="0.25">
      <c r="A346">
        <v>344</v>
      </c>
      <c r="B346">
        <v>345</v>
      </c>
      <c r="C346">
        <v>0.30299999999999999</v>
      </c>
      <c r="D346">
        <v>0.39</v>
      </c>
      <c r="E346">
        <v>0.25369999999999998</v>
      </c>
      <c r="F346">
        <v>6</v>
      </c>
      <c r="G346">
        <v>35</v>
      </c>
      <c r="H346">
        <v>41</v>
      </c>
      <c r="I346" t="str">
        <f t="shared" si="25"/>
        <v>OK</v>
      </c>
      <c r="J346">
        <f t="shared" si="26"/>
        <v>29</v>
      </c>
      <c r="K346">
        <f t="shared" si="27"/>
        <v>24.943724523939888</v>
      </c>
      <c r="L346">
        <f t="shared" si="28"/>
        <v>0.17142857142857143</v>
      </c>
      <c r="M346" t="str">
        <f t="shared" si="29"/>
        <v>Low</v>
      </c>
    </row>
    <row r="347" spans="1:13" x14ac:dyDescent="0.25">
      <c r="A347">
        <v>345</v>
      </c>
      <c r="B347">
        <v>346</v>
      </c>
      <c r="C347">
        <v>0.30299999999999999</v>
      </c>
      <c r="D347">
        <v>0.39</v>
      </c>
      <c r="E347">
        <v>0.22389999999999999</v>
      </c>
      <c r="F347">
        <v>6</v>
      </c>
      <c r="G347">
        <v>51</v>
      </c>
      <c r="H347">
        <v>57</v>
      </c>
      <c r="I347" t="str">
        <f t="shared" si="25"/>
        <v>OK</v>
      </c>
      <c r="J347">
        <f t="shared" si="26"/>
        <v>45</v>
      </c>
      <c r="K347">
        <f t="shared" si="27"/>
        <v>35.318173368858041</v>
      </c>
      <c r="L347">
        <f t="shared" si="28"/>
        <v>0.11764705882352941</v>
      </c>
      <c r="M347" t="str">
        <f t="shared" si="29"/>
        <v>Low</v>
      </c>
    </row>
    <row r="348" spans="1:13" x14ac:dyDescent="0.25">
      <c r="A348">
        <v>346</v>
      </c>
      <c r="B348">
        <v>347</v>
      </c>
      <c r="C348">
        <v>0.31819999999999998</v>
      </c>
      <c r="D348">
        <v>0.42</v>
      </c>
      <c r="E348">
        <v>0.1045</v>
      </c>
      <c r="F348">
        <v>0</v>
      </c>
      <c r="G348">
        <v>26</v>
      </c>
      <c r="H348">
        <v>26</v>
      </c>
      <c r="I348" t="str">
        <f t="shared" si="25"/>
        <v>OK</v>
      </c>
      <c r="J348">
        <f t="shared" si="26"/>
        <v>26</v>
      </c>
      <c r="K348">
        <f t="shared" si="27"/>
        <v>17.054772056411938</v>
      </c>
      <c r="L348">
        <f t="shared" si="28"/>
        <v>0</v>
      </c>
      <c r="M348" t="str">
        <f t="shared" si="29"/>
        <v>Medium</v>
      </c>
    </row>
    <row r="349" spans="1:13" x14ac:dyDescent="0.25">
      <c r="A349">
        <v>347</v>
      </c>
      <c r="B349">
        <v>348</v>
      </c>
      <c r="C349">
        <v>0.28789999999999999</v>
      </c>
      <c r="D349">
        <v>0.45</v>
      </c>
      <c r="E349">
        <v>0.28360000000000002</v>
      </c>
      <c r="F349">
        <v>5</v>
      </c>
      <c r="G349">
        <v>39</v>
      </c>
      <c r="H349">
        <v>44</v>
      </c>
      <c r="I349" t="str">
        <f t="shared" si="25"/>
        <v>OK</v>
      </c>
      <c r="J349">
        <f t="shared" si="26"/>
        <v>34</v>
      </c>
      <c r="K349">
        <f t="shared" si="27"/>
        <v>25.380710659898476</v>
      </c>
      <c r="L349">
        <f t="shared" si="28"/>
        <v>0.12820512820512819</v>
      </c>
      <c r="M349" t="str">
        <f t="shared" si="29"/>
        <v>Medium</v>
      </c>
    </row>
    <row r="350" spans="1:13" x14ac:dyDescent="0.25">
      <c r="A350">
        <v>348</v>
      </c>
      <c r="B350">
        <v>349</v>
      </c>
      <c r="C350">
        <v>0.30299999999999999</v>
      </c>
      <c r="D350">
        <v>0.56000000000000005</v>
      </c>
      <c r="E350">
        <v>0</v>
      </c>
      <c r="F350">
        <v>6</v>
      </c>
      <c r="G350">
        <v>33</v>
      </c>
      <c r="H350">
        <v>39</v>
      </c>
      <c r="I350" t="str">
        <f t="shared" si="25"/>
        <v>Zero Windspeed</v>
      </c>
      <c r="J350">
        <f t="shared" si="26"/>
        <v>27</v>
      </c>
      <c r="K350">
        <f t="shared" si="27"/>
        <v>25</v>
      </c>
      <c r="L350">
        <f t="shared" si="28"/>
        <v>0.18181818181818182</v>
      </c>
      <c r="M350" t="str">
        <f t="shared" si="29"/>
        <v>Medium</v>
      </c>
    </row>
    <row r="351" spans="1:13" x14ac:dyDescent="0.25">
      <c r="A351">
        <v>349</v>
      </c>
      <c r="B351">
        <v>350</v>
      </c>
      <c r="C351">
        <v>0.2727</v>
      </c>
      <c r="D351">
        <v>0.56000000000000005</v>
      </c>
      <c r="E351">
        <v>0.1343</v>
      </c>
      <c r="F351">
        <v>4</v>
      </c>
      <c r="G351">
        <v>19</v>
      </c>
      <c r="H351">
        <v>23</v>
      </c>
      <c r="I351" t="str">
        <f t="shared" si="25"/>
        <v>OK</v>
      </c>
      <c r="J351">
        <f t="shared" si="26"/>
        <v>15</v>
      </c>
      <c r="K351">
        <f t="shared" si="27"/>
        <v>13.574927698754648</v>
      </c>
      <c r="L351">
        <f t="shared" si="28"/>
        <v>0.21052631578947367</v>
      </c>
      <c r="M351" t="str">
        <f t="shared" si="29"/>
        <v>Medium</v>
      </c>
    </row>
    <row r="352" spans="1:13" x14ac:dyDescent="0.25">
      <c r="A352">
        <v>350</v>
      </c>
      <c r="B352">
        <v>351</v>
      </c>
      <c r="C352">
        <v>0.28789999999999999</v>
      </c>
      <c r="D352">
        <v>0.56000000000000005</v>
      </c>
      <c r="E352">
        <v>8.9599999999999999E-2</v>
      </c>
      <c r="F352">
        <v>3</v>
      </c>
      <c r="G352">
        <v>13</v>
      </c>
      <c r="H352">
        <v>16</v>
      </c>
      <c r="I352" t="str">
        <f t="shared" si="25"/>
        <v>OK</v>
      </c>
      <c r="J352">
        <f t="shared" si="26"/>
        <v>10</v>
      </c>
      <c r="K352">
        <f t="shared" si="27"/>
        <v>9.6993210475266736</v>
      </c>
      <c r="L352">
        <f t="shared" si="28"/>
        <v>0.23076923076923078</v>
      </c>
      <c r="M352" t="str">
        <f t="shared" si="29"/>
        <v>Medium</v>
      </c>
    </row>
    <row r="353" spans="1:13" x14ac:dyDescent="0.25">
      <c r="A353">
        <v>351</v>
      </c>
      <c r="B353">
        <v>352</v>
      </c>
      <c r="C353">
        <v>0.2727</v>
      </c>
      <c r="D353">
        <v>0.69</v>
      </c>
      <c r="E353">
        <v>0</v>
      </c>
      <c r="F353">
        <v>9</v>
      </c>
      <c r="G353">
        <v>6</v>
      </c>
      <c r="H353">
        <v>15</v>
      </c>
      <c r="I353" t="str">
        <f t="shared" si="25"/>
        <v>Zero Windspeed</v>
      </c>
      <c r="J353">
        <f t="shared" si="26"/>
        <v>-3</v>
      </c>
      <c r="K353">
        <f t="shared" si="27"/>
        <v>8.8757396449704142</v>
      </c>
      <c r="L353">
        <f t="shared" si="28"/>
        <v>1.5</v>
      </c>
      <c r="M353" t="str">
        <f t="shared" si="29"/>
        <v>Medium</v>
      </c>
    </row>
    <row r="354" spans="1:13" x14ac:dyDescent="0.25">
      <c r="A354">
        <v>352</v>
      </c>
      <c r="B354">
        <v>353</v>
      </c>
      <c r="C354">
        <v>0.2576</v>
      </c>
      <c r="D354">
        <v>0.56000000000000005</v>
      </c>
      <c r="E354">
        <v>0.16420000000000001</v>
      </c>
      <c r="F354">
        <v>0</v>
      </c>
      <c r="G354">
        <v>1</v>
      </c>
      <c r="H354">
        <v>1</v>
      </c>
      <c r="I354" t="str">
        <f t="shared" si="25"/>
        <v>OK</v>
      </c>
      <c r="J354">
        <f t="shared" si="26"/>
        <v>1</v>
      </c>
      <c r="K354">
        <f t="shared" si="27"/>
        <v>0.57997912075165292</v>
      </c>
      <c r="L354">
        <f t="shared" si="28"/>
        <v>0</v>
      </c>
      <c r="M354" t="str">
        <f t="shared" si="29"/>
        <v>Medium</v>
      </c>
    </row>
    <row r="355" spans="1:13" x14ac:dyDescent="0.25">
      <c r="A355">
        <v>353</v>
      </c>
      <c r="B355">
        <v>354</v>
      </c>
      <c r="C355">
        <v>0.2576</v>
      </c>
      <c r="D355">
        <v>0.56000000000000005</v>
      </c>
      <c r="E355">
        <v>0.16420000000000001</v>
      </c>
      <c r="F355">
        <v>1</v>
      </c>
      <c r="G355">
        <v>1</v>
      </c>
      <c r="H355">
        <v>2</v>
      </c>
      <c r="I355" t="str">
        <f t="shared" si="25"/>
        <v>OK</v>
      </c>
      <c r="J355">
        <f t="shared" si="26"/>
        <v>0</v>
      </c>
      <c r="K355">
        <f t="shared" si="27"/>
        <v>1.1599582415033058</v>
      </c>
      <c r="L355">
        <f t="shared" si="28"/>
        <v>1</v>
      </c>
      <c r="M355" t="str">
        <f t="shared" si="29"/>
        <v>Medium</v>
      </c>
    </row>
    <row r="356" spans="1:13" x14ac:dyDescent="0.25">
      <c r="A356">
        <v>354</v>
      </c>
      <c r="B356">
        <v>355</v>
      </c>
      <c r="C356">
        <v>0.2576</v>
      </c>
      <c r="D356">
        <v>0.56000000000000005</v>
      </c>
      <c r="E356">
        <v>0.16420000000000001</v>
      </c>
      <c r="F356">
        <v>0</v>
      </c>
      <c r="G356">
        <v>1</v>
      </c>
      <c r="H356">
        <v>1</v>
      </c>
      <c r="I356" t="str">
        <f t="shared" si="25"/>
        <v>OK</v>
      </c>
      <c r="J356">
        <f t="shared" si="26"/>
        <v>1</v>
      </c>
      <c r="K356">
        <f t="shared" si="27"/>
        <v>0.57997912075165292</v>
      </c>
      <c r="L356">
        <f t="shared" si="28"/>
        <v>0</v>
      </c>
      <c r="M356" t="str">
        <f t="shared" si="29"/>
        <v>Medium</v>
      </c>
    </row>
    <row r="357" spans="1:13" x14ac:dyDescent="0.25">
      <c r="A357">
        <v>355</v>
      </c>
      <c r="B357">
        <v>356</v>
      </c>
      <c r="C357">
        <v>0.21210000000000001</v>
      </c>
      <c r="D357">
        <v>0.56000000000000005</v>
      </c>
      <c r="E357">
        <v>0.29849999999999999</v>
      </c>
      <c r="F357">
        <v>0</v>
      </c>
      <c r="G357">
        <v>3</v>
      </c>
      <c r="H357">
        <v>3</v>
      </c>
      <c r="I357" t="str">
        <f t="shared" si="25"/>
        <v>OK</v>
      </c>
      <c r="J357">
        <f t="shared" si="26"/>
        <v>3</v>
      </c>
      <c r="K357">
        <f t="shared" si="27"/>
        <v>1.6142050040355125</v>
      </c>
      <c r="L357">
        <f t="shared" si="28"/>
        <v>0</v>
      </c>
      <c r="M357" t="str">
        <f t="shared" si="29"/>
        <v>Medium</v>
      </c>
    </row>
    <row r="358" spans="1:13" x14ac:dyDescent="0.25">
      <c r="A358">
        <v>356</v>
      </c>
      <c r="B358">
        <v>357</v>
      </c>
      <c r="C358">
        <v>0.21210000000000001</v>
      </c>
      <c r="D358">
        <v>0.55000000000000004</v>
      </c>
      <c r="E358">
        <v>0.28360000000000002</v>
      </c>
      <c r="F358">
        <v>0</v>
      </c>
      <c r="G358">
        <v>18</v>
      </c>
      <c r="H358">
        <v>18</v>
      </c>
      <c r="I358" t="str">
        <f t="shared" si="25"/>
        <v>OK</v>
      </c>
      <c r="J358">
        <f t="shared" si="26"/>
        <v>18</v>
      </c>
      <c r="K358">
        <f t="shared" si="27"/>
        <v>9.8167539267015709</v>
      </c>
      <c r="L358">
        <f t="shared" si="28"/>
        <v>0</v>
      </c>
      <c r="M358" t="str">
        <f t="shared" si="29"/>
        <v>Medium</v>
      </c>
    </row>
    <row r="359" spans="1:13" x14ac:dyDescent="0.25">
      <c r="A359">
        <v>357</v>
      </c>
      <c r="B359">
        <v>358</v>
      </c>
      <c r="C359">
        <v>0.21210000000000001</v>
      </c>
      <c r="D359">
        <v>0.51</v>
      </c>
      <c r="E359">
        <v>0.25369999999999998</v>
      </c>
      <c r="F359">
        <v>3</v>
      </c>
      <c r="G359">
        <v>29</v>
      </c>
      <c r="H359">
        <v>32</v>
      </c>
      <c r="I359" t="str">
        <f t="shared" si="25"/>
        <v>OK</v>
      </c>
      <c r="J359">
        <f t="shared" si="26"/>
        <v>26</v>
      </c>
      <c r="K359">
        <f t="shared" si="27"/>
        <v>18.143675228213414</v>
      </c>
      <c r="L359">
        <f t="shared" si="28"/>
        <v>0.10344827586206896</v>
      </c>
      <c r="M359" t="str">
        <f t="shared" si="29"/>
        <v>Medium</v>
      </c>
    </row>
    <row r="360" spans="1:13" x14ac:dyDescent="0.25">
      <c r="A360">
        <v>358</v>
      </c>
      <c r="B360">
        <v>359</v>
      </c>
      <c r="C360">
        <v>0.21210000000000001</v>
      </c>
      <c r="D360">
        <v>0.51</v>
      </c>
      <c r="E360">
        <v>0.28360000000000002</v>
      </c>
      <c r="F360">
        <v>8</v>
      </c>
      <c r="G360">
        <v>71</v>
      </c>
      <c r="H360">
        <v>79</v>
      </c>
      <c r="I360" t="str">
        <f t="shared" si="25"/>
        <v>OK</v>
      </c>
      <c r="J360">
        <f t="shared" si="26"/>
        <v>63</v>
      </c>
      <c r="K360">
        <f t="shared" si="27"/>
        <v>44.045495093666368</v>
      </c>
      <c r="L360">
        <f t="shared" si="28"/>
        <v>0.11267605633802817</v>
      </c>
      <c r="M360" t="str">
        <f t="shared" si="29"/>
        <v>Medium</v>
      </c>
    </row>
    <row r="361" spans="1:13" x14ac:dyDescent="0.25">
      <c r="A361">
        <v>359</v>
      </c>
      <c r="B361">
        <v>360</v>
      </c>
      <c r="C361">
        <v>0.2273</v>
      </c>
      <c r="D361">
        <v>0.44</v>
      </c>
      <c r="E361">
        <v>0.25369999999999998</v>
      </c>
      <c r="F361">
        <v>23</v>
      </c>
      <c r="G361">
        <v>70</v>
      </c>
      <c r="H361">
        <v>93</v>
      </c>
      <c r="I361" t="str">
        <f t="shared" si="25"/>
        <v>OK</v>
      </c>
      <c r="J361">
        <f t="shared" si="26"/>
        <v>47</v>
      </c>
      <c r="K361">
        <f t="shared" si="27"/>
        <v>54.909370018303122</v>
      </c>
      <c r="L361">
        <f t="shared" si="28"/>
        <v>0.32857142857142857</v>
      </c>
      <c r="M361" t="str">
        <f t="shared" si="29"/>
        <v>Medium</v>
      </c>
    </row>
    <row r="362" spans="1:13" x14ac:dyDescent="0.25">
      <c r="A362">
        <v>360</v>
      </c>
      <c r="B362">
        <v>361</v>
      </c>
      <c r="C362">
        <v>0.21210000000000001</v>
      </c>
      <c r="D362">
        <v>0.41</v>
      </c>
      <c r="E362">
        <v>0.28360000000000002</v>
      </c>
      <c r="F362">
        <v>29</v>
      </c>
      <c r="G362">
        <v>75</v>
      </c>
      <c r="H362">
        <v>104</v>
      </c>
      <c r="I362" t="str">
        <f t="shared" si="25"/>
        <v>OK</v>
      </c>
      <c r="J362">
        <f t="shared" si="26"/>
        <v>46</v>
      </c>
      <c r="K362">
        <f t="shared" si="27"/>
        <v>61.407652338214454</v>
      </c>
      <c r="L362">
        <f t="shared" si="28"/>
        <v>0.38666666666666666</v>
      </c>
      <c r="M362" t="str">
        <f t="shared" si="29"/>
        <v>Medium</v>
      </c>
    </row>
    <row r="363" spans="1:13" x14ac:dyDescent="0.25">
      <c r="A363">
        <v>361</v>
      </c>
      <c r="B363">
        <v>362</v>
      </c>
      <c r="C363">
        <v>0.2273</v>
      </c>
      <c r="D363">
        <v>0.35</v>
      </c>
      <c r="E363">
        <v>0.29849999999999999</v>
      </c>
      <c r="F363">
        <v>23</v>
      </c>
      <c r="G363">
        <v>95</v>
      </c>
      <c r="H363">
        <v>118</v>
      </c>
      <c r="I363" t="str">
        <f t="shared" si="25"/>
        <v>OK</v>
      </c>
      <c r="J363">
        <f t="shared" si="26"/>
        <v>72</v>
      </c>
      <c r="K363">
        <f t="shared" si="27"/>
        <v>71.580224446466488</v>
      </c>
      <c r="L363">
        <f t="shared" si="28"/>
        <v>0.24210526315789474</v>
      </c>
      <c r="M363" t="str">
        <f t="shared" si="29"/>
        <v>Low</v>
      </c>
    </row>
    <row r="364" spans="1:13" x14ac:dyDescent="0.25">
      <c r="A364">
        <v>362</v>
      </c>
      <c r="B364">
        <v>363</v>
      </c>
      <c r="C364">
        <v>0.2727</v>
      </c>
      <c r="D364">
        <v>0.36</v>
      </c>
      <c r="E364">
        <v>0.25369999999999998</v>
      </c>
      <c r="F364">
        <v>22</v>
      </c>
      <c r="G364">
        <v>69</v>
      </c>
      <c r="H364">
        <v>91</v>
      </c>
      <c r="I364" t="str">
        <f t="shared" si="25"/>
        <v>OK</v>
      </c>
      <c r="J364">
        <f t="shared" si="26"/>
        <v>47</v>
      </c>
      <c r="K364">
        <f t="shared" si="27"/>
        <v>56.392142281712836</v>
      </c>
      <c r="L364">
        <f t="shared" si="28"/>
        <v>0.3188405797101449</v>
      </c>
      <c r="M364" t="str">
        <f t="shared" si="29"/>
        <v>Low</v>
      </c>
    </row>
    <row r="365" spans="1:13" x14ac:dyDescent="0.25">
      <c r="A365">
        <v>363</v>
      </c>
      <c r="B365">
        <v>364</v>
      </c>
      <c r="C365">
        <v>0.2424</v>
      </c>
      <c r="D365">
        <v>0.38</v>
      </c>
      <c r="E365">
        <v>0.25369999999999998</v>
      </c>
      <c r="F365">
        <v>35</v>
      </c>
      <c r="G365">
        <v>78</v>
      </c>
      <c r="H365">
        <v>113</v>
      </c>
      <c r="I365" t="str">
        <f t="shared" si="25"/>
        <v>OK</v>
      </c>
      <c r="J365">
        <f t="shared" si="26"/>
        <v>43</v>
      </c>
      <c r="K365">
        <f t="shared" si="27"/>
        <v>69.168145926424685</v>
      </c>
      <c r="L365">
        <f t="shared" si="28"/>
        <v>0.44871794871794873</v>
      </c>
      <c r="M365" t="str">
        <f t="shared" si="29"/>
        <v>Low</v>
      </c>
    </row>
    <row r="366" spans="1:13" x14ac:dyDescent="0.25">
      <c r="A366">
        <v>364</v>
      </c>
      <c r="B366">
        <v>365</v>
      </c>
      <c r="C366">
        <v>0.2273</v>
      </c>
      <c r="D366">
        <v>0.38</v>
      </c>
      <c r="E366">
        <v>0.22389999999999999</v>
      </c>
      <c r="F366">
        <v>22</v>
      </c>
      <c r="G366">
        <v>77</v>
      </c>
      <c r="H366">
        <v>99</v>
      </c>
      <c r="I366" t="str">
        <f t="shared" si="25"/>
        <v>OK</v>
      </c>
      <c r="J366">
        <f t="shared" si="26"/>
        <v>55</v>
      </c>
      <c r="K366">
        <f t="shared" si="27"/>
        <v>61.724546418105874</v>
      </c>
      <c r="L366">
        <f t="shared" si="28"/>
        <v>0.2857142857142857</v>
      </c>
      <c r="M366" t="str">
        <f t="shared" si="29"/>
        <v>Low</v>
      </c>
    </row>
    <row r="367" spans="1:13" x14ac:dyDescent="0.25">
      <c r="A367">
        <v>365</v>
      </c>
      <c r="B367">
        <v>366</v>
      </c>
      <c r="C367">
        <v>0.21210000000000001</v>
      </c>
      <c r="D367">
        <v>0.37</v>
      </c>
      <c r="E367">
        <v>0.25369999999999998</v>
      </c>
      <c r="F367">
        <v>23</v>
      </c>
      <c r="G367">
        <v>82</v>
      </c>
      <c r="H367">
        <v>105</v>
      </c>
      <c r="I367" t="str">
        <f t="shared" si="25"/>
        <v>OK</v>
      </c>
      <c r="J367">
        <f t="shared" si="26"/>
        <v>59</v>
      </c>
      <c r="K367">
        <f t="shared" si="27"/>
        <v>64.667118310032635</v>
      </c>
      <c r="L367">
        <f t="shared" si="28"/>
        <v>0.28048780487804881</v>
      </c>
      <c r="M367" t="str">
        <f t="shared" si="29"/>
        <v>Low</v>
      </c>
    </row>
    <row r="368" spans="1:13" x14ac:dyDescent="0.25">
      <c r="A368">
        <v>366</v>
      </c>
      <c r="B368">
        <v>367</v>
      </c>
      <c r="C368">
        <v>0.21210000000000001</v>
      </c>
      <c r="D368">
        <v>0.4</v>
      </c>
      <c r="E368">
        <v>0.16420000000000001</v>
      </c>
      <c r="F368">
        <v>11</v>
      </c>
      <c r="G368">
        <v>56</v>
      </c>
      <c r="H368">
        <v>67</v>
      </c>
      <c r="I368" t="str">
        <f t="shared" si="25"/>
        <v>OK</v>
      </c>
      <c r="J368">
        <f t="shared" si="26"/>
        <v>45</v>
      </c>
      <c r="K368">
        <f t="shared" si="27"/>
        <v>42.833397263777009</v>
      </c>
      <c r="L368">
        <f t="shared" si="28"/>
        <v>0.19642857142857142</v>
      </c>
      <c r="M368" t="str">
        <f t="shared" si="29"/>
        <v>Medium</v>
      </c>
    </row>
    <row r="369" spans="1:13" x14ac:dyDescent="0.25">
      <c r="A369">
        <v>367</v>
      </c>
      <c r="B369">
        <v>368</v>
      </c>
      <c r="C369">
        <v>0.19700000000000001</v>
      </c>
      <c r="D369">
        <v>0.47</v>
      </c>
      <c r="E369">
        <v>0.1343</v>
      </c>
      <c r="F369">
        <v>14</v>
      </c>
      <c r="G369">
        <v>47</v>
      </c>
      <c r="H369">
        <v>61</v>
      </c>
      <c r="I369" t="str">
        <f t="shared" si="25"/>
        <v>OK</v>
      </c>
      <c r="J369">
        <f t="shared" si="26"/>
        <v>33</v>
      </c>
      <c r="K369">
        <f t="shared" si="27"/>
        <v>38.022813688212928</v>
      </c>
      <c r="L369">
        <f t="shared" si="28"/>
        <v>0.2978723404255319</v>
      </c>
      <c r="M369" t="str">
        <f t="shared" si="29"/>
        <v>Medium</v>
      </c>
    </row>
    <row r="370" spans="1:13" x14ac:dyDescent="0.25">
      <c r="A370">
        <v>368</v>
      </c>
      <c r="B370">
        <v>369</v>
      </c>
      <c r="C370">
        <v>0.19700000000000001</v>
      </c>
      <c r="D370">
        <v>0.47</v>
      </c>
      <c r="E370">
        <v>0.16420000000000001</v>
      </c>
      <c r="F370">
        <v>7</v>
      </c>
      <c r="G370">
        <v>50</v>
      </c>
      <c r="H370">
        <v>57</v>
      </c>
      <c r="I370" t="str">
        <f t="shared" si="25"/>
        <v>OK</v>
      </c>
      <c r="J370">
        <f t="shared" si="26"/>
        <v>43</v>
      </c>
      <c r="K370">
        <f t="shared" si="27"/>
        <v>34.879451719495783</v>
      </c>
      <c r="L370">
        <f t="shared" si="28"/>
        <v>0.14000000000000001</v>
      </c>
      <c r="M370" t="str">
        <f t="shared" si="29"/>
        <v>Medium</v>
      </c>
    </row>
    <row r="371" spans="1:13" x14ac:dyDescent="0.25">
      <c r="A371">
        <v>369</v>
      </c>
      <c r="B371">
        <v>370</v>
      </c>
      <c r="C371">
        <v>0.19700000000000001</v>
      </c>
      <c r="D371">
        <v>0.51</v>
      </c>
      <c r="E371">
        <v>0.16420000000000001</v>
      </c>
      <c r="F371">
        <v>6</v>
      </c>
      <c r="G371">
        <v>22</v>
      </c>
      <c r="H371">
        <v>28</v>
      </c>
      <c r="I371" t="str">
        <f t="shared" si="25"/>
        <v>OK</v>
      </c>
      <c r="J371">
        <f t="shared" si="26"/>
        <v>16</v>
      </c>
      <c r="K371">
        <f t="shared" si="27"/>
        <v>16.724405686297935</v>
      </c>
      <c r="L371">
        <f t="shared" si="28"/>
        <v>0.27272727272727271</v>
      </c>
      <c r="M371" t="str">
        <f t="shared" si="29"/>
        <v>Medium</v>
      </c>
    </row>
    <row r="372" spans="1:13" x14ac:dyDescent="0.25">
      <c r="A372">
        <v>370</v>
      </c>
      <c r="B372">
        <v>371</v>
      </c>
      <c r="C372">
        <v>0.21210000000000001</v>
      </c>
      <c r="D372">
        <v>0.49</v>
      </c>
      <c r="E372">
        <v>0.1343</v>
      </c>
      <c r="F372">
        <v>2</v>
      </c>
      <c r="G372">
        <v>19</v>
      </c>
      <c r="H372">
        <v>21</v>
      </c>
      <c r="I372" t="str">
        <f t="shared" si="25"/>
        <v>OK</v>
      </c>
      <c r="J372">
        <f t="shared" si="26"/>
        <v>17</v>
      </c>
      <c r="K372">
        <f t="shared" si="27"/>
        <v>12.928646186049374</v>
      </c>
      <c r="L372">
        <f t="shared" si="28"/>
        <v>0.10526315789473684</v>
      </c>
      <c r="M372" t="str">
        <f t="shared" si="29"/>
        <v>Medium</v>
      </c>
    </row>
    <row r="373" spans="1:13" x14ac:dyDescent="0.25">
      <c r="A373">
        <v>371</v>
      </c>
      <c r="B373">
        <v>372</v>
      </c>
      <c r="C373">
        <v>0.2273</v>
      </c>
      <c r="D373">
        <v>0.4</v>
      </c>
      <c r="E373">
        <v>0.1045</v>
      </c>
      <c r="F373">
        <v>0</v>
      </c>
      <c r="G373">
        <v>18</v>
      </c>
      <c r="H373">
        <v>18</v>
      </c>
      <c r="I373" t="str">
        <f t="shared" si="25"/>
        <v>OK</v>
      </c>
      <c r="J373">
        <f t="shared" si="26"/>
        <v>18</v>
      </c>
      <c r="K373">
        <f t="shared" si="27"/>
        <v>11.964107676969093</v>
      </c>
      <c r="L373">
        <f t="shared" si="28"/>
        <v>0</v>
      </c>
      <c r="M373" t="str">
        <f t="shared" si="29"/>
        <v>Medium</v>
      </c>
    </row>
    <row r="374" spans="1:13" x14ac:dyDescent="0.25">
      <c r="A374">
        <v>372</v>
      </c>
      <c r="B374">
        <v>373</v>
      </c>
      <c r="C374">
        <v>0.19700000000000001</v>
      </c>
      <c r="D374">
        <v>0.47</v>
      </c>
      <c r="E374">
        <v>0.22389999999999999</v>
      </c>
      <c r="F374">
        <v>1</v>
      </c>
      <c r="G374">
        <v>16</v>
      </c>
      <c r="H374">
        <v>17</v>
      </c>
      <c r="I374" t="str">
        <f t="shared" si="25"/>
        <v>OK</v>
      </c>
      <c r="J374">
        <f t="shared" si="26"/>
        <v>15</v>
      </c>
      <c r="K374">
        <f t="shared" si="27"/>
        <v>10.036011570930988</v>
      </c>
      <c r="L374">
        <f t="shared" si="28"/>
        <v>6.25E-2</v>
      </c>
      <c r="M374" t="str">
        <f t="shared" si="29"/>
        <v>Medium</v>
      </c>
    </row>
    <row r="375" spans="1:13" x14ac:dyDescent="0.25">
      <c r="A375">
        <v>373</v>
      </c>
      <c r="B375">
        <v>374</v>
      </c>
      <c r="C375">
        <v>0.19700000000000001</v>
      </c>
      <c r="D375">
        <v>0.44</v>
      </c>
      <c r="E375">
        <v>0.19400000000000001</v>
      </c>
      <c r="F375">
        <v>1</v>
      </c>
      <c r="G375">
        <v>15</v>
      </c>
      <c r="H375">
        <v>16</v>
      </c>
      <c r="I375" t="str">
        <f t="shared" si="25"/>
        <v>OK</v>
      </c>
      <c r="J375">
        <f t="shared" si="26"/>
        <v>14</v>
      </c>
      <c r="K375">
        <f t="shared" si="27"/>
        <v>9.7919216646266829</v>
      </c>
      <c r="L375">
        <f t="shared" si="28"/>
        <v>6.6666666666666666E-2</v>
      </c>
      <c r="M375" t="str">
        <f t="shared" si="29"/>
        <v>Medium</v>
      </c>
    </row>
    <row r="376" spans="1:13" x14ac:dyDescent="0.25">
      <c r="A376">
        <v>374</v>
      </c>
      <c r="B376">
        <v>375</v>
      </c>
      <c r="C376">
        <v>0.16669999999999999</v>
      </c>
      <c r="D376">
        <v>0.43</v>
      </c>
      <c r="E376">
        <v>0.25369999999999998</v>
      </c>
      <c r="F376">
        <v>0</v>
      </c>
      <c r="G376">
        <v>8</v>
      </c>
      <c r="H376">
        <v>8</v>
      </c>
      <c r="I376" t="str">
        <f t="shared" si="25"/>
        <v>OK</v>
      </c>
      <c r="J376">
        <f t="shared" si="26"/>
        <v>8</v>
      </c>
      <c r="K376">
        <f t="shared" si="27"/>
        <v>4.7514402803349762</v>
      </c>
      <c r="L376">
        <f t="shared" si="28"/>
        <v>0</v>
      </c>
      <c r="M376" t="str">
        <f t="shared" si="29"/>
        <v>Medium</v>
      </c>
    </row>
    <row r="377" spans="1:13" x14ac:dyDescent="0.25">
      <c r="A377">
        <v>375</v>
      </c>
      <c r="B377">
        <v>376</v>
      </c>
      <c r="C377">
        <v>0.18179999999999999</v>
      </c>
      <c r="D377">
        <v>0.43</v>
      </c>
      <c r="E377">
        <v>0.19400000000000001</v>
      </c>
      <c r="F377">
        <v>0</v>
      </c>
      <c r="G377">
        <v>2</v>
      </c>
      <c r="H377">
        <v>2</v>
      </c>
      <c r="I377" t="str">
        <f t="shared" si="25"/>
        <v>OK</v>
      </c>
      <c r="J377">
        <f t="shared" si="26"/>
        <v>2</v>
      </c>
      <c r="K377">
        <f t="shared" si="27"/>
        <v>1.2315270935960592</v>
      </c>
      <c r="L377">
        <f t="shared" si="28"/>
        <v>0</v>
      </c>
      <c r="M377" t="str">
        <f t="shared" si="29"/>
        <v>Medium</v>
      </c>
    </row>
    <row r="378" spans="1:13" x14ac:dyDescent="0.25">
      <c r="A378">
        <v>376</v>
      </c>
      <c r="B378">
        <v>377</v>
      </c>
      <c r="C378">
        <v>0.19700000000000001</v>
      </c>
      <c r="D378">
        <v>0.43</v>
      </c>
      <c r="E378">
        <v>0.1343</v>
      </c>
      <c r="F378">
        <v>1</v>
      </c>
      <c r="G378">
        <v>2</v>
      </c>
      <c r="H378">
        <v>3</v>
      </c>
      <c r="I378" t="str">
        <f t="shared" si="25"/>
        <v>OK</v>
      </c>
      <c r="J378">
        <f t="shared" si="26"/>
        <v>1</v>
      </c>
      <c r="K378">
        <f t="shared" si="27"/>
        <v>1.9177907051077159</v>
      </c>
      <c r="L378">
        <f t="shared" si="28"/>
        <v>0.5</v>
      </c>
      <c r="M378" t="str">
        <f t="shared" si="29"/>
        <v>Medium</v>
      </c>
    </row>
    <row r="379" spans="1:13" x14ac:dyDescent="0.25">
      <c r="A379">
        <v>377</v>
      </c>
      <c r="B379">
        <v>378</v>
      </c>
      <c r="C379">
        <v>0.19700000000000001</v>
      </c>
      <c r="D379">
        <v>0.43</v>
      </c>
      <c r="E379">
        <v>0.16420000000000001</v>
      </c>
      <c r="F379">
        <v>0</v>
      </c>
      <c r="G379">
        <v>1</v>
      </c>
      <c r="H379">
        <v>1</v>
      </c>
      <c r="I379" t="str">
        <f t="shared" si="25"/>
        <v>OK</v>
      </c>
      <c r="J379">
        <f t="shared" si="26"/>
        <v>1</v>
      </c>
      <c r="K379">
        <f t="shared" si="27"/>
        <v>0.62727386777066874</v>
      </c>
      <c r="L379">
        <f t="shared" si="28"/>
        <v>0</v>
      </c>
      <c r="M379" t="str">
        <f t="shared" si="29"/>
        <v>Medium</v>
      </c>
    </row>
    <row r="380" spans="1:13" x14ac:dyDescent="0.25">
      <c r="A380">
        <v>378</v>
      </c>
      <c r="B380">
        <v>379</v>
      </c>
      <c r="C380">
        <v>0.18179999999999999</v>
      </c>
      <c r="D380">
        <v>0.43</v>
      </c>
      <c r="E380">
        <v>0.19400000000000001</v>
      </c>
      <c r="F380">
        <v>0</v>
      </c>
      <c r="G380">
        <v>5</v>
      </c>
      <c r="H380">
        <v>5</v>
      </c>
      <c r="I380" t="str">
        <f t="shared" si="25"/>
        <v>OK</v>
      </c>
      <c r="J380">
        <f t="shared" si="26"/>
        <v>5</v>
      </c>
      <c r="K380">
        <f t="shared" si="27"/>
        <v>3.0788177339901481</v>
      </c>
      <c r="L380">
        <f t="shared" si="28"/>
        <v>0</v>
      </c>
      <c r="M380" t="str">
        <f t="shared" si="29"/>
        <v>Medium</v>
      </c>
    </row>
    <row r="381" spans="1:13" x14ac:dyDescent="0.25">
      <c r="A381">
        <v>379</v>
      </c>
      <c r="B381">
        <v>380</v>
      </c>
      <c r="C381">
        <v>0.18179999999999999</v>
      </c>
      <c r="D381">
        <v>0.5</v>
      </c>
      <c r="E381">
        <v>0.1343</v>
      </c>
      <c r="F381">
        <v>4</v>
      </c>
      <c r="G381">
        <v>9</v>
      </c>
      <c r="H381">
        <v>13</v>
      </c>
      <c r="I381" t="str">
        <f t="shared" si="25"/>
        <v>OK</v>
      </c>
      <c r="J381">
        <f t="shared" si="26"/>
        <v>5</v>
      </c>
      <c r="K381">
        <f t="shared" si="27"/>
        <v>7.9544759224132653</v>
      </c>
      <c r="L381">
        <f t="shared" si="28"/>
        <v>0.44444444444444442</v>
      </c>
      <c r="M381" t="str">
        <f t="shared" si="29"/>
        <v>Medium</v>
      </c>
    </row>
    <row r="382" spans="1:13" x14ac:dyDescent="0.25">
      <c r="A382">
        <v>380</v>
      </c>
      <c r="B382">
        <v>381</v>
      </c>
      <c r="C382">
        <v>0.1515</v>
      </c>
      <c r="D382">
        <v>0.47</v>
      </c>
      <c r="E382">
        <v>0.22389999999999999</v>
      </c>
      <c r="F382">
        <v>3</v>
      </c>
      <c r="G382">
        <v>30</v>
      </c>
      <c r="H382">
        <v>33</v>
      </c>
      <c r="I382" t="str">
        <f t="shared" si="25"/>
        <v>OK</v>
      </c>
      <c r="J382">
        <f t="shared" si="26"/>
        <v>27</v>
      </c>
      <c r="K382">
        <f t="shared" si="27"/>
        <v>19.481669520042505</v>
      </c>
      <c r="L382">
        <f t="shared" si="28"/>
        <v>0.1</v>
      </c>
      <c r="M382" t="str">
        <f t="shared" si="29"/>
        <v>Medium</v>
      </c>
    </row>
    <row r="383" spans="1:13" x14ac:dyDescent="0.25">
      <c r="A383">
        <v>381</v>
      </c>
      <c r="B383">
        <v>382</v>
      </c>
      <c r="C383">
        <v>0.1515</v>
      </c>
      <c r="D383">
        <v>0.47</v>
      </c>
      <c r="E383">
        <v>0.22389999999999999</v>
      </c>
      <c r="F383">
        <v>8</v>
      </c>
      <c r="G383">
        <v>39</v>
      </c>
      <c r="H383">
        <v>47</v>
      </c>
      <c r="I383" t="str">
        <f t="shared" si="25"/>
        <v>OK</v>
      </c>
      <c r="J383">
        <f t="shared" si="26"/>
        <v>31</v>
      </c>
      <c r="K383">
        <f t="shared" si="27"/>
        <v>27.746620225515084</v>
      </c>
      <c r="L383">
        <f t="shared" si="28"/>
        <v>0.20512820512820512</v>
      </c>
      <c r="M383" t="str">
        <f t="shared" si="29"/>
        <v>Medium</v>
      </c>
    </row>
    <row r="384" spans="1:13" x14ac:dyDescent="0.25">
      <c r="A384">
        <v>382</v>
      </c>
      <c r="B384">
        <v>383</v>
      </c>
      <c r="C384">
        <v>0.1515</v>
      </c>
      <c r="D384">
        <v>0.5</v>
      </c>
      <c r="E384">
        <v>0.25369999999999998</v>
      </c>
      <c r="F384">
        <v>7</v>
      </c>
      <c r="G384">
        <v>50</v>
      </c>
      <c r="H384">
        <v>57</v>
      </c>
      <c r="I384" t="str">
        <f t="shared" si="25"/>
        <v>OK</v>
      </c>
      <c r="J384">
        <f t="shared" si="26"/>
        <v>43</v>
      </c>
      <c r="K384">
        <f t="shared" si="27"/>
        <v>32.502708559046589</v>
      </c>
      <c r="L384">
        <f t="shared" si="28"/>
        <v>0.14000000000000001</v>
      </c>
      <c r="M384" t="str">
        <f t="shared" si="29"/>
        <v>Medium</v>
      </c>
    </row>
    <row r="385" spans="1:13" x14ac:dyDescent="0.25">
      <c r="A385">
        <v>383</v>
      </c>
      <c r="B385">
        <v>384</v>
      </c>
      <c r="C385">
        <v>0.1515</v>
      </c>
      <c r="D385">
        <v>0.55000000000000004</v>
      </c>
      <c r="E385">
        <v>0.19400000000000001</v>
      </c>
      <c r="F385">
        <v>9</v>
      </c>
      <c r="G385">
        <v>55</v>
      </c>
      <c r="H385">
        <v>64</v>
      </c>
      <c r="I385" t="str">
        <f t="shared" si="25"/>
        <v>OK</v>
      </c>
      <c r="J385">
        <f t="shared" si="26"/>
        <v>46</v>
      </c>
      <c r="K385">
        <f t="shared" si="27"/>
        <v>36.697247706422019</v>
      </c>
      <c r="L385">
        <f t="shared" si="28"/>
        <v>0.16363636363636364</v>
      </c>
      <c r="M385" t="str">
        <f t="shared" si="29"/>
        <v>Medium</v>
      </c>
    </row>
    <row r="386" spans="1:13" x14ac:dyDescent="0.25">
      <c r="A386">
        <v>384</v>
      </c>
      <c r="B386">
        <v>385</v>
      </c>
      <c r="C386">
        <v>0.19700000000000001</v>
      </c>
      <c r="D386">
        <v>0.47</v>
      </c>
      <c r="E386">
        <v>0.1343</v>
      </c>
      <c r="F386">
        <v>10</v>
      </c>
      <c r="G386">
        <v>70</v>
      </c>
      <c r="H386">
        <v>80</v>
      </c>
      <c r="I386" t="str">
        <f t="shared" ref="I386:I449" si="30">IF(E386=0,"Zero Windspeed","OK")</f>
        <v>OK</v>
      </c>
      <c r="J386">
        <f t="shared" ref="J386:J449" si="31">G386 - F386</f>
        <v>60</v>
      </c>
      <c r="K386">
        <f t="shared" ref="K386:K449" si="32">H386 / (1 + D386 + E386)</f>
        <v>49.865985164869414</v>
      </c>
      <c r="L386">
        <f t="shared" ref="L386:L449" si="33">F386 / G386</f>
        <v>0.14285714285714285</v>
      </c>
      <c r="M386" t="str">
        <f t="shared" si="29"/>
        <v>Medium</v>
      </c>
    </row>
    <row r="387" spans="1:13" x14ac:dyDescent="0.25">
      <c r="A387">
        <v>385</v>
      </c>
      <c r="B387">
        <v>386</v>
      </c>
      <c r="C387">
        <v>0.19700000000000001</v>
      </c>
      <c r="D387">
        <v>0.47</v>
      </c>
      <c r="E387">
        <v>0.1343</v>
      </c>
      <c r="F387">
        <v>13</v>
      </c>
      <c r="G387">
        <v>80</v>
      </c>
      <c r="H387">
        <v>93</v>
      </c>
      <c r="I387" t="str">
        <f t="shared" si="30"/>
        <v>OK</v>
      </c>
      <c r="J387">
        <f t="shared" si="31"/>
        <v>67</v>
      </c>
      <c r="K387">
        <f t="shared" si="32"/>
        <v>57.969207754160692</v>
      </c>
      <c r="L387">
        <f t="shared" si="33"/>
        <v>0.16250000000000001</v>
      </c>
      <c r="M387" t="str">
        <f t="shared" ref="M387:M450" si="34">IF(D387&gt;=0.7,"High",IF(D387&gt;=0.4,"Medium","Low"))</f>
        <v>Medium</v>
      </c>
    </row>
    <row r="388" spans="1:13" x14ac:dyDescent="0.25">
      <c r="A388">
        <v>386</v>
      </c>
      <c r="B388">
        <v>387</v>
      </c>
      <c r="C388">
        <v>0.21210000000000001</v>
      </c>
      <c r="D388">
        <v>0.43</v>
      </c>
      <c r="E388">
        <v>0.1045</v>
      </c>
      <c r="F388">
        <v>12</v>
      </c>
      <c r="G388">
        <v>74</v>
      </c>
      <c r="H388">
        <v>86</v>
      </c>
      <c r="I388" t="str">
        <f t="shared" si="30"/>
        <v>OK</v>
      </c>
      <c r="J388">
        <f t="shared" si="31"/>
        <v>62</v>
      </c>
      <c r="K388">
        <f t="shared" si="32"/>
        <v>56.044314108830235</v>
      </c>
      <c r="L388">
        <f t="shared" si="33"/>
        <v>0.16216216216216217</v>
      </c>
      <c r="M388" t="str">
        <f t="shared" si="34"/>
        <v>Medium</v>
      </c>
    </row>
    <row r="389" spans="1:13" x14ac:dyDescent="0.25">
      <c r="A389">
        <v>387</v>
      </c>
      <c r="B389">
        <v>388</v>
      </c>
      <c r="C389">
        <v>0.21210000000000001</v>
      </c>
      <c r="D389">
        <v>0.47</v>
      </c>
      <c r="E389">
        <v>0.16420000000000001</v>
      </c>
      <c r="F389">
        <v>21</v>
      </c>
      <c r="G389">
        <v>72</v>
      </c>
      <c r="H389">
        <v>93</v>
      </c>
      <c r="I389" t="str">
        <f t="shared" si="30"/>
        <v>OK</v>
      </c>
      <c r="J389">
        <f t="shared" si="31"/>
        <v>51</v>
      </c>
      <c r="K389">
        <f t="shared" si="32"/>
        <v>56.908579121282592</v>
      </c>
      <c r="L389">
        <f t="shared" si="33"/>
        <v>0.29166666666666669</v>
      </c>
      <c r="M389" t="str">
        <f t="shared" si="34"/>
        <v>Medium</v>
      </c>
    </row>
    <row r="390" spans="1:13" x14ac:dyDescent="0.25">
      <c r="A390">
        <v>388</v>
      </c>
      <c r="B390">
        <v>389</v>
      </c>
      <c r="C390">
        <v>0.21210000000000001</v>
      </c>
      <c r="D390">
        <v>0.47</v>
      </c>
      <c r="E390">
        <v>0.16420000000000001</v>
      </c>
      <c r="F390">
        <v>6</v>
      </c>
      <c r="G390">
        <v>76</v>
      </c>
      <c r="H390">
        <v>82</v>
      </c>
      <c r="I390" t="str">
        <f t="shared" si="30"/>
        <v>OK</v>
      </c>
      <c r="J390">
        <f t="shared" si="31"/>
        <v>70</v>
      </c>
      <c r="K390">
        <f t="shared" si="32"/>
        <v>50.177456859625508</v>
      </c>
      <c r="L390">
        <f t="shared" si="33"/>
        <v>7.8947368421052627E-2</v>
      </c>
      <c r="M390" t="str">
        <f t="shared" si="34"/>
        <v>Medium</v>
      </c>
    </row>
    <row r="391" spans="1:13" x14ac:dyDescent="0.25">
      <c r="A391">
        <v>389</v>
      </c>
      <c r="B391">
        <v>390</v>
      </c>
      <c r="C391">
        <v>0.19700000000000001</v>
      </c>
      <c r="D391">
        <v>0.51</v>
      </c>
      <c r="E391">
        <v>0.19400000000000001</v>
      </c>
      <c r="F391">
        <v>4</v>
      </c>
      <c r="G391">
        <v>67</v>
      </c>
      <c r="H391">
        <v>71</v>
      </c>
      <c r="I391" t="str">
        <f t="shared" si="30"/>
        <v>OK</v>
      </c>
      <c r="J391">
        <f t="shared" si="31"/>
        <v>63</v>
      </c>
      <c r="K391">
        <f t="shared" si="32"/>
        <v>41.666666666666664</v>
      </c>
      <c r="L391">
        <f t="shared" si="33"/>
        <v>5.9701492537313432E-2</v>
      </c>
      <c r="M391" t="str">
        <f t="shared" si="34"/>
        <v>Medium</v>
      </c>
    </row>
    <row r="392" spans="1:13" x14ac:dyDescent="0.25">
      <c r="A392">
        <v>390</v>
      </c>
      <c r="B392">
        <v>391</v>
      </c>
      <c r="C392">
        <v>0.16669999999999999</v>
      </c>
      <c r="D392">
        <v>0.55000000000000004</v>
      </c>
      <c r="E392">
        <v>0.25369999999999998</v>
      </c>
      <c r="F392">
        <v>7</v>
      </c>
      <c r="G392">
        <v>85</v>
      </c>
      <c r="H392">
        <v>92</v>
      </c>
      <c r="I392" t="str">
        <f t="shared" si="30"/>
        <v>OK</v>
      </c>
      <c r="J392">
        <f t="shared" si="31"/>
        <v>78</v>
      </c>
      <c r="K392">
        <f t="shared" si="32"/>
        <v>51.00626489992792</v>
      </c>
      <c r="L392">
        <f t="shared" si="33"/>
        <v>8.2352941176470587E-2</v>
      </c>
      <c r="M392" t="str">
        <f t="shared" si="34"/>
        <v>Medium</v>
      </c>
    </row>
    <row r="393" spans="1:13" x14ac:dyDescent="0.25">
      <c r="A393">
        <v>391</v>
      </c>
      <c r="B393">
        <v>392</v>
      </c>
      <c r="C393">
        <v>0.18179999999999999</v>
      </c>
      <c r="D393">
        <v>0.59</v>
      </c>
      <c r="E393">
        <v>0.19400000000000001</v>
      </c>
      <c r="F393">
        <v>2</v>
      </c>
      <c r="G393">
        <v>58</v>
      </c>
      <c r="H393">
        <v>60</v>
      </c>
      <c r="I393" t="str">
        <f t="shared" si="30"/>
        <v>OK</v>
      </c>
      <c r="J393">
        <f t="shared" si="31"/>
        <v>56</v>
      </c>
      <c r="K393">
        <f t="shared" si="32"/>
        <v>33.632286995515699</v>
      </c>
      <c r="L393">
        <f t="shared" si="33"/>
        <v>3.4482758620689655E-2</v>
      </c>
      <c r="M393" t="str">
        <f t="shared" si="34"/>
        <v>Medium</v>
      </c>
    </row>
    <row r="394" spans="1:13" x14ac:dyDescent="0.25">
      <c r="A394">
        <v>392</v>
      </c>
      <c r="B394">
        <v>393</v>
      </c>
      <c r="C394">
        <v>0.1515</v>
      </c>
      <c r="D394">
        <v>0.8</v>
      </c>
      <c r="E394">
        <v>0.19400000000000001</v>
      </c>
      <c r="F394">
        <v>4</v>
      </c>
      <c r="G394">
        <v>29</v>
      </c>
      <c r="H394">
        <v>33</v>
      </c>
      <c r="I394" t="str">
        <f t="shared" si="30"/>
        <v>OK</v>
      </c>
      <c r="J394">
        <f t="shared" si="31"/>
        <v>25</v>
      </c>
      <c r="K394">
        <f t="shared" si="32"/>
        <v>16.54964894684052</v>
      </c>
      <c r="L394">
        <f t="shared" si="33"/>
        <v>0.13793103448275862</v>
      </c>
      <c r="M394" t="str">
        <f t="shared" si="34"/>
        <v>High</v>
      </c>
    </row>
    <row r="395" spans="1:13" x14ac:dyDescent="0.25">
      <c r="A395">
        <v>393</v>
      </c>
      <c r="B395">
        <v>394</v>
      </c>
      <c r="C395">
        <v>0.1515</v>
      </c>
      <c r="D395">
        <v>0.8</v>
      </c>
      <c r="E395">
        <v>0.19400000000000001</v>
      </c>
      <c r="F395">
        <v>3</v>
      </c>
      <c r="G395">
        <v>24</v>
      </c>
      <c r="H395">
        <v>27</v>
      </c>
      <c r="I395" t="str">
        <f t="shared" si="30"/>
        <v>OK</v>
      </c>
      <c r="J395">
        <f t="shared" si="31"/>
        <v>21</v>
      </c>
      <c r="K395">
        <f t="shared" si="32"/>
        <v>13.54062186559679</v>
      </c>
      <c r="L395">
        <f t="shared" si="33"/>
        <v>0.125</v>
      </c>
      <c r="M395" t="str">
        <f t="shared" si="34"/>
        <v>High</v>
      </c>
    </row>
    <row r="396" spans="1:13" x14ac:dyDescent="0.25">
      <c r="A396">
        <v>394</v>
      </c>
      <c r="B396">
        <v>395</v>
      </c>
      <c r="C396">
        <v>0.1212</v>
      </c>
      <c r="D396">
        <v>0.93</v>
      </c>
      <c r="E396">
        <v>0.25369999999999998</v>
      </c>
      <c r="F396">
        <v>0</v>
      </c>
      <c r="G396">
        <v>13</v>
      </c>
      <c r="H396">
        <v>13</v>
      </c>
      <c r="I396" t="str">
        <f t="shared" si="30"/>
        <v>OK</v>
      </c>
      <c r="J396">
        <f t="shared" si="31"/>
        <v>13</v>
      </c>
      <c r="K396">
        <f t="shared" si="32"/>
        <v>5.9531986994550534</v>
      </c>
      <c r="L396">
        <f t="shared" si="33"/>
        <v>0</v>
      </c>
      <c r="M396" t="str">
        <f t="shared" si="34"/>
        <v>High</v>
      </c>
    </row>
    <row r="397" spans="1:13" x14ac:dyDescent="0.25">
      <c r="A397">
        <v>395</v>
      </c>
      <c r="B397">
        <v>396</v>
      </c>
      <c r="C397">
        <v>0.13639999999999999</v>
      </c>
      <c r="D397">
        <v>0.86</v>
      </c>
      <c r="E397">
        <v>0.28360000000000002</v>
      </c>
      <c r="F397">
        <v>1</v>
      </c>
      <c r="G397">
        <v>3</v>
      </c>
      <c r="H397">
        <v>4</v>
      </c>
      <c r="I397" t="str">
        <f t="shared" si="30"/>
        <v>OK</v>
      </c>
      <c r="J397">
        <f t="shared" si="31"/>
        <v>2</v>
      </c>
      <c r="K397">
        <f t="shared" si="32"/>
        <v>1.8660197798096663</v>
      </c>
      <c r="L397">
        <f t="shared" si="33"/>
        <v>0.33333333333333331</v>
      </c>
      <c r="M397" t="str">
        <f t="shared" si="34"/>
        <v>High</v>
      </c>
    </row>
    <row r="398" spans="1:13" x14ac:dyDescent="0.25">
      <c r="A398">
        <v>396</v>
      </c>
      <c r="B398">
        <v>397</v>
      </c>
      <c r="C398">
        <v>0.18179999999999999</v>
      </c>
      <c r="D398">
        <v>0.86</v>
      </c>
      <c r="E398">
        <v>0.32840000000000003</v>
      </c>
      <c r="F398">
        <v>0</v>
      </c>
      <c r="G398">
        <v>3</v>
      </c>
      <c r="H398">
        <v>3</v>
      </c>
      <c r="I398" t="str">
        <f t="shared" si="30"/>
        <v>OK</v>
      </c>
      <c r="J398">
        <f t="shared" si="31"/>
        <v>3</v>
      </c>
      <c r="K398">
        <f t="shared" si="32"/>
        <v>1.3708645585816124</v>
      </c>
      <c r="L398">
        <f t="shared" si="33"/>
        <v>0</v>
      </c>
      <c r="M398" t="str">
        <f t="shared" si="34"/>
        <v>High</v>
      </c>
    </row>
    <row r="399" spans="1:13" x14ac:dyDescent="0.25">
      <c r="A399">
        <v>397</v>
      </c>
      <c r="B399">
        <v>398</v>
      </c>
      <c r="C399">
        <v>0.19700000000000001</v>
      </c>
      <c r="D399">
        <v>0.86</v>
      </c>
      <c r="E399">
        <v>0.22389999999999999</v>
      </c>
      <c r="F399">
        <v>0</v>
      </c>
      <c r="G399">
        <v>22</v>
      </c>
      <c r="H399">
        <v>22</v>
      </c>
      <c r="I399" t="str">
        <f t="shared" si="30"/>
        <v>OK</v>
      </c>
      <c r="J399">
        <f t="shared" si="31"/>
        <v>22</v>
      </c>
      <c r="K399">
        <f t="shared" si="32"/>
        <v>10.557128461058593</v>
      </c>
      <c r="L399">
        <f t="shared" si="33"/>
        <v>0</v>
      </c>
      <c r="M399" t="str">
        <f t="shared" si="34"/>
        <v>High</v>
      </c>
    </row>
    <row r="400" spans="1:13" x14ac:dyDescent="0.25">
      <c r="A400">
        <v>398</v>
      </c>
      <c r="B400">
        <v>399</v>
      </c>
      <c r="C400">
        <v>0.2273</v>
      </c>
      <c r="D400">
        <v>0.8</v>
      </c>
      <c r="E400">
        <v>0.16420000000000001</v>
      </c>
      <c r="F400">
        <v>2</v>
      </c>
      <c r="G400">
        <v>26</v>
      </c>
      <c r="H400">
        <v>28</v>
      </c>
      <c r="I400" t="str">
        <f t="shared" si="30"/>
        <v>OK</v>
      </c>
      <c r="J400">
        <f t="shared" si="31"/>
        <v>24</v>
      </c>
      <c r="K400">
        <f t="shared" si="32"/>
        <v>14.255167498218105</v>
      </c>
      <c r="L400">
        <f t="shared" si="33"/>
        <v>7.6923076923076927E-2</v>
      </c>
      <c r="M400" t="str">
        <f t="shared" si="34"/>
        <v>High</v>
      </c>
    </row>
    <row r="401" spans="1:13" x14ac:dyDescent="0.25">
      <c r="A401">
        <v>399</v>
      </c>
      <c r="B401">
        <v>400</v>
      </c>
      <c r="C401">
        <v>0.2273</v>
      </c>
      <c r="D401">
        <v>0.87</v>
      </c>
      <c r="E401">
        <v>0.16420000000000001</v>
      </c>
      <c r="F401">
        <v>3</v>
      </c>
      <c r="G401">
        <v>32</v>
      </c>
      <c r="H401">
        <v>35</v>
      </c>
      <c r="I401" t="str">
        <f t="shared" si="30"/>
        <v>OK</v>
      </c>
      <c r="J401">
        <f t="shared" si="31"/>
        <v>29</v>
      </c>
      <c r="K401">
        <f t="shared" si="32"/>
        <v>17.205781142463866</v>
      </c>
      <c r="L401">
        <f t="shared" si="33"/>
        <v>9.375E-2</v>
      </c>
      <c r="M401" t="str">
        <f t="shared" si="34"/>
        <v>High</v>
      </c>
    </row>
    <row r="402" spans="1:13" x14ac:dyDescent="0.25">
      <c r="A402">
        <v>400</v>
      </c>
      <c r="B402">
        <v>401</v>
      </c>
      <c r="C402">
        <v>0.2273</v>
      </c>
      <c r="D402">
        <v>0.87</v>
      </c>
      <c r="E402">
        <v>0.19400000000000001</v>
      </c>
      <c r="F402">
        <v>0</v>
      </c>
      <c r="G402">
        <v>61</v>
      </c>
      <c r="H402">
        <v>61</v>
      </c>
      <c r="I402" t="str">
        <f t="shared" si="30"/>
        <v>OK</v>
      </c>
      <c r="J402">
        <f t="shared" si="31"/>
        <v>61</v>
      </c>
      <c r="K402">
        <f t="shared" si="32"/>
        <v>29.554263565891471</v>
      </c>
      <c r="L402">
        <f t="shared" si="33"/>
        <v>0</v>
      </c>
      <c r="M402" t="str">
        <f t="shared" si="34"/>
        <v>High</v>
      </c>
    </row>
    <row r="403" spans="1:13" x14ac:dyDescent="0.25">
      <c r="A403">
        <v>401</v>
      </c>
      <c r="B403">
        <v>402</v>
      </c>
      <c r="C403">
        <v>0.2273</v>
      </c>
      <c r="D403">
        <v>0.82</v>
      </c>
      <c r="E403">
        <v>0.19400000000000001</v>
      </c>
      <c r="F403">
        <v>1</v>
      </c>
      <c r="G403">
        <v>124</v>
      </c>
      <c r="H403">
        <v>125</v>
      </c>
      <c r="I403" t="str">
        <f t="shared" si="30"/>
        <v>OK</v>
      </c>
      <c r="J403">
        <f t="shared" si="31"/>
        <v>123</v>
      </c>
      <c r="K403">
        <f t="shared" si="32"/>
        <v>62.065541211519374</v>
      </c>
      <c r="L403">
        <f t="shared" si="33"/>
        <v>8.0645161290322578E-3</v>
      </c>
      <c r="M403" t="str">
        <f t="shared" si="34"/>
        <v>High</v>
      </c>
    </row>
    <row r="404" spans="1:13" x14ac:dyDescent="0.25">
      <c r="A404">
        <v>402</v>
      </c>
      <c r="B404">
        <v>403</v>
      </c>
      <c r="C404">
        <v>0.2273</v>
      </c>
      <c r="D404">
        <v>0.8</v>
      </c>
      <c r="E404">
        <v>0.16420000000000001</v>
      </c>
      <c r="F404">
        <v>1</v>
      </c>
      <c r="G404">
        <v>132</v>
      </c>
      <c r="H404">
        <v>133</v>
      </c>
      <c r="I404" t="str">
        <f t="shared" si="30"/>
        <v>OK</v>
      </c>
      <c r="J404">
        <f t="shared" si="31"/>
        <v>131</v>
      </c>
      <c r="K404">
        <f t="shared" si="32"/>
        <v>67.712045616536003</v>
      </c>
      <c r="L404">
        <f t="shared" si="33"/>
        <v>7.575757575757576E-3</v>
      </c>
      <c r="M404" t="str">
        <f t="shared" si="34"/>
        <v>High</v>
      </c>
    </row>
    <row r="405" spans="1:13" x14ac:dyDescent="0.25">
      <c r="A405">
        <v>403</v>
      </c>
      <c r="B405">
        <v>404</v>
      </c>
      <c r="C405">
        <v>0.2273</v>
      </c>
      <c r="D405">
        <v>0.8</v>
      </c>
      <c r="E405">
        <v>0.1343</v>
      </c>
      <c r="F405">
        <v>1</v>
      </c>
      <c r="G405">
        <v>98</v>
      </c>
      <c r="H405">
        <v>99</v>
      </c>
      <c r="I405" t="str">
        <f t="shared" si="30"/>
        <v>OK</v>
      </c>
      <c r="J405">
        <f t="shared" si="31"/>
        <v>97</v>
      </c>
      <c r="K405">
        <f t="shared" si="32"/>
        <v>51.181305898774745</v>
      </c>
      <c r="L405">
        <f t="shared" si="33"/>
        <v>1.020408163265306E-2</v>
      </c>
      <c r="M405" t="str">
        <f t="shared" si="34"/>
        <v>High</v>
      </c>
    </row>
    <row r="406" spans="1:13" x14ac:dyDescent="0.25">
      <c r="A406">
        <v>404</v>
      </c>
      <c r="B406">
        <v>405</v>
      </c>
      <c r="C406">
        <v>0.2727</v>
      </c>
      <c r="D406">
        <v>0.87</v>
      </c>
      <c r="E406">
        <v>0</v>
      </c>
      <c r="F406">
        <v>0</v>
      </c>
      <c r="G406">
        <v>83</v>
      </c>
      <c r="H406">
        <v>83</v>
      </c>
      <c r="I406" t="str">
        <f t="shared" si="30"/>
        <v>Zero Windspeed</v>
      </c>
      <c r="J406">
        <f t="shared" si="31"/>
        <v>83</v>
      </c>
      <c r="K406">
        <f t="shared" si="32"/>
        <v>44.385026737967912</v>
      </c>
      <c r="L406">
        <f t="shared" si="33"/>
        <v>0</v>
      </c>
      <c r="M406" t="str">
        <f t="shared" si="34"/>
        <v>High</v>
      </c>
    </row>
    <row r="407" spans="1:13" x14ac:dyDescent="0.25">
      <c r="A407">
        <v>405</v>
      </c>
      <c r="B407">
        <v>406</v>
      </c>
      <c r="C407">
        <v>0.2424</v>
      </c>
      <c r="D407">
        <v>0.93</v>
      </c>
      <c r="E407">
        <v>0.1045</v>
      </c>
      <c r="F407">
        <v>0</v>
      </c>
      <c r="G407">
        <v>41</v>
      </c>
      <c r="H407">
        <v>41</v>
      </c>
      <c r="I407" t="str">
        <f t="shared" si="30"/>
        <v>OK</v>
      </c>
      <c r="J407">
        <f t="shared" si="31"/>
        <v>41</v>
      </c>
      <c r="K407">
        <f t="shared" si="32"/>
        <v>20.152371590071272</v>
      </c>
      <c r="L407">
        <f t="shared" si="33"/>
        <v>0</v>
      </c>
      <c r="M407" t="str">
        <f t="shared" si="34"/>
        <v>High</v>
      </c>
    </row>
    <row r="408" spans="1:13" x14ac:dyDescent="0.25">
      <c r="A408">
        <v>406</v>
      </c>
      <c r="B408">
        <v>407</v>
      </c>
      <c r="C408">
        <v>0.2576</v>
      </c>
      <c r="D408">
        <v>0.93</v>
      </c>
      <c r="E408">
        <v>8.9599999999999999E-2</v>
      </c>
      <c r="F408">
        <v>0</v>
      </c>
      <c r="G408">
        <v>33</v>
      </c>
      <c r="H408">
        <v>33</v>
      </c>
      <c r="I408" t="str">
        <f t="shared" si="30"/>
        <v>OK</v>
      </c>
      <c r="J408">
        <f t="shared" si="31"/>
        <v>33</v>
      </c>
      <c r="K408">
        <f t="shared" si="32"/>
        <v>16.33986928104575</v>
      </c>
      <c r="L408">
        <f t="shared" si="33"/>
        <v>0</v>
      </c>
      <c r="M408" t="str">
        <f t="shared" si="34"/>
        <v>High</v>
      </c>
    </row>
    <row r="409" spans="1:13" x14ac:dyDescent="0.25">
      <c r="A409">
        <v>407</v>
      </c>
      <c r="B409">
        <v>408</v>
      </c>
      <c r="C409">
        <v>0.2727</v>
      </c>
      <c r="D409">
        <v>0.93</v>
      </c>
      <c r="E409">
        <v>0</v>
      </c>
      <c r="F409">
        <v>1</v>
      </c>
      <c r="G409">
        <v>19</v>
      </c>
      <c r="H409">
        <v>20</v>
      </c>
      <c r="I409" t="str">
        <f t="shared" si="30"/>
        <v>Zero Windspeed</v>
      </c>
      <c r="J409">
        <f t="shared" si="31"/>
        <v>18</v>
      </c>
      <c r="K409">
        <f t="shared" si="32"/>
        <v>10.362694300518134</v>
      </c>
      <c r="L409">
        <f t="shared" si="33"/>
        <v>5.2631578947368418E-2</v>
      </c>
      <c r="M409" t="str">
        <f t="shared" si="34"/>
        <v>High</v>
      </c>
    </row>
    <row r="410" spans="1:13" x14ac:dyDescent="0.25">
      <c r="A410">
        <v>408</v>
      </c>
      <c r="B410">
        <v>409</v>
      </c>
      <c r="C410">
        <v>0.2727</v>
      </c>
      <c r="D410">
        <v>0.93</v>
      </c>
      <c r="E410">
        <v>0</v>
      </c>
      <c r="F410">
        <v>0</v>
      </c>
      <c r="G410">
        <v>3</v>
      </c>
      <c r="H410">
        <v>3</v>
      </c>
      <c r="I410" t="str">
        <f t="shared" si="30"/>
        <v>Zero Windspeed</v>
      </c>
      <c r="J410">
        <f t="shared" si="31"/>
        <v>3</v>
      </c>
      <c r="K410">
        <f t="shared" si="32"/>
        <v>1.5544041450777202</v>
      </c>
      <c r="L410">
        <f t="shared" si="33"/>
        <v>0</v>
      </c>
      <c r="M410" t="str">
        <f t="shared" si="34"/>
        <v>High</v>
      </c>
    </row>
    <row r="411" spans="1:13" x14ac:dyDescent="0.25">
      <c r="A411">
        <v>409</v>
      </c>
      <c r="B411">
        <v>410</v>
      </c>
      <c r="C411">
        <v>0.2273</v>
      </c>
      <c r="D411">
        <v>0.93</v>
      </c>
      <c r="E411">
        <v>0.1343</v>
      </c>
      <c r="F411">
        <v>1</v>
      </c>
      <c r="G411">
        <v>6</v>
      </c>
      <c r="H411">
        <v>7</v>
      </c>
      <c r="I411" t="str">
        <f t="shared" si="30"/>
        <v>OK</v>
      </c>
      <c r="J411">
        <f t="shared" si="31"/>
        <v>5</v>
      </c>
      <c r="K411">
        <f t="shared" si="32"/>
        <v>3.3909799932180396</v>
      </c>
      <c r="L411">
        <f t="shared" si="33"/>
        <v>0.16666666666666666</v>
      </c>
      <c r="M411" t="str">
        <f t="shared" si="34"/>
        <v>High</v>
      </c>
    </row>
    <row r="412" spans="1:13" x14ac:dyDescent="0.25">
      <c r="A412">
        <v>410</v>
      </c>
      <c r="B412">
        <v>411</v>
      </c>
      <c r="C412">
        <v>0.2273</v>
      </c>
      <c r="D412">
        <v>0.93</v>
      </c>
      <c r="E412">
        <v>0.1343</v>
      </c>
      <c r="F412">
        <v>0</v>
      </c>
      <c r="G412">
        <v>3</v>
      </c>
      <c r="H412">
        <v>3</v>
      </c>
      <c r="I412" t="str">
        <f t="shared" si="30"/>
        <v>OK</v>
      </c>
      <c r="J412">
        <f t="shared" si="31"/>
        <v>3</v>
      </c>
      <c r="K412">
        <f t="shared" si="32"/>
        <v>1.4532771399505884</v>
      </c>
      <c r="L412">
        <f t="shared" si="33"/>
        <v>0</v>
      </c>
      <c r="M412" t="str">
        <f t="shared" si="34"/>
        <v>High</v>
      </c>
    </row>
    <row r="413" spans="1:13" x14ac:dyDescent="0.25">
      <c r="A413">
        <v>411</v>
      </c>
      <c r="B413">
        <v>412</v>
      </c>
      <c r="C413">
        <v>0.2273</v>
      </c>
      <c r="D413">
        <v>0.93</v>
      </c>
      <c r="E413">
        <v>0.1343</v>
      </c>
      <c r="F413">
        <v>1</v>
      </c>
      <c r="G413">
        <v>1</v>
      </c>
      <c r="H413">
        <v>2</v>
      </c>
      <c r="I413" t="str">
        <f t="shared" si="30"/>
        <v>OK</v>
      </c>
      <c r="J413">
        <f t="shared" si="31"/>
        <v>0</v>
      </c>
      <c r="K413">
        <f t="shared" si="32"/>
        <v>0.96885142663372559</v>
      </c>
      <c r="L413">
        <f t="shared" si="33"/>
        <v>1</v>
      </c>
      <c r="M413" t="str">
        <f t="shared" si="34"/>
        <v>High</v>
      </c>
    </row>
    <row r="414" spans="1:13" x14ac:dyDescent="0.25">
      <c r="A414">
        <v>412</v>
      </c>
      <c r="B414">
        <v>413</v>
      </c>
      <c r="C414">
        <v>0.2576</v>
      </c>
      <c r="D414">
        <v>0.93</v>
      </c>
      <c r="E414">
        <v>8.9599999999999999E-2</v>
      </c>
      <c r="F414">
        <v>0</v>
      </c>
      <c r="G414">
        <v>7</v>
      </c>
      <c r="H414">
        <v>7</v>
      </c>
      <c r="I414" t="str">
        <f t="shared" si="30"/>
        <v>OK</v>
      </c>
      <c r="J414">
        <f t="shared" si="31"/>
        <v>7</v>
      </c>
      <c r="K414">
        <f t="shared" si="32"/>
        <v>3.4660328777975837</v>
      </c>
      <c r="L414">
        <f t="shared" si="33"/>
        <v>0</v>
      </c>
      <c r="M414" t="str">
        <f t="shared" si="34"/>
        <v>High</v>
      </c>
    </row>
    <row r="415" spans="1:13" x14ac:dyDescent="0.25">
      <c r="A415">
        <v>413</v>
      </c>
      <c r="B415">
        <v>414</v>
      </c>
      <c r="C415">
        <v>0.2576</v>
      </c>
      <c r="D415">
        <v>0.93</v>
      </c>
      <c r="E415">
        <v>8.9599999999999999E-2</v>
      </c>
      <c r="F415">
        <v>0</v>
      </c>
      <c r="G415">
        <v>32</v>
      </c>
      <c r="H415">
        <v>32</v>
      </c>
      <c r="I415" t="str">
        <f t="shared" si="30"/>
        <v>OK</v>
      </c>
      <c r="J415">
        <f t="shared" si="31"/>
        <v>32</v>
      </c>
      <c r="K415">
        <f t="shared" si="32"/>
        <v>15.844721727074667</v>
      </c>
      <c r="L415">
        <f t="shared" si="33"/>
        <v>0</v>
      </c>
      <c r="M415" t="str">
        <f t="shared" si="34"/>
        <v>High</v>
      </c>
    </row>
    <row r="416" spans="1:13" x14ac:dyDescent="0.25">
      <c r="A416">
        <v>414</v>
      </c>
      <c r="B416">
        <v>415</v>
      </c>
      <c r="C416">
        <v>0.2576</v>
      </c>
      <c r="D416">
        <v>0.92</v>
      </c>
      <c r="E416">
        <v>0.1045</v>
      </c>
      <c r="F416">
        <v>1</v>
      </c>
      <c r="G416">
        <v>89</v>
      </c>
      <c r="H416">
        <v>90</v>
      </c>
      <c r="I416" t="str">
        <f t="shared" si="30"/>
        <v>OK</v>
      </c>
      <c r="J416">
        <f t="shared" si="31"/>
        <v>88</v>
      </c>
      <c r="K416">
        <f t="shared" si="32"/>
        <v>44.455421091627571</v>
      </c>
      <c r="L416">
        <f t="shared" si="33"/>
        <v>1.1235955056179775E-2</v>
      </c>
      <c r="M416" t="str">
        <f t="shared" si="34"/>
        <v>High</v>
      </c>
    </row>
    <row r="417" spans="1:13" x14ac:dyDescent="0.25">
      <c r="A417">
        <v>415</v>
      </c>
      <c r="B417">
        <v>416</v>
      </c>
      <c r="C417">
        <v>0.2576</v>
      </c>
      <c r="D417">
        <v>0.93</v>
      </c>
      <c r="E417">
        <v>0.1045</v>
      </c>
      <c r="F417">
        <v>1</v>
      </c>
      <c r="G417">
        <v>196</v>
      </c>
      <c r="H417">
        <v>197</v>
      </c>
      <c r="I417" t="str">
        <f t="shared" si="30"/>
        <v>OK</v>
      </c>
      <c r="J417">
        <f t="shared" si="31"/>
        <v>195</v>
      </c>
      <c r="K417">
        <f t="shared" si="32"/>
        <v>96.82968788400099</v>
      </c>
      <c r="L417">
        <f t="shared" si="33"/>
        <v>5.1020408163265302E-3</v>
      </c>
      <c r="M417" t="str">
        <f t="shared" si="34"/>
        <v>High</v>
      </c>
    </row>
    <row r="418" spans="1:13" x14ac:dyDescent="0.25">
      <c r="A418">
        <v>416</v>
      </c>
      <c r="B418">
        <v>417</v>
      </c>
      <c r="C418">
        <v>0.2576</v>
      </c>
      <c r="D418">
        <v>0.93</v>
      </c>
      <c r="E418">
        <v>0.1045</v>
      </c>
      <c r="F418">
        <v>2</v>
      </c>
      <c r="G418">
        <v>107</v>
      </c>
      <c r="H418">
        <v>109</v>
      </c>
      <c r="I418" t="str">
        <f t="shared" si="30"/>
        <v>OK</v>
      </c>
      <c r="J418">
        <f t="shared" si="31"/>
        <v>105</v>
      </c>
      <c r="K418">
        <f t="shared" si="32"/>
        <v>53.575817154091915</v>
      </c>
      <c r="L418">
        <f t="shared" si="33"/>
        <v>1.8691588785046728E-2</v>
      </c>
      <c r="M418" t="str">
        <f t="shared" si="34"/>
        <v>High</v>
      </c>
    </row>
    <row r="419" spans="1:13" x14ac:dyDescent="0.25">
      <c r="A419">
        <v>417</v>
      </c>
      <c r="B419">
        <v>418</v>
      </c>
      <c r="C419">
        <v>0.2727</v>
      </c>
      <c r="D419">
        <v>0.93</v>
      </c>
      <c r="E419">
        <v>0.1343</v>
      </c>
      <c r="F419">
        <v>1</v>
      </c>
      <c r="G419">
        <v>46</v>
      </c>
      <c r="H419">
        <v>47</v>
      </c>
      <c r="I419" t="str">
        <f t="shared" si="30"/>
        <v>OK</v>
      </c>
      <c r="J419">
        <f t="shared" si="31"/>
        <v>45</v>
      </c>
      <c r="K419">
        <f t="shared" si="32"/>
        <v>22.768008525892551</v>
      </c>
      <c r="L419">
        <f t="shared" si="33"/>
        <v>2.1739130434782608E-2</v>
      </c>
      <c r="M419" t="str">
        <f t="shared" si="34"/>
        <v>High</v>
      </c>
    </row>
    <row r="420" spans="1:13" x14ac:dyDescent="0.25">
      <c r="A420">
        <v>418</v>
      </c>
      <c r="B420">
        <v>419</v>
      </c>
      <c r="C420">
        <v>0.30299999999999999</v>
      </c>
      <c r="D420">
        <v>0.87</v>
      </c>
      <c r="E420">
        <v>8.9599999999999999E-2</v>
      </c>
      <c r="F420">
        <v>5</v>
      </c>
      <c r="G420">
        <v>47</v>
      </c>
      <c r="H420">
        <v>52</v>
      </c>
      <c r="I420" t="str">
        <f t="shared" si="30"/>
        <v>OK</v>
      </c>
      <c r="J420">
        <f t="shared" si="31"/>
        <v>42</v>
      </c>
      <c r="K420">
        <f t="shared" si="32"/>
        <v>26.536027760767503</v>
      </c>
      <c r="L420">
        <f t="shared" si="33"/>
        <v>0.10638297872340426</v>
      </c>
      <c r="M420" t="str">
        <f t="shared" si="34"/>
        <v>High</v>
      </c>
    </row>
    <row r="421" spans="1:13" x14ac:dyDescent="0.25">
      <c r="A421">
        <v>419</v>
      </c>
      <c r="B421">
        <v>420</v>
      </c>
      <c r="C421">
        <v>0.31819999999999998</v>
      </c>
      <c r="D421">
        <v>0.81</v>
      </c>
      <c r="E421">
        <v>8.9599999999999999E-2</v>
      </c>
      <c r="F421">
        <v>5</v>
      </c>
      <c r="G421">
        <v>65</v>
      </c>
      <c r="H421">
        <v>70</v>
      </c>
      <c r="I421" t="str">
        <f t="shared" si="30"/>
        <v>OK</v>
      </c>
      <c r="J421">
        <f t="shared" si="31"/>
        <v>60</v>
      </c>
      <c r="K421">
        <f t="shared" si="32"/>
        <v>36.849863129079807</v>
      </c>
      <c r="L421">
        <f t="shared" si="33"/>
        <v>7.6923076923076927E-2</v>
      </c>
      <c r="M421" t="str">
        <f t="shared" si="34"/>
        <v>High</v>
      </c>
    </row>
    <row r="422" spans="1:13" x14ac:dyDescent="0.25">
      <c r="A422">
        <v>420</v>
      </c>
      <c r="B422">
        <v>421</v>
      </c>
      <c r="C422">
        <v>0.40910000000000002</v>
      </c>
      <c r="D422">
        <v>0.62</v>
      </c>
      <c r="E422">
        <v>0.28360000000000002</v>
      </c>
      <c r="F422">
        <v>11</v>
      </c>
      <c r="G422">
        <v>67</v>
      </c>
      <c r="H422">
        <v>78</v>
      </c>
      <c r="I422" t="str">
        <f t="shared" si="30"/>
        <v>OK</v>
      </c>
      <c r="J422">
        <f t="shared" si="31"/>
        <v>56</v>
      </c>
      <c r="K422">
        <f t="shared" si="32"/>
        <v>40.974994746795538</v>
      </c>
      <c r="L422">
        <f t="shared" si="33"/>
        <v>0.16417910447761194</v>
      </c>
      <c r="M422" t="str">
        <f t="shared" si="34"/>
        <v>Medium</v>
      </c>
    </row>
    <row r="423" spans="1:13" x14ac:dyDescent="0.25">
      <c r="A423">
        <v>421</v>
      </c>
      <c r="B423">
        <v>422</v>
      </c>
      <c r="C423">
        <v>0.40910000000000002</v>
      </c>
      <c r="D423">
        <v>0.57999999999999996</v>
      </c>
      <c r="E423">
        <v>0.25369999999999998</v>
      </c>
      <c r="F423">
        <v>7</v>
      </c>
      <c r="G423">
        <v>68</v>
      </c>
      <c r="H423">
        <v>75</v>
      </c>
      <c r="I423" t="str">
        <f t="shared" si="30"/>
        <v>OK</v>
      </c>
      <c r="J423">
        <f t="shared" si="31"/>
        <v>61</v>
      </c>
      <c r="K423">
        <f t="shared" si="32"/>
        <v>40.900910726945519</v>
      </c>
      <c r="L423">
        <f t="shared" si="33"/>
        <v>0.10294117647058823</v>
      </c>
      <c r="M423" t="str">
        <f t="shared" si="34"/>
        <v>Medium</v>
      </c>
    </row>
    <row r="424" spans="1:13" x14ac:dyDescent="0.25">
      <c r="A424">
        <v>422</v>
      </c>
      <c r="B424">
        <v>423</v>
      </c>
      <c r="C424">
        <v>0.40910000000000002</v>
      </c>
      <c r="D424">
        <v>0.54</v>
      </c>
      <c r="E424">
        <v>0.28360000000000002</v>
      </c>
      <c r="F424">
        <v>4</v>
      </c>
      <c r="G424">
        <v>78</v>
      </c>
      <c r="H424">
        <v>82</v>
      </c>
      <c r="I424" t="str">
        <f t="shared" si="30"/>
        <v>OK</v>
      </c>
      <c r="J424">
        <f t="shared" si="31"/>
        <v>74</v>
      </c>
      <c r="K424">
        <f t="shared" si="32"/>
        <v>44.966001316078085</v>
      </c>
      <c r="L424">
        <f t="shared" si="33"/>
        <v>5.128205128205128E-2</v>
      </c>
      <c r="M424" t="str">
        <f t="shared" si="34"/>
        <v>Medium</v>
      </c>
    </row>
    <row r="425" spans="1:13" x14ac:dyDescent="0.25">
      <c r="A425">
        <v>423</v>
      </c>
      <c r="B425">
        <v>424</v>
      </c>
      <c r="C425">
        <v>0.39389999999999997</v>
      </c>
      <c r="D425">
        <v>0.57999999999999996</v>
      </c>
      <c r="E425">
        <v>0.3881</v>
      </c>
      <c r="F425">
        <v>10</v>
      </c>
      <c r="G425">
        <v>94</v>
      </c>
      <c r="H425">
        <v>104</v>
      </c>
      <c r="I425" t="str">
        <f t="shared" si="30"/>
        <v>OK</v>
      </c>
      <c r="J425">
        <f t="shared" si="31"/>
        <v>84</v>
      </c>
      <c r="K425">
        <f t="shared" si="32"/>
        <v>52.842843351455713</v>
      </c>
      <c r="L425">
        <f t="shared" si="33"/>
        <v>0.10638297872340426</v>
      </c>
      <c r="M425" t="str">
        <f t="shared" si="34"/>
        <v>Medium</v>
      </c>
    </row>
    <row r="426" spans="1:13" x14ac:dyDescent="0.25">
      <c r="A426">
        <v>424</v>
      </c>
      <c r="B426">
        <v>425</v>
      </c>
      <c r="C426">
        <v>0.33329999999999999</v>
      </c>
      <c r="D426">
        <v>0.56999999999999995</v>
      </c>
      <c r="E426">
        <v>0.32840000000000003</v>
      </c>
      <c r="F426">
        <v>7</v>
      </c>
      <c r="G426">
        <v>190</v>
      </c>
      <c r="H426">
        <v>197</v>
      </c>
      <c r="I426" t="str">
        <f t="shared" si="30"/>
        <v>OK</v>
      </c>
      <c r="J426">
        <f t="shared" si="31"/>
        <v>183</v>
      </c>
      <c r="K426">
        <f t="shared" si="32"/>
        <v>103.771597134429</v>
      </c>
      <c r="L426">
        <f t="shared" si="33"/>
        <v>3.6842105263157891E-2</v>
      </c>
      <c r="M426" t="str">
        <f t="shared" si="34"/>
        <v>Medium</v>
      </c>
    </row>
    <row r="427" spans="1:13" x14ac:dyDescent="0.25">
      <c r="A427">
        <v>425</v>
      </c>
      <c r="B427">
        <v>426</v>
      </c>
      <c r="C427">
        <v>0.31819999999999998</v>
      </c>
      <c r="D427">
        <v>0.61</v>
      </c>
      <c r="E427">
        <v>0.28360000000000002</v>
      </c>
      <c r="F427">
        <v>5</v>
      </c>
      <c r="G427">
        <v>156</v>
      </c>
      <c r="H427">
        <v>161</v>
      </c>
      <c r="I427" t="str">
        <f t="shared" si="30"/>
        <v>OK</v>
      </c>
      <c r="J427">
        <f t="shared" si="31"/>
        <v>151</v>
      </c>
      <c r="K427">
        <f t="shared" si="32"/>
        <v>85.023236163920572</v>
      </c>
      <c r="L427">
        <f t="shared" si="33"/>
        <v>3.2051282051282048E-2</v>
      </c>
      <c r="M427" t="str">
        <f t="shared" si="34"/>
        <v>Medium</v>
      </c>
    </row>
    <row r="428" spans="1:13" x14ac:dyDescent="0.25">
      <c r="A428">
        <v>426</v>
      </c>
      <c r="B428">
        <v>427</v>
      </c>
      <c r="C428">
        <v>0.28789999999999999</v>
      </c>
      <c r="D428">
        <v>0.56999999999999995</v>
      </c>
      <c r="E428">
        <v>0.41789999999999999</v>
      </c>
      <c r="F428">
        <v>4</v>
      </c>
      <c r="G428">
        <v>108</v>
      </c>
      <c r="H428">
        <v>112</v>
      </c>
      <c r="I428" t="str">
        <f t="shared" si="30"/>
        <v>OK</v>
      </c>
      <c r="J428">
        <f t="shared" si="31"/>
        <v>104</v>
      </c>
      <c r="K428">
        <f t="shared" si="32"/>
        <v>56.340862216409285</v>
      </c>
      <c r="L428">
        <f t="shared" si="33"/>
        <v>3.7037037037037035E-2</v>
      </c>
      <c r="M428" t="str">
        <f t="shared" si="34"/>
        <v>Medium</v>
      </c>
    </row>
    <row r="429" spans="1:13" x14ac:dyDescent="0.25">
      <c r="A429">
        <v>427</v>
      </c>
      <c r="B429">
        <v>428</v>
      </c>
      <c r="C429">
        <v>0.30299999999999999</v>
      </c>
      <c r="D429">
        <v>0.49</v>
      </c>
      <c r="E429">
        <v>0.29849999999999999</v>
      </c>
      <c r="F429">
        <v>2</v>
      </c>
      <c r="G429">
        <v>74</v>
      </c>
      <c r="H429">
        <v>76</v>
      </c>
      <c r="I429" t="str">
        <f t="shared" si="30"/>
        <v>OK</v>
      </c>
      <c r="J429">
        <f t="shared" si="31"/>
        <v>72</v>
      </c>
      <c r="K429">
        <f t="shared" si="32"/>
        <v>42.493709812692202</v>
      </c>
      <c r="L429">
        <f t="shared" si="33"/>
        <v>2.7027027027027029E-2</v>
      </c>
      <c r="M429" t="str">
        <f t="shared" si="34"/>
        <v>Medium</v>
      </c>
    </row>
    <row r="430" spans="1:13" x14ac:dyDescent="0.25">
      <c r="A430">
        <v>428</v>
      </c>
      <c r="B430">
        <v>429</v>
      </c>
      <c r="C430">
        <v>0.28789999999999999</v>
      </c>
      <c r="D430">
        <v>0.49</v>
      </c>
      <c r="E430">
        <v>0.41789999999999999</v>
      </c>
      <c r="F430">
        <v>4</v>
      </c>
      <c r="G430">
        <v>55</v>
      </c>
      <c r="H430">
        <v>59</v>
      </c>
      <c r="I430" t="str">
        <f t="shared" si="30"/>
        <v>OK</v>
      </c>
      <c r="J430">
        <f t="shared" si="31"/>
        <v>51</v>
      </c>
      <c r="K430">
        <f t="shared" si="32"/>
        <v>30.924052623303108</v>
      </c>
      <c r="L430">
        <f t="shared" si="33"/>
        <v>7.2727272727272724E-2</v>
      </c>
      <c r="M430" t="str">
        <f t="shared" si="34"/>
        <v>Medium</v>
      </c>
    </row>
    <row r="431" spans="1:13" x14ac:dyDescent="0.25">
      <c r="A431">
        <v>429</v>
      </c>
      <c r="B431">
        <v>430</v>
      </c>
      <c r="C431">
        <v>0.30299999999999999</v>
      </c>
      <c r="D431">
        <v>0.52</v>
      </c>
      <c r="E431">
        <v>0.16420000000000001</v>
      </c>
      <c r="F431">
        <v>6</v>
      </c>
      <c r="G431">
        <v>53</v>
      </c>
      <c r="H431">
        <v>59</v>
      </c>
      <c r="I431" t="str">
        <f t="shared" si="30"/>
        <v>OK</v>
      </c>
      <c r="J431">
        <f t="shared" si="31"/>
        <v>47</v>
      </c>
      <c r="K431">
        <f t="shared" si="32"/>
        <v>35.031468946680917</v>
      </c>
      <c r="L431">
        <f t="shared" si="33"/>
        <v>0.11320754716981132</v>
      </c>
      <c r="M431" t="str">
        <f t="shared" si="34"/>
        <v>Medium</v>
      </c>
    </row>
    <row r="432" spans="1:13" x14ac:dyDescent="0.25">
      <c r="A432">
        <v>430</v>
      </c>
      <c r="B432">
        <v>431</v>
      </c>
      <c r="C432">
        <v>0.2727</v>
      </c>
      <c r="D432">
        <v>0.52</v>
      </c>
      <c r="E432">
        <v>0.4627</v>
      </c>
      <c r="F432">
        <v>1</v>
      </c>
      <c r="G432">
        <v>27</v>
      </c>
      <c r="H432">
        <v>28</v>
      </c>
      <c r="I432" t="str">
        <f t="shared" si="30"/>
        <v>OK</v>
      </c>
      <c r="J432">
        <f t="shared" si="31"/>
        <v>26</v>
      </c>
      <c r="K432">
        <f t="shared" si="32"/>
        <v>14.122156655066325</v>
      </c>
      <c r="L432">
        <f t="shared" si="33"/>
        <v>3.7037037037037035E-2</v>
      </c>
      <c r="M432" t="str">
        <f t="shared" si="34"/>
        <v>Medium</v>
      </c>
    </row>
    <row r="433" spans="1:13" x14ac:dyDescent="0.25">
      <c r="A433">
        <v>431</v>
      </c>
      <c r="B433">
        <v>432</v>
      </c>
      <c r="C433">
        <v>0.2273</v>
      </c>
      <c r="D433">
        <v>0.56000000000000005</v>
      </c>
      <c r="E433">
        <v>0.3881</v>
      </c>
      <c r="F433">
        <v>5</v>
      </c>
      <c r="G433">
        <v>8</v>
      </c>
      <c r="H433">
        <v>13</v>
      </c>
      <c r="I433" t="str">
        <f t="shared" si="30"/>
        <v>OK</v>
      </c>
      <c r="J433">
        <f t="shared" si="31"/>
        <v>3</v>
      </c>
      <c r="K433">
        <f t="shared" si="32"/>
        <v>6.6731687285046961</v>
      </c>
      <c r="L433">
        <f t="shared" si="33"/>
        <v>0.625</v>
      </c>
      <c r="M433" t="str">
        <f t="shared" si="34"/>
        <v>Medium</v>
      </c>
    </row>
    <row r="434" spans="1:13" x14ac:dyDescent="0.25">
      <c r="A434">
        <v>432</v>
      </c>
      <c r="B434">
        <v>433</v>
      </c>
      <c r="C434">
        <v>0.2727</v>
      </c>
      <c r="D434">
        <v>0.56000000000000005</v>
      </c>
      <c r="E434">
        <v>0</v>
      </c>
      <c r="F434">
        <v>2</v>
      </c>
      <c r="G434">
        <v>3</v>
      </c>
      <c r="H434">
        <v>5</v>
      </c>
      <c r="I434" t="str">
        <f t="shared" si="30"/>
        <v>Zero Windspeed</v>
      </c>
      <c r="J434">
        <f t="shared" si="31"/>
        <v>1</v>
      </c>
      <c r="K434">
        <f t="shared" si="32"/>
        <v>3.2051282051282048</v>
      </c>
      <c r="L434">
        <f t="shared" si="33"/>
        <v>0.66666666666666663</v>
      </c>
      <c r="M434" t="str">
        <f t="shared" si="34"/>
        <v>Medium</v>
      </c>
    </row>
    <row r="435" spans="1:13" x14ac:dyDescent="0.25">
      <c r="A435">
        <v>433</v>
      </c>
      <c r="B435">
        <v>434</v>
      </c>
      <c r="C435">
        <v>0.2727</v>
      </c>
      <c r="D435">
        <v>0.56000000000000005</v>
      </c>
      <c r="E435">
        <v>0</v>
      </c>
      <c r="F435">
        <v>0</v>
      </c>
      <c r="G435">
        <v>2</v>
      </c>
      <c r="H435">
        <v>2</v>
      </c>
      <c r="I435" t="str">
        <f t="shared" si="30"/>
        <v>Zero Windspeed</v>
      </c>
      <c r="J435">
        <f t="shared" si="31"/>
        <v>2</v>
      </c>
      <c r="K435">
        <f t="shared" si="32"/>
        <v>1.2820512820512819</v>
      </c>
      <c r="L435">
        <f t="shared" si="33"/>
        <v>0</v>
      </c>
      <c r="M435" t="str">
        <f t="shared" si="34"/>
        <v>Medium</v>
      </c>
    </row>
    <row r="436" spans="1:13" x14ac:dyDescent="0.25">
      <c r="A436">
        <v>434</v>
      </c>
      <c r="B436">
        <v>435</v>
      </c>
      <c r="C436">
        <v>0.2576</v>
      </c>
      <c r="D436">
        <v>0.56000000000000005</v>
      </c>
      <c r="E436">
        <v>0.16420000000000001</v>
      </c>
      <c r="F436">
        <v>0</v>
      </c>
      <c r="G436">
        <v>1</v>
      </c>
      <c r="H436">
        <v>1</v>
      </c>
      <c r="I436" t="str">
        <f t="shared" si="30"/>
        <v>OK</v>
      </c>
      <c r="J436">
        <f t="shared" si="31"/>
        <v>1</v>
      </c>
      <c r="K436">
        <f t="shared" si="32"/>
        <v>0.57997912075165292</v>
      </c>
      <c r="L436">
        <f t="shared" si="33"/>
        <v>0</v>
      </c>
      <c r="M436" t="str">
        <f t="shared" si="34"/>
        <v>Medium</v>
      </c>
    </row>
    <row r="437" spans="1:13" x14ac:dyDescent="0.25">
      <c r="A437">
        <v>435</v>
      </c>
      <c r="B437">
        <v>436</v>
      </c>
      <c r="C437">
        <v>0.2576</v>
      </c>
      <c r="D437">
        <v>0.56000000000000005</v>
      </c>
      <c r="E437">
        <v>0.16420000000000001</v>
      </c>
      <c r="F437">
        <v>0</v>
      </c>
      <c r="G437">
        <v>1</v>
      </c>
      <c r="H437">
        <v>1</v>
      </c>
      <c r="I437" t="str">
        <f t="shared" si="30"/>
        <v>OK</v>
      </c>
      <c r="J437">
        <f t="shared" si="31"/>
        <v>1</v>
      </c>
      <c r="K437">
        <f t="shared" si="32"/>
        <v>0.57997912075165292</v>
      </c>
      <c r="L437">
        <f t="shared" si="33"/>
        <v>0</v>
      </c>
      <c r="M437" t="str">
        <f t="shared" si="34"/>
        <v>Medium</v>
      </c>
    </row>
    <row r="438" spans="1:13" x14ac:dyDescent="0.25">
      <c r="A438">
        <v>436</v>
      </c>
      <c r="B438">
        <v>437</v>
      </c>
      <c r="C438">
        <v>0.2273</v>
      </c>
      <c r="D438">
        <v>0.6</v>
      </c>
      <c r="E438">
        <v>0.22389999999999999</v>
      </c>
      <c r="F438">
        <v>0</v>
      </c>
      <c r="G438">
        <v>6</v>
      </c>
      <c r="H438">
        <v>6</v>
      </c>
      <c r="I438" t="str">
        <f t="shared" si="30"/>
        <v>OK</v>
      </c>
      <c r="J438">
        <f t="shared" si="31"/>
        <v>6</v>
      </c>
      <c r="K438">
        <f t="shared" si="32"/>
        <v>3.2896540380503314</v>
      </c>
      <c r="L438">
        <f t="shared" si="33"/>
        <v>0</v>
      </c>
      <c r="M438" t="str">
        <f t="shared" si="34"/>
        <v>Medium</v>
      </c>
    </row>
    <row r="439" spans="1:13" x14ac:dyDescent="0.25">
      <c r="A439">
        <v>437</v>
      </c>
      <c r="B439">
        <v>438</v>
      </c>
      <c r="C439">
        <v>0.21210000000000001</v>
      </c>
      <c r="D439">
        <v>0.6</v>
      </c>
      <c r="E439">
        <v>0.22389999999999999</v>
      </c>
      <c r="F439">
        <v>0</v>
      </c>
      <c r="G439">
        <v>35</v>
      </c>
      <c r="H439">
        <v>35</v>
      </c>
      <c r="I439" t="str">
        <f t="shared" si="30"/>
        <v>OK</v>
      </c>
      <c r="J439">
        <f t="shared" si="31"/>
        <v>35</v>
      </c>
      <c r="K439">
        <f t="shared" si="32"/>
        <v>19.189648555293601</v>
      </c>
      <c r="L439">
        <f t="shared" si="33"/>
        <v>0</v>
      </c>
      <c r="M439" t="str">
        <f t="shared" si="34"/>
        <v>Medium</v>
      </c>
    </row>
    <row r="440" spans="1:13" x14ac:dyDescent="0.25">
      <c r="A440">
        <v>438</v>
      </c>
      <c r="B440">
        <v>439</v>
      </c>
      <c r="C440">
        <v>0.21210000000000001</v>
      </c>
      <c r="D440">
        <v>0.55000000000000004</v>
      </c>
      <c r="E440">
        <v>0.22389999999999999</v>
      </c>
      <c r="F440">
        <v>1</v>
      </c>
      <c r="G440">
        <v>100</v>
      </c>
      <c r="H440">
        <v>101</v>
      </c>
      <c r="I440" t="str">
        <f t="shared" si="30"/>
        <v>OK</v>
      </c>
      <c r="J440">
        <f t="shared" si="31"/>
        <v>99</v>
      </c>
      <c r="K440">
        <f t="shared" si="32"/>
        <v>56.936693161959525</v>
      </c>
      <c r="L440">
        <f t="shared" si="33"/>
        <v>0.01</v>
      </c>
      <c r="M440" t="str">
        <f t="shared" si="34"/>
        <v>Medium</v>
      </c>
    </row>
    <row r="441" spans="1:13" x14ac:dyDescent="0.25">
      <c r="A441">
        <v>439</v>
      </c>
      <c r="B441">
        <v>440</v>
      </c>
      <c r="C441">
        <v>0.21210000000000001</v>
      </c>
      <c r="D441">
        <v>0.55000000000000004</v>
      </c>
      <c r="E441">
        <v>0.28360000000000002</v>
      </c>
      <c r="F441">
        <v>2</v>
      </c>
      <c r="G441">
        <v>247</v>
      </c>
      <c r="H441">
        <v>249</v>
      </c>
      <c r="I441" t="str">
        <f t="shared" si="30"/>
        <v>OK</v>
      </c>
      <c r="J441">
        <f t="shared" si="31"/>
        <v>245</v>
      </c>
      <c r="K441">
        <f t="shared" si="32"/>
        <v>135.79842931937171</v>
      </c>
      <c r="L441">
        <f t="shared" si="33"/>
        <v>8.0971659919028341E-3</v>
      </c>
      <c r="M441" t="str">
        <f t="shared" si="34"/>
        <v>Medium</v>
      </c>
    </row>
    <row r="442" spans="1:13" x14ac:dyDescent="0.25">
      <c r="A442">
        <v>440</v>
      </c>
      <c r="B442">
        <v>441</v>
      </c>
      <c r="C442">
        <v>0.2273</v>
      </c>
      <c r="D442">
        <v>0.52</v>
      </c>
      <c r="E442">
        <v>0.22389999999999999</v>
      </c>
      <c r="F442">
        <v>3</v>
      </c>
      <c r="G442">
        <v>140</v>
      </c>
      <c r="H442">
        <v>143</v>
      </c>
      <c r="I442" t="str">
        <f t="shared" si="30"/>
        <v>OK</v>
      </c>
      <c r="J442">
        <f t="shared" si="31"/>
        <v>137</v>
      </c>
      <c r="K442">
        <f t="shared" si="32"/>
        <v>82.000114685475083</v>
      </c>
      <c r="L442">
        <f t="shared" si="33"/>
        <v>2.1428571428571429E-2</v>
      </c>
      <c r="M442" t="str">
        <f t="shared" si="34"/>
        <v>Medium</v>
      </c>
    </row>
    <row r="443" spans="1:13" x14ac:dyDescent="0.25">
      <c r="A443">
        <v>441</v>
      </c>
      <c r="B443">
        <v>442</v>
      </c>
      <c r="C443">
        <v>0.2273</v>
      </c>
      <c r="D443">
        <v>0.48</v>
      </c>
      <c r="E443">
        <v>0.29849999999999999</v>
      </c>
      <c r="F443">
        <v>1</v>
      </c>
      <c r="G443">
        <v>56</v>
      </c>
      <c r="H443">
        <v>57</v>
      </c>
      <c r="I443" t="str">
        <f t="shared" si="30"/>
        <v>OK</v>
      </c>
      <c r="J443">
        <f t="shared" si="31"/>
        <v>55</v>
      </c>
      <c r="K443">
        <f t="shared" si="32"/>
        <v>32.04947989879112</v>
      </c>
      <c r="L443">
        <f t="shared" si="33"/>
        <v>1.7857142857142856E-2</v>
      </c>
      <c r="M443" t="str">
        <f t="shared" si="34"/>
        <v>Medium</v>
      </c>
    </row>
    <row r="444" spans="1:13" x14ac:dyDescent="0.25">
      <c r="A444">
        <v>442</v>
      </c>
      <c r="B444">
        <v>443</v>
      </c>
      <c r="C444">
        <v>0.2727</v>
      </c>
      <c r="D444">
        <v>0.45</v>
      </c>
      <c r="E444">
        <v>0.16420000000000001</v>
      </c>
      <c r="F444">
        <v>5</v>
      </c>
      <c r="G444">
        <v>63</v>
      </c>
      <c r="H444">
        <v>68</v>
      </c>
      <c r="I444" t="str">
        <f t="shared" si="30"/>
        <v>OK</v>
      </c>
      <c r="J444">
        <f t="shared" si="31"/>
        <v>58</v>
      </c>
      <c r="K444">
        <f t="shared" si="32"/>
        <v>42.126130591004838</v>
      </c>
      <c r="L444">
        <f t="shared" si="33"/>
        <v>7.9365079365079361E-2</v>
      </c>
      <c r="M444" t="str">
        <f t="shared" si="34"/>
        <v>Medium</v>
      </c>
    </row>
    <row r="445" spans="1:13" x14ac:dyDescent="0.25">
      <c r="A445">
        <v>443</v>
      </c>
      <c r="B445">
        <v>444</v>
      </c>
      <c r="C445">
        <v>0.33329999999999999</v>
      </c>
      <c r="D445">
        <v>0.42</v>
      </c>
      <c r="E445">
        <v>0</v>
      </c>
      <c r="F445">
        <v>7</v>
      </c>
      <c r="G445">
        <v>77</v>
      </c>
      <c r="H445">
        <v>84</v>
      </c>
      <c r="I445" t="str">
        <f t="shared" si="30"/>
        <v>Zero Windspeed</v>
      </c>
      <c r="J445">
        <f t="shared" si="31"/>
        <v>70</v>
      </c>
      <c r="K445">
        <f t="shared" si="32"/>
        <v>59.154929577464792</v>
      </c>
      <c r="L445">
        <f t="shared" si="33"/>
        <v>9.0909090909090912E-2</v>
      </c>
      <c r="M445" t="str">
        <f t="shared" si="34"/>
        <v>Medium</v>
      </c>
    </row>
    <row r="446" spans="1:13" x14ac:dyDescent="0.25">
      <c r="A446">
        <v>444</v>
      </c>
      <c r="B446">
        <v>445</v>
      </c>
      <c r="C446">
        <v>0.28789999999999999</v>
      </c>
      <c r="D446">
        <v>0.45</v>
      </c>
      <c r="E446">
        <v>0.1045</v>
      </c>
      <c r="F446">
        <v>12</v>
      </c>
      <c r="G446">
        <v>86</v>
      </c>
      <c r="H446">
        <v>98</v>
      </c>
      <c r="I446" t="str">
        <f t="shared" si="30"/>
        <v>OK</v>
      </c>
      <c r="J446">
        <f t="shared" si="31"/>
        <v>74</v>
      </c>
      <c r="K446">
        <f t="shared" si="32"/>
        <v>63.042779028626569</v>
      </c>
      <c r="L446">
        <f t="shared" si="33"/>
        <v>0.13953488372093023</v>
      </c>
      <c r="M446" t="str">
        <f t="shared" si="34"/>
        <v>Medium</v>
      </c>
    </row>
    <row r="447" spans="1:13" x14ac:dyDescent="0.25">
      <c r="A447">
        <v>445</v>
      </c>
      <c r="B447">
        <v>446</v>
      </c>
      <c r="C447">
        <v>0.30299999999999999</v>
      </c>
      <c r="D447">
        <v>0.45</v>
      </c>
      <c r="E447">
        <v>0.1343</v>
      </c>
      <c r="F447">
        <v>6</v>
      </c>
      <c r="G447">
        <v>75</v>
      </c>
      <c r="H447">
        <v>81</v>
      </c>
      <c r="I447" t="str">
        <f t="shared" si="30"/>
        <v>OK</v>
      </c>
      <c r="J447">
        <f t="shared" si="31"/>
        <v>69</v>
      </c>
      <c r="K447">
        <f t="shared" si="32"/>
        <v>51.126680552925578</v>
      </c>
      <c r="L447">
        <f t="shared" si="33"/>
        <v>0.08</v>
      </c>
      <c r="M447" t="str">
        <f t="shared" si="34"/>
        <v>Medium</v>
      </c>
    </row>
    <row r="448" spans="1:13" x14ac:dyDescent="0.25">
      <c r="A448">
        <v>446</v>
      </c>
      <c r="B448">
        <v>447</v>
      </c>
      <c r="C448">
        <v>0.31819999999999998</v>
      </c>
      <c r="D448">
        <v>0.45</v>
      </c>
      <c r="E448">
        <v>0.19400000000000001</v>
      </c>
      <c r="F448">
        <v>8</v>
      </c>
      <c r="G448">
        <v>62</v>
      </c>
      <c r="H448">
        <v>70</v>
      </c>
      <c r="I448" t="str">
        <f t="shared" si="30"/>
        <v>OK</v>
      </c>
      <c r="J448">
        <f t="shared" si="31"/>
        <v>54</v>
      </c>
      <c r="K448">
        <f t="shared" si="32"/>
        <v>42.579075425790755</v>
      </c>
      <c r="L448">
        <f t="shared" si="33"/>
        <v>0.12903225806451613</v>
      </c>
      <c r="M448" t="str">
        <f t="shared" si="34"/>
        <v>Medium</v>
      </c>
    </row>
    <row r="449" spans="1:13" x14ac:dyDescent="0.25">
      <c r="A449">
        <v>447</v>
      </c>
      <c r="B449">
        <v>448</v>
      </c>
      <c r="C449">
        <v>0.30299999999999999</v>
      </c>
      <c r="D449">
        <v>0.49</v>
      </c>
      <c r="E449">
        <v>0.1343</v>
      </c>
      <c r="F449">
        <v>8</v>
      </c>
      <c r="G449">
        <v>83</v>
      </c>
      <c r="H449">
        <v>91</v>
      </c>
      <c r="I449" t="str">
        <f t="shared" si="30"/>
        <v>OK</v>
      </c>
      <c r="J449">
        <f t="shared" si="31"/>
        <v>75</v>
      </c>
      <c r="K449">
        <f t="shared" si="32"/>
        <v>56.024133472880621</v>
      </c>
      <c r="L449">
        <f t="shared" si="33"/>
        <v>9.6385542168674704E-2</v>
      </c>
      <c r="M449" t="str">
        <f t="shared" si="34"/>
        <v>Medium</v>
      </c>
    </row>
    <row r="450" spans="1:13" x14ac:dyDescent="0.25">
      <c r="A450">
        <v>448</v>
      </c>
      <c r="B450">
        <v>449</v>
      </c>
      <c r="C450">
        <v>0.31819999999999998</v>
      </c>
      <c r="D450">
        <v>0.49</v>
      </c>
      <c r="E450">
        <v>0.1045</v>
      </c>
      <c r="F450">
        <v>8</v>
      </c>
      <c r="G450">
        <v>207</v>
      </c>
      <c r="H450">
        <v>215</v>
      </c>
      <c r="I450" t="str">
        <f t="shared" ref="I450:I513" si="35">IF(E450=0,"Zero Windspeed","OK")</f>
        <v>OK</v>
      </c>
      <c r="J450">
        <f t="shared" ref="J450:J513" si="36">G450 - F450</f>
        <v>199</v>
      </c>
      <c r="K450">
        <f t="shared" ref="K450:K513" si="37">H450 / (1 + D450 + E450)</f>
        <v>134.83850736908121</v>
      </c>
      <c r="L450">
        <f t="shared" ref="L450:L513" si="38">F450 / G450</f>
        <v>3.864734299516908E-2</v>
      </c>
      <c r="M450" t="str">
        <f t="shared" si="34"/>
        <v>Medium</v>
      </c>
    </row>
    <row r="451" spans="1:13" x14ac:dyDescent="0.25">
      <c r="A451">
        <v>449</v>
      </c>
      <c r="B451">
        <v>450</v>
      </c>
      <c r="C451">
        <v>0.2576</v>
      </c>
      <c r="D451">
        <v>0.56000000000000005</v>
      </c>
      <c r="E451">
        <v>0.19400000000000001</v>
      </c>
      <c r="F451">
        <v>1</v>
      </c>
      <c r="G451">
        <v>184</v>
      </c>
      <c r="H451">
        <v>185</v>
      </c>
      <c r="I451" t="str">
        <f t="shared" si="35"/>
        <v>OK</v>
      </c>
      <c r="J451">
        <f t="shared" si="36"/>
        <v>183</v>
      </c>
      <c r="K451">
        <f t="shared" si="37"/>
        <v>105.47320410490308</v>
      </c>
      <c r="L451">
        <f t="shared" si="38"/>
        <v>5.434782608695652E-3</v>
      </c>
      <c r="M451" t="str">
        <f t="shared" ref="M451:M514" si="39">IF(D451&gt;=0.7,"High",IF(D451&gt;=0.4,"Medium","Low"))</f>
        <v>Medium</v>
      </c>
    </row>
    <row r="452" spans="1:13" x14ac:dyDescent="0.25">
      <c r="A452">
        <v>450</v>
      </c>
      <c r="B452">
        <v>451</v>
      </c>
      <c r="C452">
        <v>0.2273</v>
      </c>
      <c r="D452">
        <v>0.56000000000000005</v>
      </c>
      <c r="E452">
        <v>0.32840000000000003</v>
      </c>
      <c r="F452">
        <v>6</v>
      </c>
      <c r="G452">
        <v>146</v>
      </c>
      <c r="H452">
        <v>152</v>
      </c>
      <c r="I452" t="str">
        <f t="shared" si="35"/>
        <v>OK</v>
      </c>
      <c r="J452">
        <f t="shared" si="36"/>
        <v>140</v>
      </c>
      <c r="K452">
        <f t="shared" si="37"/>
        <v>80.491421309044696</v>
      </c>
      <c r="L452">
        <f t="shared" si="38"/>
        <v>4.1095890410958902E-2</v>
      </c>
      <c r="M452" t="str">
        <f t="shared" si="39"/>
        <v>Medium</v>
      </c>
    </row>
    <row r="453" spans="1:13" x14ac:dyDescent="0.25">
      <c r="A453">
        <v>451</v>
      </c>
      <c r="B453">
        <v>452</v>
      </c>
      <c r="C453">
        <v>0.2424</v>
      </c>
      <c r="D453">
        <v>0.6</v>
      </c>
      <c r="E453">
        <v>0.28360000000000002</v>
      </c>
      <c r="F453">
        <v>2</v>
      </c>
      <c r="G453">
        <v>124</v>
      </c>
      <c r="H453">
        <v>126</v>
      </c>
      <c r="I453" t="str">
        <f t="shared" si="35"/>
        <v>OK</v>
      </c>
      <c r="J453">
        <f t="shared" si="36"/>
        <v>122</v>
      </c>
      <c r="K453">
        <f t="shared" si="37"/>
        <v>66.893183266086211</v>
      </c>
      <c r="L453">
        <f t="shared" si="38"/>
        <v>1.6129032258064516E-2</v>
      </c>
      <c r="M453" t="str">
        <f t="shared" si="39"/>
        <v>Medium</v>
      </c>
    </row>
    <row r="454" spans="1:13" x14ac:dyDescent="0.25">
      <c r="A454">
        <v>452</v>
      </c>
      <c r="B454">
        <v>453</v>
      </c>
      <c r="C454">
        <v>0.2273</v>
      </c>
      <c r="D454">
        <v>0.6</v>
      </c>
      <c r="E454">
        <v>0.25369999999999998</v>
      </c>
      <c r="F454">
        <v>3</v>
      </c>
      <c r="G454">
        <v>54</v>
      </c>
      <c r="H454">
        <v>57</v>
      </c>
      <c r="I454" t="str">
        <f t="shared" si="35"/>
        <v>OK</v>
      </c>
      <c r="J454">
        <f t="shared" si="36"/>
        <v>51</v>
      </c>
      <c r="K454">
        <f t="shared" si="37"/>
        <v>30.749312186437933</v>
      </c>
      <c r="L454">
        <f t="shared" si="38"/>
        <v>5.5555555555555552E-2</v>
      </c>
      <c r="M454" t="str">
        <f t="shared" si="39"/>
        <v>Medium</v>
      </c>
    </row>
    <row r="455" spans="1:13" x14ac:dyDescent="0.25">
      <c r="A455">
        <v>453</v>
      </c>
      <c r="B455">
        <v>454</v>
      </c>
      <c r="C455">
        <v>0.21210000000000001</v>
      </c>
      <c r="D455">
        <v>0.65</v>
      </c>
      <c r="E455">
        <v>0.28360000000000002</v>
      </c>
      <c r="F455">
        <v>0</v>
      </c>
      <c r="G455">
        <v>56</v>
      </c>
      <c r="H455">
        <v>56</v>
      </c>
      <c r="I455" t="str">
        <f t="shared" si="35"/>
        <v>OK</v>
      </c>
      <c r="J455">
        <f t="shared" si="36"/>
        <v>56</v>
      </c>
      <c r="K455">
        <f t="shared" si="37"/>
        <v>28.961522548613985</v>
      </c>
      <c r="L455">
        <f t="shared" si="38"/>
        <v>0</v>
      </c>
      <c r="M455" t="str">
        <f t="shared" si="39"/>
        <v>Medium</v>
      </c>
    </row>
    <row r="456" spans="1:13" x14ac:dyDescent="0.25">
      <c r="A456">
        <v>454</v>
      </c>
      <c r="B456">
        <v>455</v>
      </c>
      <c r="C456">
        <v>0.21210000000000001</v>
      </c>
      <c r="D456">
        <v>0.65</v>
      </c>
      <c r="E456">
        <v>0.32840000000000003</v>
      </c>
      <c r="F456">
        <v>3</v>
      </c>
      <c r="G456">
        <v>28</v>
      </c>
      <c r="H456">
        <v>31</v>
      </c>
      <c r="I456" t="str">
        <f t="shared" si="35"/>
        <v>OK</v>
      </c>
      <c r="J456">
        <f t="shared" si="36"/>
        <v>25</v>
      </c>
      <c r="K456">
        <f t="shared" si="37"/>
        <v>15.669227658714114</v>
      </c>
      <c r="L456">
        <f t="shared" si="38"/>
        <v>0.10714285714285714</v>
      </c>
      <c r="M456" t="str">
        <f t="shared" si="39"/>
        <v>Medium</v>
      </c>
    </row>
    <row r="457" spans="1:13" x14ac:dyDescent="0.25">
      <c r="A457">
        <v>455</v>
      </c>
      <c r="B457">
        <v>456</v>
      </c>
      <c r="C457">
        <v>0.2273</v>
      </c>
      <c r="D457">
        <v>0.7</v>
      </c>
      <c r="E457">
        <v>0.25369999999999998</v>
      </c>
      <c r="F457">
        <v>1</v>
      </c>
      <c r="G457">
        <v>20</v>
      </c>
      <c r="H457">
        <v>21</v>
      </c>
      <c r="I457" t="str">
        <f t="shared" si="35"/>
        <v>OK</v>
      </c>
      <c r="J457">
        <f t="shared" si="36"/>
        <v>19</v>
      </c>
      <c r="K457">
        <f t="shared" si="37"/>
        <v>10.748835542816195</v>
      </c>
      <c r="L457">
        <f t="shared" si="38"/>
        <v>0.05</v>
      </c>
      <c r="M457" t="str">
        <f t="shared" si="39"/>
        <v>High</v>
      </c>
    </row>
    <row r="458" spans="1:13" x14ac:dyDescent="0.25">
      <c r="A458">
        <v>456</v>
      </c>
      <c r="B458">
        <v>457</v>
      </c>
      <c r="C458">
        <v>0.2273</v>
      </c>
      <c r="D458">
        <v>0.7</v>
      </c>
      <c r="E458">
        <v>0.25369999999999998</v>
      </c>
      <c r="F458">
        <v>0</v>
      </c>
      <c r="G458">
        <v>6</v>
      </c>
      <c r="H458">
        <v>6</v>
      </c>
      <c r="I458" t="str">
        <f t="shared" si="35"/>
        <v>OK</v>
      </c>
      <c r="J458">
        <f t="shared" si="36"/>
        <v>6</v>
      </c>
      <c r="K458">
        <f t="shared" si="37"/>
        <v>3.0710958693760557</v>
      </c>
      <c r="L458">
        <f t="shared" si="38"/>
        <v>0</v>
      </c>
      <c r="M458" t="str">
        <f t="shared" si="39"/>
        <v>High</v>
      </c>
    </row>
    <row r="459" spans="1:13" x14ac:dyDescent="0.25">
      <c r="A459">
        <v>457</v>
      </c>
      <c r="B459">
        <v>458</v>
      </c>
      <c r="C459">
        <v>0.2424</v>
      </c>
      <c r="D459">
        <v>0.75</v>
      </c>
      <c r="E459">
        <v>0.16420000000000001</v>
      </c>
      <c r="F459">
        <v>0</v>
      </c>
      <c r="G459">
        <v>2</v>
      </c>
      <c r="H459">
        <v>2</v>
      </c>
      <c r="I459" t="str">
        <f t="shared" si="35"/>
        <v>OK</v>
      </c>
      <c r="J459">
        <f t="shared" si="36"/>
        <v>2</v>
      </c>
      <c r="K459">
        <f t="shared" si="37"/>
        <v>1.0448229025180231</v>
      </c>
      <c r="L459">
        <f t="shared" si="38"/>
        <v>0</v>
      </c>
      <c r="M459" t="str">
        <f t="shared" si="39"/>
        <v>High</v>
      </c>
    </row>
    <row r="460" spans="1:13" x14ac:dyDescent="0.25">
      <c r="A460">
        <v>458</v>
      </c>
      <c r="B460">
        <v>459</v>
      </c>
      <c r="C460">
        <v>0.21210000000000001</v>
      </c>
      <c r="D460">
        <v>0.8</v>
      </c>
      <c r="E460">
        <v>0.29849999999999999</v>
      </c>
      <c r="F460">
        <v>0</v>
      </c>
      <c r="G460">
        <v>1</v>
      </c>
      <c r="H460">
        <v>1</v>
      </c>
      <c r="I460" t="str">
        <f t="shared" si="35"/>
        <v>OK</v>
      </c>
      <c r="J460">
        <f t="shared" si="36"/>
        <v>1</v>
      </c>
      <c r="K460">
        <f t="shared" si="37"/>
        <v>0.47653085537288536</v>
      </c>
      <c r="L460">
        <f t="shared" si="38"/>
        <v>0</v>
      </c>
      <c r="M460" t="str">
        <f t="shared" si="39"/>
        <v>High</v>
      </c>
    </row>
    <row r="461" spans="1:13" x14ac:dyDescent="0.25">
      <c r="A461">
        <v>459</v>
      </c>
      <c r="B461">
        <v>460</v>
      </c>
      <c r="C461">
        <v>0.2576</v>
      </c>
      <c r="D461">
        <v>0.87</v>
      </c>
      <c r="E461">
        <v>8.9599999999999999E-2</v>
      </c>
      <c r="F461">
        <v>0</v>
      </c>
      <c r="G461">
        <v>1</v>
      </c>
      <c r="H461">
        <v>1</v>
      </c>
      <c r="I461" t="str">
        <f t="shared" si="35"/>
        <v>OK</v>
      </c>
      <c r="J461">
        <f t="shared" si="36"/>
        <v>1</v>
      </c>
      <c r="K461">
        <f t="shared" si="37"/>
        <v>0.51030822616860583</v>
      </c>
      <c r="L461">
        <f t="shared" si="38"/>
        <v>0</v>
      </c>
      <c r="M461" t="str">
        <f t="shared" si="39"/>
        <v>High</v>
      </c>
    </row>
    <row r="462" spans="1:13" x14ac:dyDescent="0.25">
      <c r="A462">
        <v>460</v>
      </c>
      <c r="B462">
        <v>461</v>
      </c>
      <c r="C462">
        <v>0.19700000000000001</v>
      </c>
      <c r="D462">
        <v>0.6</v>
      </c>
      <c r="E462">
        <v>0.41789999999999999</v>
      </c>
      <c r="F462">
        <v>1</v>
      </c>
      <c r="G462">
        <v>4</v>
      </c>
      <c r="H462">
        <v>5</v>
      </c>
      <c r="I462" t="str">
        <f t="shared" si="35"/>
        <v>OK</v>
      </c>
      <c r="J462">
        <f t="shared" si="36"/>
        <v>3</v>
      </c>
      <c r="K462">
        <f t="shared" si="37"/>
        <v>2.4778234798552949</v>
      </c>
      <c r="L462">
        <f t="shared" si="38"/>
        <v>0.25</v>
      </c>
      <c r="M462" t="str">
        <f t="shared" si="39"/>
        <v>Medium</v>
      </c>
    </row>
    <row r="463" spans="1:13" x14ac:dyDescent="0.25">
      <c r="A463">
        <v>461</v>
      </c>
      <c r="B463">
        <v>462</v>
      </c>
      <c r="C463">
        <v>0.21210000000000001</v>
      </c>
      <c r="D463">
        <v>0.55000000000000004</v>
      </c>
      <c r="E463">
        <v>0.25369999999999998</v>
      </c>
      <c r="F463">
        <v>0</v>
      </c>
      <c r="G463">
        <v>27</v>
      </c>
      <c r="H463">
        <v>27</v>
      </c>
      <c r="I463" t="str">
        <f t="shared" si="35"/>
        <v>OK</v>
      </c>
      <c r="J463">
        <f t="shared" si="36"/>
        <v>27</v>
      </c>
      <c r="K463">
        <f t="shared" si="37"/>
        <v>14.969229916283195</v>
      </c>
      <c r="L463">
        <f t="shared" si="38"/>
        <v>0</v>
      </c>
      <c r="M463" t="str">
        <f t="shared" si="39"/>
        <v>Medium</v>
      </c>
    </row>
    <row r="464" spans="1:13" x14ac:dyDescent="0.25">
      <c r="A464">
        <v>462</v>
      </c>
      <c r="B464">
        <v>463</v>
      </c>
      <c r="C464">
        <v>0.18179999999999999</v>
      </c>
      <c r="D464">
        <v>0.51</v>
      </c>
      <c r="E464">
        <v>0.28360000000000002</v>
      </c>
      <c r="F464">
        <v>2</v>
      </c>
      <c r="G464">
        <v>66</v>
      </c>
      <c r="H464">
        <v>68</v>
      </c>
      <c r="I464" t="str">
        <f t="shared" si="35"/>
        <v>OK</v>
      </c>
      <c r="J464">
        <f t="shared" si="36"/>
        <v>64</v>
      </c>
      <c r="K464">
        <f t="shared" si="37"/>
        <v>37.912578055307762</v>
      </c>
      <c r="L464">
        <f t="shared" si="38"/>
        <v>3.0303030303030304E-2</v>
      </c>
      <c r="M464" t="str">
        <f t="shared" si="39"/>
        <v>Medium</v>
      </c>
    </row>
    <row r="465" spans="1:13" x14ac:dyDescent="0.25">
      <c r="A465">
        <v>463</v>
      </c>
      <c r="B465">
        <v>464</v>
      </c>
      <c r="C465">
        <v>0.18179999999999999</v>
      </c>
      <c r="D465">
        <v>0.47</v>
      </c>
      <c r="E465">
        <v>0.32840000000000003</v>
      </c>
      <c r="F465">
        <v>7</v>
      </c>
      <c r="G465">
        <v>210</v>
      </c>
      <c r="H465">
        <v>217</v>
      </c>
      <c r="I465" t="str">
        <f t="shared" si="35"/>
        <v>OK</v>
      </c>
      <c r="J465">
        <f t="shared" si="36"/>
        <v>203</v>
      </c>
      <c r="K465">
        <f t="shared" si="37"/>
        <v>120.66281138790036</v>
      </c>
      <c r="L465">
        <f t="shared" si="38"/>
        <v>3.3333333333333333E-2</v>
      </c>
      <c r="M465" t="str">
        <f t="shared" si="39"/>
        <v>Medium</v>
      </c>
    </row>
    <row r="466" spans="1:13" x14ac:dyDescent="0.25">
      <c r="A466">
        <v>464</v>
      </c>
      <c r="B466">
        <v>465</v>
      </c>
      <c r="C466">
        <v>0.18179999999999999</v>
      </c>
      <c r="D466">
        <v>0.51</v>
      </c>
      <c r="E466">
        <v>0.35820000000000002</v>
      </c>
      <c r="F466">
        <v>7</v>
      </c>
      <c r="G466">
        <v>159</v>
      </c>
      <c r="H466">
        <v>166</v>
      </c>
      <c r="I466" t="str">
        <f t="shared" si="35"/>
        <v>OK</v>
      </c>
      <c r="J466">
        <f t="shared" si="36"/>
        <v>152</v>
      </c>
      <c r="K466">
        <f t="shared" si="37"/>
        <v>88.855582914034898</v>
      </c>
      <c r="L466">
        <f t="shared" si="38"/>
        <v>4.40251572327044E-2</v>
      </c>
      <c r="M466" t="str">
        <f t="shared" si="39"/>
        <v>Medium</v>
      </c>
    </row>
    <row r="467" spans="1:13" x14ac:dyDescent="0.25">
      <c r="A467">
        <v>465</v>
      </c>
      <c r="B467">
        <v>466</v>
      </c>
      <c r="C467">
        <v>0.16669999999999999</v>
      </c>
      <c r="D467">
        <v>0.47</v>
      </c>
      <c r="E467">
        <v>0.4627</v>
      </c>
      <c r="F467">
        <v>6</v>
      </c>
      <c r="G467">
        <v>57</v>
      </c>
      <c r="H467">
        <v>63</v>
      </c>
      <c r="I467" t="str">
        <f t="shared" si="35"/>
        <v>OK</v>
      </c>
      <c r="J467">
        <f t="shared" si="36"/>
        <v>51</v>
      </c>
      <c r="K467">
        <f t="shared" si="37"/>
        <v>32.59688518652662</v>
      </c>
      <c r="L467">
        <f t="shared" si="38"/>
        <v>0.10526315789473684</v>
      </c>
      <c r="M467" t="str">
        <f t="shared" si="39"/>
        <v>Medium</v>
      </c>
    </row>
    <row r="468" spans="1:13" x14ac:dyDescent="0.25">
      <c r="A468">
        <v>466</v>
      </c>
      <c r="B468">
        <v>467</v>
      </c>
      <c r="C468">
        <v>0.18179999999999999</v>
      </c>
      <c r="D468">
        <v>0.41</v>
      </c>
      <c r="E468">
        <v>0.4627</v>
      </c>
      <c r="F468">
        <v>6</v>
      </c>
      <c r="G468">
        <v>53</v>
      </c>
      <c r="H468">
        <v>59</v>
      </c>
      <c r="I468" t="str">
        <f t="shared" si="35"/>
        <v>OK</v>
      </c>
      <c r="J468">
        <f t="shared" si="36"/>
        <v>47</v>
      </c>
      <c r="K468">
        <f t="shared" si="37"/>
        <v>31.505313184172586</v>
      </c>
      <c r="L468">
        <f t="shared" si="38"/>
        <v>0.11320754716981132</v>
      </c>
      <c r="M468" t="str">
        <f t="shared" si="39"/>
        <v>Medium</v>
      </c>
    </row>
    <row r="469" spans="1:13" x14ac:dyDescent="0.25">
      <c r="A469">
        <v>467</v>
      </c>
      <c r="B469">
        <v>468</v>
      </c>
      <c r="C469">
        <v>0.18179999999999999</v>
      </c>
      <c r="D469">
        <v>0.27</v>
      </c>
      <c r="E469">
        <v>0.58209999999999995</v>
      </c>
      <c r="F469">
        <v>11</v>
      </c>
      <c r="G469">
        <v>67</v>
      </c>
      <c r="H469">
        <v>78</v>
      </c>
      <c r="I469" t="str">
        <f t="shared" si="35"/>
        <v>OK</v>
      </c>
      <c r="J469">
        <f t="shared" si="36"/>
        <v>56</v>
      </c>
      <c r="K469">
        <f t="shared" si="37"/>
        <v>42.114356676205389</v>
      </c>
      <c r="L469">
        <f t="shared" si="38"/>
        <v>0.16417910447761194</v>
      </c>
      <c r="M469" t="str">
        <f t="shared" si="39"/>
        <v>Low</v>
      </c>
    </row>
    <row r="470" spans="1:13" x14ac:dyDescent="0.25">
      <c r="A470">
        <v>468</v>
      </c>
      <c r="B470">
        <v>469</v>
      </c>
      <c r="C470">
        <v>0.1515</v>
      </c>
      <c r="D470">
        <v>0.21</v>
      </c>
      <c r="E470">
        <v>0.58209999999999995</v>
      </c>
      <c r="F470">
        <v>8</v>
      </c>
      <c r="G470">
        <v>65</v>
      </c>
      <c r="H470">
        <v>73</v>
      </c>
      <c r="I470" t="str">
        <f t="shared" si="35"/>
        <v>OK</v>
      </c>
      <c r="J470">
        <f t="shared" si="36"/>
        <v>57</v>
      </c>
      <c r="K470">
        <f t="shared" si="37"/>
        <v>40.734334021538977</v>
      </c>
      <c r="L470">
        <f t="shared" si="38"/>
        <v>0.12307692307692308</v>
      </c>
      <c r="M470" t="str">
        <f t="shared" si="39"/>
        <v>Low</v>
      </c>
    </row>
    <row r="471" spans="1:13" x14ac:dyDescent="0.25">
      <c r="A471">
        <v>469</v>
      </c>
      <c r="B471">
        <v>470</v>
      </c>
      <c r="C471">
        <v>0.1515</v>
      </c>
      <c r="D471">
        <v>0.25</v>
      </c>
      <c r="E471">
        <v>0.52239999999999998</v>
      </c>
      <c r="F471">
        <v>6</v>
      </c>
      <c r="G471">
        <v>56</v>
      </c>
      <c r="H471">
        <v>62</v>
      </c>
      <c r="I471" t="str">
        <f t="shared" si="35"/>
        <v>OK</v>
      </c>
      <c r="J471">
        <f t="shared" si="36"/>
        <v>50</v>
      </c>
      <c r="K471">
        <f t="shared" si="37"/>
        <v>34.980816971338299</v>
      </c>
      <c r="L471">
        <f t="shared" si="38"/>
        <v>0.10714285714285714</v>
      </c>
      <c r="M471" t="str">
        <f t="shared" si="39"/>
        <v>Low</v>
      </c>
    </row>
    <row r="472" spans="1:13" x14ac:dyDescent="0.25">
      <c r="A472">
        <v>470</v>
      </c>
      <c r="B472">
        <v>471</v>
      </c>
      <c r="C472">
        <v>0.1212</v>
      </c>
      <c r="D472">
        <v>0.26</v>
      </c>
      <c r="E472">
        <v>0.44779999999999998</v>
      </c>
      <c r="F472">
        <v>4</v>
      </c>
      <c r="G472">
        <v>61</v>
      </c>
      <c r="H472">
        <v>65</v>
      </c>
      <c r="I472" t="str">
        <f t="shared" si="35"/>
        <v>OK</v>
      </c>
      <c r="J472">
        <f t="shared" si="36"/>
        <v>57</v>
      </c>
      <c r="K472">
        <f t="shared" si="37"/>
        <v>38.060662841082092</v>
      </c>
      <c r="L472">
        <f t="shared" si="38"/>
        <v>6.5573770491803282E-2</v>
      </c>
      <c r="M472" t="str">
        <f t="shared" si="39"/>
        <v>Low</v>
      </c>
    </row>
    <row r="473" spans="1:13" x14ac:dyDescent="0.25">
      <c r="A473">
        <v>471</v>
      </c>
      <c r="B473">
        <v>472</v>
      </c>
      <c r="C473">
        <v>0.13639999999999999</v>
      </c>
      <c r="D473">
        <v>0.26</v>
      </c>
      <c r="E473">
        <v>0.35820000000000002</v>
      </c>
      <c r="F473">
        <v>0</v>
      </c>
      <c r="G473">
        <v>97</v>
      </c>
      <c r="H473">
        <v>97</v>
      </c>
      <c r="I473" t="str">
        <f t="shared" si="35"/>
        <v>OK</v>
      </c>
      <c r="J473">
        <f t="shared" si="36"/>
        <v>97</v>
      </c>
      <c r="K473">
        <f t="shared" si="37"/>
        <v>59.94314670621678</v>
      </c>
      <c r="L473">
        <f t="shared" si="38"/>
        <v>0</v>
      </c>
      <c r="M473" t="str">
        <f t="shared" si="39"/>
        <v>Low</v>
      </c>
    </row>
    <row r="474" spans="1:13" x14ac:dyDescent="0.25">
      <c r="A474">
        <v>472</v>
      </c>
      <c r="B474">
        <v>473</v>
      </c>
      <c r="C474">
        <v>0.1212</v>
      </c>
      <c r="D474">
        <v>0.28000000000000003</v>
      </c>
      <c r="E474">
        <v>0.35820000000000002</v>
      </c>
      <c r="F474">
        <v>10</v>
      </c>
      <c r="G474">
        <v>151</v>
      </c>
      <c r="H474">
        <v>161</v>
      </c>
      <c r="I474" t="str">
        <f t="shared" si="35"/>
        <v>OK</v>
      </c>
      <c r="J474">
        <f t="shared" si="36"/>
        <v>141</v>
      </c>
      <c r="K474">
        <f t="shared" si="37"/>
        <v>98.278598461726276</v>
      </c>
      <c r="L474">
        <f t="shared" si="38"/>
        <v>6.6225165562913912E-2</v>
      </c>
      <c r="M474" t="str">
        <f t="shared" si="39"/>
        <v>Low</v>
      </c>
    </row>
    <row r="475" spans="1:13" x14ac:dyDescent="0.25">
      <c r="A475">
        <v>473</v>
      </c>
      <c r="B475">
        <v>474</v>
      </c>
      <c r="C475">
        <v>0.1212</v>
      </c>
      <c r="D475">
        <v>0.3</v>
      </c>
      <c r="E475">
        <v>0.25369999999999998</v>
      </c>
      <c r="F475">
        <v>1</v>
      </c>
      <c r="G475">
        <v>119</v>
      </c>
      <c r="H475">
        <v>120</v>
      </c>
      <c r="I475" t="str">
        <f t="shared" si="35"/>
        <v>OK</v>
      </c>
      <c r="J475">
        <f t="shared" si="36"/>
        <v>118</v>
      </c>
      <c r="K475">
        <f t="shared" si="37"/>
        <v>77.234987449314531</v>
      </c>
      <c r="L475">
        <f t="shared" si="38"/>
        <v>8.4033613445378148E-3</v>
      </c>
      <c r="M475" t="str">
        <f t="shared" si="39"/>
        <v>Low</v>
      </c>
    </row>
    <row r="476" spans="1:13" x14ac:dyDescent="0.25">
      <c r="A476">
        <v>474</v>
      </c>
      <c r="B476">
        <v>475</v>
      </c>
      <c r="C476">
        <v>0.1061</v>
      </c>
      <c r="D476">
        <v>0.3</v>
      </c>
      <c r="E476">
        <v>0.32840000000000003</v>
      </c>
      <c r="F476">
        <v>3</v>
      </c>
      <c r="G476">
        <v>93</v>
      </c>
      <c r="H476">
        <v>96</v>
      </c>
      <c r="I476" t="str">
        <f t="shared" si="35"/>
        <v>OK</v>
      </c>
      <c r="J476">
        <f t="shared" si="36"/>
        <v>90</v>
      </c>
      <c r="K476">
        <f t="shared" si="37"/>
        <v>58.953574060427414</v>
      </c>
      <c r="L476">
        <f t="shared" si="38"/>
        <v>3.2258064516129031E-2</v>
      </c>
      <c r="M476" t="str">
        <f t="shared" si="39"/>
        <v>Low</v>
      </c>
    </row>
    <row r="477" spans="1:13" x14ac:dyDescent="0.25">
      <c r="A477">
        <v>475</v>
      </c>
      <c r="B477">
        <v>476</v>
      </c>
      <c r="C477">
        <v>7.5800000000000006E-2</v>
      </c>
      <c r="D477">
        <v>0.33</v>
      </c>
      <c r="E477">
        <v>0.41789999999999999</v>
      </c>
      <c r="F477">
        <v>1</v>
      </c>
      <c r="G477">
        <v>52</v>
      </c>
      <c r="H477">
        <v>53</v>
      </c>
      <c r="I477" t="str">
        <f t="shared" si="35"/>
        <v>OK</v>
      </c>
      <c r="J477">
        <f t="shared" si="36"/>
        <v>51</v>
      </c>
      <c r="K477">
        <f t="shared" si="37"/>
        <v>30.322100806682304</v>
      </c>
      <c r="L477">
        <f t="shared" si="38"/>
        <v>1.9230769230769232E-2</v>
      </c>
      <c r="M477" t="str">
        <f t="shared" si="39"/>
        <v>Low</v>
      </c>
    </row>
    <row r="478" spans="1:13" x14ac:dyDescent="0.25">
      <c r="A478">
        <v>476</v>
      </c>
      <c r="B478">
        <v>477</v>
      </c>
      <c r="C478">
        <v>7.5800000000000006E-2</v>
      </c>
      <c r="D478">
        <v>0.38</v>
      </c>
      <c r="E478">
        <v>0.28360000000000002</v>
      </c>
      <c r="F478">
        <v>0</v>
      </c>
      <c r="G478">
        <v>41</v>
      </c>
      <c r="H478">
        <v>41</v>
      </c>
      <c r="I478" t="str">
        <f t="shared" si="35"/>
        <v>OK</v>
      </c>
      <c r="J478">
        <f t="shared" si="36"/>
        <v>41</v>
      </c>
      <c r="K478">
        <f t="shared" si="37"/>
        <v>24.64534743928829</v>
      </c>
      <c r="L478">
        <f t="shared" si="38"/>
        <v>0</v>
      </c>
      <c r="M478" t="str">
        <f t="shared" si="39"/>
        <v>Low</v>
      </c>
    </row>
    <row r="479" spans="1:13" x14ac:dyDescent="0.25">
      <c r="A479">
        <v>477</v>
      </c>
      <c r="B479">
        <v>478</v>
      </c>
      <c r="C479">
        <v>3.0300000000000001E-2</v>
      </c>
      <c r="D479">
        <v>0.41</v>
      </c>
      <c r="E479">
        <v>0.3881</v>
      </c>
      <c r="F479">
        <v>1</v>
      </c>
      <c r="G479">
        <v>33</v>
      </c>
      <c r="H479">
        <v>34</v>
      </c>
      <c r="I479" t="str">
        <f t="shared" si="35"/>
        <v>OK</v>
      </c>
      <c r="J479">
        <f t="shared" si="36"/>
        <v>32</v>
      </c>
      <c r="K479">
        <f t="shared" si="37"/>
        <v>18.908848228685837</v>
      </c>
      <c r="L479">
        <f t="shared" si="38"/>
        <v>3.0303030303030304E-2</v>
      </c>
      <c r="M479" t="str">
        <f t="shared" si="39"/>
        <v>Medium</v>
      </c>
    </row>
    <row r="480" spans="1:13" x14ac:dyDescent="0.25">
      <c r="A480">
        <v>478</v>
      </c>
      <c r="B480">
        <v>479</v>
      </c>
      <c r="C480">
        <v>4.5499999999999999E-2</v>
      </c>
      <c r="D480">
        <v>0.38</v>
      </c>
      <c r="E480">
        <v>0.32840000000000003</v>
      </c>
      <c r="F480">
        <v>0</v>
      </c>
      <c r="G480">
        <v>27</v>
      </c>
      <c r="H480">
        <v>27</v>
      </c>
      <c r="I480" t="str">
        <f t="shared" si="35"/>
        <v>OK</v>
      </c>
      <c r="J480">
        <f t="shared" si="36"/>
        <v>27</v>
      </c>
      <c r="K480">
        <f t="shared" si="37"/>
        <v>15.804261297120114</v>
      </c>
      <c r="L480">
        <f t="shared" si="38"/>
        <v>0</v>
      </c>
      <c r="M480" t="str">
        <f t="shared" si="39"/>
        <v>Low</v>
      </c>
    </row>
    <row r="481" spans="1:13" x14ac:dyDescent="0.25">
      <c r="A481">
        <v>479</v>
      </c>
      <c r="B481">
        <v>480</v>
      </c>
      <c r="C481">
        <v>3.0300000000000001E-2</v>
      </c>
      <c r="D481">
        <v>0.45</v>
      </c>
      <c r="E481">
        <v>0.25369999999999998</v>
      </c>
      <c r="F481">
        <v>0</v>
      </c>
      <c r="G481">
        <v>13</v>
      </c>
      <c r="H481">
        <v>13</v>
      </c>
      <c r="I481" t="str">
        <f t="shared" si="35"/>
        <v>OK</v>
      </c>
      <c r="J481">
        <f t="shared" si="36"/>
        <v>13</v>
      </c>
      <c r="K481">
        <f t="shared" si="37"/>
        <v>7.6304513705464574</v>
      </c>
      <c r="L481">
        <f t="shared" si="38"/>
        <v>0</v>
      </c>
      <c r="M481" t="str">
        <f t="shared" si="39"/>
        <v>Medium</v>
      </c>
    </row>
    <row r="482" spans="1:13" x14ac:dyDescent="0.25">
      <c r="A482">
        <v>480</v>
      </c>
      <c r="B482">
        <v>481</v>
      </c>
      <c r="C482">
        <v>0</v>
      </c>
      <c r="D482">
        <v>0.41</v>
      </c>
      <c r="E482">
        <v>0.3881</v>
      </c>
      <c r="F482">
        <v>3</v>
      </c>
      <c r="G482">
        <v>9</v>
      </c>
      <c r="H482">
        <v>12</v>
      </c>
      <c r="I482" t="str">
        <f t="shared" si="35"/>
        <v>OK</v>
      </c>
      <c r="J482">
        <f t="shared" si="36"/>
        <v>6</v>
      </c>
      <c r="K482">
        <f t="shared" si="37"/>
        <v>6.6737111395361781</v>
      </c>
      <c r="L482">
        <f t="shared" si="38"/>
        <v>0.33333333333333331</v>
      </c>
      <c r="M482" t="str">
        <f t="shared" si="39"/>
        <v>Medium</v>
      </c>
    </row>
    <row r="483" spans="1:13" x14ac:dyDescent="0.25">
      <c r="A483">
        <v>481</v>
      </c>
      <c r="B483">
        <v>482</v>
      </c>
      <c r="C483">
        <v>3.0300000000000001E-2</v>
      </c>
      <c r="D483">
        <v>0.41</v>
      </c>
      <c r="E483">
        <v>0.25369999999999998</v>
      </c>
      <c r="F483">
        <v>0</v>
      </c>
      <c r="G483">
        <v>11</v>
      </c>
      <c r="H483">
        <v>11</v>
      </c>
      <c r="I483" t="str">
        <f t="shared" si="35"/>
        <v>OK</v>
      </c>
      <c r="J483">
        <f t="shared" si="36"/>
        <v>11</v>
      </c>
      <c r="K483">
        <f t="shared" si="37"/>
        <v>6.611768948728737</v>
      </c>
      <c r="L483">
        <f t="shared" si="38"/>
        <v>0</v>
      </c>
      <c r="M483" t="str">
        <f t="shared" si="39"/>
        <v>Medium</v>
      </c>
    </row>
    <row r="484" spans="1:13" x14ac:dyDescent="0.25">
      <c r="A484">
        <v>482</v>
      </c>
      <c r="B484">
        <v>483</v>
      </c>
      <c r="C484">
        <v>3.0300000000000001E-2</v>
      </c>
      <c r="D484">
        <v>0.41</v>
      </c>
      <c r="E484">
        <v>0.28360000000000002</v>
      </c>
      <c r="F484">
        <v>1</v>
      </c>
      <c r="G484">
        <v>6</v>
      </c>
      <c r="H484">
        <v>7</v>
      </c>
      <c r="I484" t="str">
        <f t="shared" si="35"/>
        <v>OK</v>
      </c>
      <c r="J484">
        <f t="shared" si="36"/>
        <v>5</v>
      </c>
      <c r="K484">
        <f t="shared" si="37"/>
        <v>4.1332073689182804</v>
      </c>
      <c r="L484">
        <f t="shared" si="38"/>
        <v>0.16666666666666666</v>
      </c>
      <c r="M484" t="str">
        <f t="shared" si="39"/>
        <v>Medium</v>
      </c>
    </row>
    <row r="485" spans="1:13" x14ac:dyDescent="0.25">
      <c r="A485">
        <v>483</v>
      </c>
      <c r="B485">
        <v>484</v>
      </c>
      <c r="C485">
        <v>1.52E-2</v>
      </c>
      <c r="D485">
        <v>0.48</v>
      </c>
      <c r="E485">
        <v>0.29849999999999999</v>
      </c>
      <c r="F485">
        <v>0</v>
      </c>
      <c r="G485">
        <v>3</v>
      </c>
      <c r="H485">
        <v>3</v>
      </c>
      <c r="I485" t="str">
        <f t="shared" si="35"/>
        <v>OK</v>
      </c>
      <c r="J485">
        <f t="shared" si="36"/>
        <v>3</v>
      </c>
      <c r="K485">
        <f t="shared" si="37"/>
        <v>1.6868147315153219</v>
      </c>
      <c r="L485">
        <f t="shared" si="38"/>
        <v>0</v>
      </c>
      <c r="M485" t="str">
        <f t="shared" si="39"/>
        <v>Medium</v>
      </c>
    </row>
    <row r="486" spans="1:13" x14ac:dyDescent="0.25">
      <c r="A486">
        <v>484</v>
      </c>
      <c r="B486">
        <v>485</v>
      </c>
      <c r="C486">
        <v>3.0300000000000001E-2</v>
      </c>
      <c r="D486">
        <v>0.44</v>
      </c>
      <c r="E486">
        <v>0.22389999999999999</v>
      </c>
      <c r="F486">
        <v>0</v>
      </c>
      <c r="G486">
        <v>2</v>
      </c>
      <c r="H486">
        <v>2</v>
      </c>
      <c r="I486" t="str">
        <f t="shared" si="35"/>
        <v>OK</v>
      </c>
      <c r="J486">
        <f t="shared" si="36"/>
        <v>2</v>
      </c>
      <c r="K486">
        <f t="shared" si="37"/>
        <v>1.2019953122182825</v>
      </c>
      <c r="L486">
        <f t="shared" si="38"/>
        <v>0</v>
      </c>
      <c r="M486" t="str">
        <f t="shared" si="39"/>
        <v>Medium</v>
      </c>
    </row>
    <row r="487" spans="1:13" x14ac:dyDescent="0.25">
      <c r="A487">
        <v>485</v>
      </c>
      <c r="B487">
        <v>486</v>
      </c>
      <c r="C487">
        <v>1.52E-2</v>
      </c>
      <c r="D487">
        <v>0.44</v>
      </c>
      <c r="E487">
        <v>0.28360000000000002</v>
      </c>
      <c r="F487">
        <v>0</v>
      </c>
      <c r="G487">
        <v>8</v>
      </c>
      <c r="H487">
        <v>8</v>
      </c>
      <c r="I487" t="str">
        <f t="shared" si="35"/>
        <v>OK</v>
      </c>
      <c r="J487">
        <f t="shared" si="36"/>
        <v>8</v>
      </c>
      <c r="K487">
        <f t="shared" si="37"/>
        <v>4.6414481318171266</v>
      </c>
      <c r="L487">
        <f t="shared" si="38"/>
        <v>0</v>
      </c>
      <c r="M487" t="str">
        <f t="shared" si="39"/>
        <v>Medium</v>
      </c>
    </row>
    <row r="488" spans="1:13" x14ac:dyDescent="0.25">
      <c r="A488">
        <v>486</v>
      </c>
      <c r="B488">
        <v>487</v>
      </c>
      <c r="C488">
        <v>0</v>
      </c>
      <c r="D488">
        <v>0.44</v>
      </c>
      <c r="E488">
        <v>0.32840000000000003</v>
      </c>
      <c r="F488">
        <v>1</v>
      </c>
      <c r="G488">
        <v>26</v>
      </c>
      <c r="H488">
        <v>27</v>
      </c>
      <c r="I488" t="str">
        <f t="shared" si="35"/>
        <v>OK</v>
      </c>
      <c r="J488">
        <f t="shared" si="36"/>
        <v>25</v>
      </c>
      <c r="K488">
        <f t="shared" si="37"/>
        <v>15.268038905225062</v>
      </c>
      <c r="L488">
        <f t="shared" si="38"/>
        <v>3.8461538461538464E-2</v>
      </c>
      <c r="M488" t="str">
        <f t="shared" si="39"/>
        <v>Medium</v>
      </c>
    </row>
    <row r="489" spans="1:13" x14ac:dyDescent="0.25">
      <c r="A489">
        <v>487</v>
      </c>
      <c r="B489">
        <v>488</v>
      </c>
      <c r="C489">
        <v>3.0300000000000001E-2</v>
      </c>
      <c r="D489">
        <v>0.41</v>
      </c>
      <c r="E489">
        <v>0.25369999999999998</v>
      </c>
      <c r="F489">
        <v>3</v>
      </c>
      <c r="G489">
        <v>37</v>
      </c>
      <c r="H489">
        <v>40</v>
      </c>
      <c r="I489" t="str">
        <f t="shared" si="35"/>
        <v>OK</v>
      </c>
      <c r="J489">
        <f t="shared" si="36"/>
        <v>34</v>
      </c>
      <c r="K489">
        <f t="shared" si="37"/>
        <v>24.04279617719541</v>
      </c>
      <c r="L489">
        <f t="shared" si="38"/>
        <v>8.1081081081081086E-2</v>
      </c>
      <c r="M489" t="str">
        <f t="shared" si="39"/>
        <v>Medium</v>
      </c>
    </row>
    <row r="490" spans="1:13" x14ac:dyDescent="0.25">
      <c r="A490">
        <v>488</v>
      </c>
      <c r="B490">
        <v>489</v>
      </c>
      <c r="C490">
        <v>6.0600000000000001E-2</v>
      </c>
      <c r="D490">
        <v>0.41</v>
      </c>
      <c r="E490">
        <v>0.16420000000000001</v>
      </c>
      <c r="F490">
        <v>3</v>
      </c>
      <c r="G490">
        <v>50</v>
      </c>
      <c r="H490">
        <v>53</v>
      </c>
      <c r="I490" t="str">
        <f t="shared" si="35"/>
        <v>OK</v>
      </c>
      <c r="J490">
        <f t="shared" si="36"/>
        <v>47</v>
      </c>
      <c r="K490">
        <f t="shared" si="37"/>
        <v>33.667894803709828</v>
      </c>
      <c r="L490">
        <f t="shared" si="38"/>
        <v>0.06</v>
      </c>
      <c r="M490" t="str">
        <f t="shared" si="39"/>
        <v>Medium</v>
      </c>
    </row>
    <row r="491" spans="1:13" x14ac:dyDescent="0.25">
      <c r="A491">
        <v>489</v>
      </c>
      <c r="B491">
        <v>490</v>
      </c>
      <c r="C491">
        <v>7.5800000000000006E-2</v>
      </c>
      <c r="D491">
        <v>0.38</v>
      </c>
      <c r="E491">
        <v>0.1343</v>
      </c>
      <c r="F491">
        <v>4</v>
      </c>
      <c r="G491">
        <v>59</v>
      </c>
      <c r="H491">
        <v>63</v>
      </c>
      <c r="I491" t="str">
        <f t="shared" si="35"/>
        <v>OK</v>
      </c>
      <c r="J491">
        <f t="shared" si="36"/>
        <v>55</v>
      </c>
      <c r="K491">
        <f t="shared" si="37"/>
        <v>41.603381100178304</v>
      </c>
      <c r="L491">
        <f t="shared" si="38"/>
        <v>6.7796610169491525E-2</v>
      </c>
      <c r="M491" t="str">
        <f t="shared" si="39"/>
        <v>Low</v>
      </c>
    </row>
    <row r="492" spans="1:13" x14ac:dyDescent="0.25">
      <c r="A492">
        <v>490</v>
      </c>
      <c r="B492">
        <v>491</v>
      </c>
      <c r="C492">
        <v>0.1061</v>
      </c>
      <c r="D492">
        <v>0.38</v>
      </c>
      <c r="E492">
        <v>0.1045</v>
      </c>
      <c r="F492">
        <v>10</v>
      </c>
      <c r="G492">
        <v>60</v>
      </c>
      <c r="H492">
        <v>70</v>
      </c>
      <c r="I492" t="str">
        <f t="shared" si="35"/>
        <v>OK</v>
      </c>
      <c r="J492">
        <f t="shared" si="36"/>
        <v>50</v>
      </c>
      <c r="K492">
        <f t="shared" si="37"/>
        <v>47.153923880094311</v>
      </c>
      <c r="L492">
        <f t="shared" si="38"/>
        <v>0.16666666666666666</v>
      </c>
      <c r="M492" t="str">
        <f t="shared" si="39"/>
        <v>Low</v>
      </c>
    </row>
    <row r="493" spans="1:13" x14ac:dyDescent="0.25">
      <c r="A493">
        <v>491</v>
      </c>
      <c r="B493">
        <v>492</v>
      </c>
      <c r="C493">
        <v>0.16669999999999999</v>
      </c>
      <c r="D493">
        <v>0.35</v>
      </c>
      <c r="E493">
        <v>0</v>
      </c>
      <c r="F493">
        <v>12</v>
      </c>
      <c r="G493">
        <v>72</v>
      </c>
      <c r="H493">
        <v>84</v>
      </c>
      <c r="I493" t="str">
        <f t="shared" si="35"/>
        <v>Zero Windspeed</v>
      </c>
      <c r="J493">
        <f t="shared" si="36"/>
        <v>60</v>
      </c>
      <c r="K493">
        <f t="shared" si="37"/>
        <v>62.222222222222221</v>
      </c>
      <c r="L493">
        <f t="shared" si="38"/>
        <v>0.16666666666666666</v>
      </c>
      <c r="M493" t="str">
        <f t="shared" si="39"/>
        <v>Low</v>
      </c>
    </row>
    <row r="494" spans="1:13" x14ac:dyDescent="0.25">
      <c r="A494">
        <v>492</v>
      </c>
      <c r="B494">
        <v>493</v>
      </c>
      <c r="C494">
        <v>0.13639999999999999</v>
      </c>
      <c r="D494">
        <v>0.33</v>
      </c>
      <c r="E494">
        <v>0.1045</v>
      </c>
      <c r="F494">
        <v>11</v>
      </c>
      <c r="G494">
        <v>64</v>
      </c>
      <c r="H494">
        <v>75</v>
      </c>
      <c r="I494" t="str">
        <f t="shared" si="35"/>
        <v>OK</v>
      </c>
      <c r="J494">
        <f t="shared" si="36"/>
        <v>53</v>
      </c>
      <c r="K494">
        <f t="shared" si="37"/>
        <v>52.283025444405709</v>
      </c>
      <c r="L494">
        <f t="shared" si="38"/>
        <v>0.171875</v>
      </c>
      <c r="M494" t="str">
        <f t="shared" si="39"/>
        <v>Low</v>
      </c>
    </row>
    <row r="495" spans="1:13" x14ac:dyDescent="0.25">
      <c r="A495">
        <v>493</v>
      </c>
      <c r="B495">
        <v>494</v>
      </c>
      <c r="C495">
        <v>0.1515</v>
      </c>
      <c r="D495">
        <v>0.28000000000000003</v>
      </c>
      <c r="E495">
        <v>0</v>
      </c>
      <c r="F495">
        <v>10</v>
      </c>
      <c r="G495">
        <v>93</v>
      </c>
      <c r="H495">
        <v>103</v>
      </c>
      <c r="I495" t="str">
        <f t="shared" si="35"/>
        <v>Zero Windspeed</v>
      </c>
      <c r="J495">
        <f t="shared" si="36"/>
        <v>83</v>
      </c>
      <c r="K495">
        <f t="shared" si="37"/>
        <v>80.46875</v>
      </c>
      <c r="L495">
        <f t="shared" si="38"/>
        <v>0.10752688172043011</v>
      </c>
      <c r="M495" t="str">
        <f t="shared" si="39"/>
        <v>Low</v>
      </c>
    </row>
    <row r="496" spans="1:13" x14ac:dyDescent="0.25">
      <c r="A496">
        <v>494</v>
      </c>
      <c r="B496">
        <v>495</v>
      </c>
      <c r="C496">
        <v>0.13639999999999999</v>
      </c>
      <c r="D496">
        <v>0.28000000000000003</v>
      </c>
      <c r="E496">
        <v>0.19400000000000001</v>
      </c>
      <c r="F496">
        <v>11</v>
      </c>
      <c r="G496">
        <v>72</v>
      </c>
      <c r="H496">
        <v>83</v>
      </c>
      <c r="I496" t="str">
        <f t="shared" si="35"/>
        <v>OK</v>
      </c>
      <c r="J496">
        <f t="shared" si="36"/>
        <v>61</v>
      </c>
      <c r="K496">
        <f t="shared" si="37"/>
        <v>56.309362279511532</v>
      </c>
      <c r="L496">
        <f t="shared" si="38"/>
        <v>0.15277777777777779</v>
      </c>
      <c r="M496" t="str">
        <f t="shared" si="39"/>
        <v>Low</v>
      </c>
    </row>
    <row r="497" spans="1:13" x14ac:dyDescent="0.25">
      <c r="A497">
        <v>495</v>
      </c>
      <c r="B497">
        <v>496</v>
      </c>
      <c r="C497">
        <v>0.19700000000000001</v>
      </c>
      <c r="D497">
        <v>0.28000000000000003</v>
      </c>
      <c r="E497">
        <v>0</v>
      </c>
      <c r="F497">
        <v>8</v>
      </c>
      <c r="G497">
        <v>59</v>
      </c>
      <c r="H497">
        <v>67</v>
      </c>
      <c r="I497" t="str">
        <f t="shared" si="35"/>
        <v>Zero Windspeed</v>
      </c>
      <c r="J497">
        <f t="shared" si="36"/>
        <v>51</v>
      </c>
      <c r="K497">
        <f t="shared" si="37"/>
        <v>52.34375</v>
      </c>
      <c r="L497">
        <f t="shared" si="38"/>
        <v>0.13559322033898305</v>
      </c>
      <c r="M497" t="str">
        <f t="shared" si="39"/>
        <v>Low</v>
      </c>
    </row>
    <row r="498" spans="1:13" x14ac:dyDescent="0.25">
      <c r="A498">
        <v>496</v>
      </c>
      <c r="B498">
        <v>497</v>
      </c>
      <c r="C498">
        <v>9.0899999999999995E-2</v>
      </c>
      <c r="D498">
        <v>0.35</v>
      </c>
      <c r="E498">
        <v>0.19400000000000001</v>
      </c>
      <c r="F498">
        <v>0</v>
      </c>
      <c r="G498">
        <v>54</v>
      </c>
      <c r="H498">
        <v>54</v>
      </c>
      <c r="I498" t="str">
        <f t="shared" si="35"/>
        <v>OK</v>
      </c>
      <c r="J498">
        <f t="shared" si="36"/>
        <v>54</v>
      </c>
      <c r="K498">
        <f t="shared" si="37"/>
        <v>34.974093264248701</v>
      </c>
      <c r="L498">
        <f t="shared" si="38"/>
        <v>0</v>
      </c>
      <c r="M498" t="str">
        <f t="shared" si="39"/>
        <v>Low</v>
      </c>
    </row>
    <row r="499" spans="1:13" x14ac:dyDescent="0.25">
      <c r="A499">
        <v>497</v>
      </c>
      <c r="B499">
        <v>498</v>
      </c>
      <c r="C499">
        <v>0.1061</v>
      </c>
      <c r="D499">
        <v>0.35</v>
      </c>
      <c r="E499">
        <v>0.1343</v>
      </c>
      <c r="F499">
        <v>6</v>
      </c>
      <c r="G499">
        <v>53</v>
      </c>
      <c r="H499">
        <v>59</v>
      </c>
      <c r="I499" t="str">
        <f t="shared" si="35"/>
        <v>OK</v>
      </c>
      <c r="J499">
        <f t="shared" si="36"/>
        <v>47</v>
      </c>
      <c r="K499">
        <f t="shared" si="37"/>
        <v>39.749376810617797</v>
      </c>
      <c r="L499">
        <f t="shared" si="38"/>
        <v>0.11320754716981132</v>
      </c>
      <c r="M499" t="str">
        <f t="shared" si="39"/>
        <v>Low</v>
      </c>
    </row>
    <row r="500" spans="1:13" x14ac:dyDescent="0.25">
      <c r="A500">
        <v>498</v>
      </c>
      <c r="B500">
        <v>499</v>
      </c>
      <c r="C500">
        <v>7.5800000000000006E-2</v>
      </c>
      <c r="D500">
        <v>0.45</v>
      </c>
      <c r="E500">
        <v>0.16420000000000001</v>
      </c>
      <c r="F500">
        <v>1</v>
      </c>
      <c r="G500">
        <v>44</v>
      </c>
      <c r="H500">
        <v>45</v>
      </c>
      <c r="I500" t="str">
        <f t="shared" si="35"/>
        <v>OK</v>
      </c>
      <c r="J500">
        <f t="shared" si="36"/>
        <v>43</v>
      </c>
      <c r="K500">
        <f t="shared" si="37"/>
        <v>27.877586420517908</v>
      </c>
      <c r="L500">
        <f t="shared" si="38"/>
        <v>2.2727272727272728E-2</v>
      </c>
      <c r="M500" t="str">
        <f t="shared" si="39"/>
        <v>Medium</v>
      </c>
    </row>
    <row r="501" spans="1:13" x14ac:dyDescent="0.25">
      <c r="A501">
        <v>499</v>
      </c>
      <c r="B501">
        <v>500</v>
      </c>
      <c r="C501">
        <v>0.1061</v>
      </c>
      <c r="D501">
        <v>0.41</v>
      </c>
      <c r="E501">
        <v>8.9599999999999999E-2</v>
      </c>
      <c r="F501">
        <v>0</v>
      </c>
      <c r="G501">
        <v>39</v>
      </c>
      <c r="H501">
        <v>39</v>
      </c>
      <c r="I501" t="str">
        <f t="shared" si="35"/>
        <v>OK</v>
      </c>
      <c r="J501">
        <f t="shared" si="36"/>
        <v>39</v>
      </c>
      <c r="K501">
        <f t="shared" si="37"/>
        <v>26.006935182715395</v>
      </c>
      <c r="L501">
        <f t="shared" si="38"/>
        <v>0</v>
      </c>
      <c r="M501" t="str">
        <f t="shared" si="39"/>
        <v>Medium</v>
      </c>
    </row>
    <row r="502" spans="1:13" x14ac:dyDescent="0.25">
      <c r="A502">
        <v>500</v>
      </c>
      <c r="B502">
        <v>501</v>
      </c>
      <c r="C502">
        <v>0.1515</v>
      </c>
      <c r="D502">
        <v>0.49</v>
      </c>
      <c r="E502">
        <v>0</v>
      </c>
      <c r="F502">
        <v>7</v>
      </c>
      <c r="G502">
        <v>23</v>
      </c>
      <c r="H502">
        <v>30</v>
      </c>
      <c r="I502" t="str">
        <f t="shared" si="35"/>
        <v>Zero Windspeed</v>
      </c>
      <c r="J502">
        <f t="shared" si="36"/>
        <v>16</v>
      </c>
      <c r="K502">
        <f t="shared" si="37"/>
        <v>20.134228187919462</v>
      </c>
      <c r="L502">
        <f t="shared" si="38"/>
        <v>0.30434782608695654</v>
      </c>
      <c r="M502" t="str">
        <f t="shared" si="39"/>
        <v>Medium</v>
      </c>
    </row>
    <row r="503" spans="1:13" x14ac:dyDescent="0.25">
      <c r="A503">
        <v>501</v>
      </c>
      <c r="B503">
        <v>502</v>
      </c>
      <c r="C503">
        <v>7.5800000000000006E-2</v>
      </c>
      <c r="D503">
        <v>0.56999999999999995</v>
      </c>
      <c r="E503">
        <v>0.1045</v>
      </c>
      <c r="F503">
        <v>2</v>
      </c>
      <c r="G503">
        <v>31</v>
      </c>
      <c r="H503">
        <v>33</v>
      </c>
      <c r="I503" t="str">
        <f t="shared" si="35"/>
        <v>OK</v>
      </c>
      <c r="J503">
        <f t="shared" si="36"/>
        <v>29</v>
      </c>
      <c r="K503">
        <f t="shared" si="37"/>
        <v>19.707375335921171</v>
      </c>
      <c r="L503">
        <f t="shared" si="38"/>
        <v>6.4516129032258063E-2</v>
      </c>
      <c r="M503" t="str">
        <f t="shared" si="39"/>
        <v>Medium</v>
      </c>
    </row>
    <row r="504" spans="1:13" x14ac:dyDescent="0.25">
      <c r="A504">
        <v>502</v>
      </c>
      <c r="B504">
        <v>503</v>
      </c>
      <c r="C504">
        <v>7.5800000000000006E-2</v>
      </c>
      <c r="D504">
        <v>0.56999999999999995</v>
      </c>
      <c r="E504">
        <v>0.1045</v>
      </c>
      <c r="F504">
        <v>2</v>
      </c>
      <c r="G504">
        <v>20</v>
      </c>
      <c r="H504">
        <v>22</v>
      </c>
      <c r="I504" t="str">
        <f t="shared" si="35"/>
        <v>OK</v>
      </c>
      <c r="J504">
        <f t="shared" si="36"/>
        <v>18</v>
      </c>
      <c r="K504">
        <f t="shared" si="37"/>
        <v>13.138250223947448</v>
      </c>
      <c r="L504">
        <f t="shared" si="38"/>
        <v>0.1</v>
      </c>
      <c r="M504" t="str">
        <f t="shared" si="39"/>
        <v>Medium</v>
      </c>
    </row>
    <row r="505" spans="1:13" x14ac:dyDescent="0.25">
      <c r="A505">
        <v>503</v>
      </c>
      <c r="B505">
        <v>504</v>
      </c>
      <c r="C505">
        <v>7.5800000000000006E-2</v>
      </c>
      <c r="D505">
        <v>0.56999999999999995</v>
      </c>
      <c r="E505">
        <v>0.1045</v>
      </c>
      <c r="F505">
        <v>1</v>
      </c>
      <c r="G505">
        <v>12</v>
      </c>
      <c r="H505">
        <v>13</v>
      </c>
      <c r="I505" t="str">
        <f t="shared" si="35"/>
        <v>OK</v>
      </c>
      <c r="J505">
        <f t="shared" si="36"/>
        <v>11</v>
      </c>
      <c r="K505">
        <f t="shared" si="37"/>
        <v>7.7635114959689462</v>
      </c>
      <c r="L505">
        <f t="shared" si="38"/>
        <v>8.3333333333333329E-2</v>
      </c>
      <c r="M505" t="str">
        <f t="shared" si="39"/>
        <v>Medium</v>
      </c>
    </row>
    <row r="506" spans="1:13" x14ac:dyDescent="0.25">
      <c r="A506">
        <v>504</v>
      </c>
      <c r="B506">
        <v>505</v>
      </c>
      <c r="C506">
        <v>6.0600000000000001E-2</v>
      </c>
      <c r="D506">
        <v>0.62</v>
      </c>
      <c r="E506">
        <v>0.1343</v>
      </c>
      <c r="F506">
        <v>3</v>
      </c>
      <c r="G506">
        <v>15</v>
      </c>
      <c r="H506">
        <v>18</v>
      </c>
      <c r="I506" t="str">
        <f t="shared" si="35"/>
        <v>OK</v>
      </c>
      <c r="J506">
        <f t="shared" si="36"/>
        <v>12</v>
      </c>
      <c r="K506">
        <f t="shared" si="37"/>
        <v>10.260502764635467</v>
      </c>
      <c r="L506">
        <f t="shared" si="38"/>
        <v>0.2</v>
      </c>
      <c r="M506" t="str">
        <f t="shared" si="39"/>
        <v>Medium</v>
      </c>
    </row>
    <row r="507" spans="1:13" x14ac:dyDescent="0.25">
      <c r="A507">
        <v>505</v>
      </c>
      <c r="B507">
        <v>506</v>
      </c>
      <c r="C507">
        <v>6.0600000000000001E-2</v>
      </c>
      <c r="D507">
        <v>0.62</v>
      </c>
      <c r="E507">
        <v>0.1343</v>
      </c>
      <c r="F507">
        <v>1</v>
      </c>
      <c r="G507">
        <v>4</v>
      </c>
      <c r="H507">
        <v>5</v>
      </c>
      <c r="I507" t="str">
        <f t="shared" si="35"/>
        <v>OK</v>
      </c>
      <c r="J507">
        <f t="shared" si="36"/>
        <v>3</v>
      </c>
      <c r="K507">
        <f t="shared" si="37"/>
        <v>2.8501396568431852</v>
      </c>
      <c r="L507">
        <f t="shared" si="38"/>
        <v>0.25</v>
      </c>
      <c r="M507" t="str">
        <f t="shared" si="39"/>
        <v>Medium</v>
      </c>
    </row>
    <row r="508" spans="1:13" x14ac:dyDescent="0.25">
      <c r="A508">
        <v>506</v>
      </c>
      <c r="B508">
        <v>507</v>
      </c>
      <c r="C508">
        <v>7.5800000000000006E-2</v>
      </c>
      <c r="D508">
        <v>0.56999999999999995</v>
      </c>
      <c r="E508">
        <v>0.1045</v>
      </c>
      <c r="F508">
        <v>0</v>
      </c>
      <c r="G508">
        <v>3</v>
      </c>
      <c r="H508">
        <v>3</v>
      </c>
      <c r="I508" t="str">
        <f t="shared" si="35"/>
        <v>OK</v>
      </c>
      <c r="J508">
        <f t="shared" si="36"/>
        <v>3</v>
      </c>
      <c r="K508">
        <f t="shared" si="37"/>
        <v>1.7915795759928339</v>
      </c>
      <c r="L508">
        <f t="shared" si="38"/>
        <v>0</v>
      </c>
      <c r="M508" t="str">
        <f t="shared" si="39"/>
        <v>Medium</v>
      </c>
    </row>
    <row r="509" spans="1:13" x14ac:dyDescent="0.25">
      <c r="A509">
        <v>507</v>
      </c>
      <c r="B509">
        <v>508</v>
      </c>
      <c r="C509">
        <v>7.5800000000000006E-2</v>
      </c>
      <c r="D509">
        <v>0.56999999999999995</v>
      </c>
      <c r="E509">
        <v>0.1045</v>
      </c>
      <c r="F509">
        <v>0</v>
      </c>
      <c r="G509">
        <v>1</v>
      </c>
      <c r="H509">
        <v>1</v>
      </c>
      <c r="I509" t="str">
        <f t="shared" si="35"/>
        <v>OK</v>
      </c>
      <c r="J509">
        <f t="shared" si="36"/>
        <v>1</v>
      </c>
      <c r="K509">
        <f t="shared" si="37"/>
        <v>0.59719319199761123</v>
      </c>
      <c r="L509">
        <f t="shared" si="38"/>
        <v>0</v>
      </c>
      <c r="M509" t="str">
        <f t="shared" si="39"/>
        <v>Medium</v>
      </c>
    </row>
    <row r="510" spans="1:13" x14ac:dyDescent="0.25">
      <c r="A510">
        <v>508</v>
      </c>
      <c r="B510">
        <v>509</v>
      </c>
      <c r="C510">
        <v>0.1061</v>
      </c>
      <c r="D510">
        <v>0.57999999999999996</v>
      </c>
      <c r="E510">
        <v>0.16420000000000001</v>
      </c>
      <c r="F510">
        <v>1</v>
      </c>
      <c r="G510">
        <v>1</v>
      </c>
      <c r="H510">
        <v>2</v>
      </c>
      <c r="I510" t="str">
        <f t="shared" si="35"/>
        <v>OK</v>
      </c>
      <c r="J510">
        <f t="shared" si="36"/>
        <v>0</v>
      </c>
      <c r="K510">
        <f t="shared" si="37"/>
        <v>1.1466574934067193</v>
      </c>
      <c r="L510">
        <f t="shared" si="38"/>
        <v>1</v>
      </c>
      <c r="M510" t="str">
        <f t="shared" si="39"/>
        <v>Medium</v>
      </c>
    </row>
    <row r="511" spans="1:13" x14ac:dyDescent="0.25">
      <c r="A511">
        <v>509</v>
      </c>
      <c r="B511">
        <v>510</v>
      </c>
      <c r="C511">
        <v>7.5800000000000006E-2</v>
      </c>
      <c r="D511">
        <v>0.62</v>
      </c>
      <c r="E511">
        <v>0.16420000000000001</v>
      </c>
      <c r="F511">
        <v>2</v>
      </c>
      <c r="G511">
        <v>17</v>
      </c>
      <c r="H511">
        <v>19</v>
      </c>
      <c r="I511" t="str">
        <f t="shared" si="35"/>
        <v>OK</v>
      </c>
      <c r="J511">
        <f t="shared" si="36"/>
        <v>15</v>
      </c>
      <c r="K511">
        <f t="shared" si="37"/>
        <v>10.64903037776034</v>
      </c>
      <c r="L511">
        <f t="shared" si="38"/>
        <v>0.11764705882352941</v>
      </c>
      <c r="M511" t="str">
        <f t="shared" si="39"/>
        <v>Medium</v>
      </c>
    </row>
    <row r="512" spans="1:13" x14ac:dyDescent="0.25">
      <c r="A512">
        <v>510</v>
      </c>
      <c r="B512">
        <v>511</v>
      </c>
      <c r="C512">
        <v>7.5800000000000006E-2</v>
      </c>
      <c r="D512">
        <v>0.54</v>
      </c>
      <c r="E512">
        <v>0.35820000000000002</v>
      </c>
      <c r="F512">
        <v>3</v>
      </c>
      <c r="G512">
        <v>25</v>
      </c>
      <c r="H512">
        <v>28</v>
      </c>
      <c r="I512" t="str">
        <f t="shared" si="35"/>
        <v>OK</v>
      </c>
      <c r="J512">
        <f t="shared" si="36"/>
        <v>22</v>
      </c>
      <c r="K512">
        <f t="shared" si="37"/>
        <v>14.75081656305974</v>
      </c>
      <c r="L512">
        <f t="shared" si="38"/>
        <v>0.12</v>
      </c>
      <c r="M512" t="str">
        <f t="shared" si="39"/>
        <v>Medium</v>
      </c>
    </row>
    <row r="513" spans="1:13" x14ac:dyDescent="0.25">
      <c r="A513">
        <v>511</v>
      </c>
      <c r="B513">
        <v>512</v>
      </c>
      <c r="C513">
        <v>0.1061</v>
      </c>
      <c r="D513">
        <v>0.46</v>
      </c>
      <c r="E513">
        <v>0.3881</v>
      </c>
      <c r="F513">
        <v>7</v>
      </c>
      <c r="G513">
        <v>51</v>
      </c>
      <c r="H513">
        <v>58</v>
      </c>
      <c r="I513" t="str">
        <f t="shared" si="35"/>
        <v>OK</v>
      </c>
      <c r="J513">
        <f t="shared" si="36"/>
        <v>44</v>
      </c>
      <c r="K513">
        <f t="shared" si="37"/>
        <v>31.383583139440507</v>
      </c>
      <c r="L513">
        <f t="shared" si="38"/>
        <v>0.13725490196078433</v>
      </c>
      <c r="M513" t="str">
        <f t="shared" si="39"/>
        <v>Medium</v>
      </c>
    </row>
    <row r="514" spans="1:13" x14ac:dyDescent="0.25">
      <c r="A514">
        <v>512</v>
      </c>
      <c r="B514">
        <v>513</v>
      </c>
      <c r="C514">
        <v>0.13639999999999999</v>
      </c>
      <c r="D514">
        <v>0.43</v>
      </c>
      <c r="E514">
        <v>0.22389999999999999</v>
      </c>
      <c r="F514">
        <v>22</v>
      </c>
      <c r="G514">
        <v>77</v>
      </c>
      <c r="H514">
        <v>99</v>
      </c>
      <c r="I514" t="str">
        <f t="shared" ref="I514:I577" si="40">IF(E514=0,"Zero Windspeed","OK")</f>
        <v>OK</v>
      </c>
      <c r="J514">
        <f t="shared" ref="J514:J577" si="41">G514 - F514</f>
        <v>55</v>
      </c>
      <c r="K514">
        <f t="shared" ref="K514:K577" si="42">H514 / (1 + D514 + E514)</f>
        <v>59.858516234355164</v>
      </c>
      <c r="L514">
        <f t="shared" ref="L514:L577" si="43">F514 / G514</f>
        <v>0.2857142857142857</v>
      </c>
      <c r="M514" t="str">
        <f t="shared" si="39"/>
        <v>Medium</v>
      </c>
    </row>
    <row r="515" spans="1:13" x14ac:dyDescent="0.25">
      <c r="A515">
        <v>513</v>
      </c>
      <c r="B515">
        <v>514</v>
      </c>
      <c r="C515">
        <v>0.1212</v>
      </c>
      <c r="D515">
        <v>0.37</v>
      </c>
      <c r="E515">
        <v>0.4627</v>
      </c>
      <c r="F515">
        <v>24</v>
      </c>
      <c r="G515">
        <v>92</v>
      </c>
      <c r="H515">
        <v>116</v>
      </c>
      <c r="I515" t="str">
        <f t="shared" si="40"/>
        <v>OK</v>
      </c>
      <c r="J515">
        <f t="shared" si="41"/>
        <v>68</v>
      </c>
      <c r="K515">
        <f t="shared" si="42"/>
        <v>63.294592677470398</v>
      </c>
      <c r="L515">
        <f t="shared" si="43"/>
        <v>0.2608695652173913</v>
      </c>
      <c r="M515" t="str">
        <f t="shared" ref="M515:M578" si="44">IF(D515&gt;=0.7,"High",IF(D515&gt;=0.4,"Medium","Low"))</f>
        <v>Low</v>
      </c>
    </row>
    <row r="516" spans="1:13" x14ac:dyDescent="0.25">
      <c r="A516">
        <v>514</v>
      </c>
      <c r="B516">
        <v>515</v>
      </c>
      <c r="C516">
        <v>0.1061</v>
      </c>
      <c r="D516">
        <v>0.33</v>
      </c>
      <c r="E516">
        <v>0.3881</v>
      </c>
      <c r="F516">
        <v>12</v>
      </c>
      <c r="G516">
        <v>75</v>
      </c>
      <c r="H516">
        <v>87</v>
      </c>
      <c r="I516" t="str">
        <f t="shared" si="40"/>
        <v>OK</v>
      </c>
      <c r="J516">
        <f t="shared" si="41"/>
        <v>63</v>
      </c>
      <c r="K516">
        <f t="shared" si="42"/>
        <v>50.637331936441413</v>
      </c>
      <c r="L516">
        <f t="shared" si="43"/>
        <v>0.16</v>
      </c>
      <c r="M516" t="str">
        <f t="shared" si="44"/>
        <v>Low</v>
      </c>
    </row>
    <row r="517" spans="1:13" x14ac:dyDescent="0.25">
      <c r="A517">
        <v>515</v>
      </c>
      <c r="B517">
        <v>516</v>
      </c>
      <c r="C517">
        <v>0.13639999999999999</v>
      </c>
      <c r="D517">
        <v>0.28000000000000003</v>
      </c>
      <c r="E517">
        <v>0.35820000000000002</v>
      </c>
      <c r="F517">
        <v>17</v>
      </c>
      <c r="G517">
        <v>93</v>
      </c>
      <c r="H517">
        <v>110</v>
      </c>
      <c r="I517" t="str">
        <f t="shared" si="40"/>
        <v>OK</v>
      </c>
      <c r="J517">
        <f t="shared" si="41"/>
        <v>76</v>
      </c>
      <c r="K517">
        <f t="shared" si="42"/>
        <v>67.14686851422293</v>
      </c>
      <c r="L517">
        <f t="shared" si="43"/>
        <v>0.18279569892473119</v>
      </c>
      <c r="M517" t="str">
        <f t="shared" si="44"/>
        <v>Low</v>
      </c>
    </row>
    <row r="518" spans="1:13" x14ac:dyDescent="0.25">
      <c r="A518">
        <v>516</v>
      </c>
      <c r="B518">
        <v>517</v>
      </c>
      <c r="C518">
        <v>0.13639999999999999</v>
      </c>
      <c r="D518">
        <v>0.28000000000000003</v>
      </c>
      <c r="E518">
        <v>0.35820000000000002</v>
      </c>
      <c r="F518">
        <v>13</v>
      </c>
      <c r="G518">
        <v>64</v>
      </c>
      <c r="H518">
        <v>77</v>
      </c>
      <c r="I518" t="str">
        <f t="shared" si="40"/>
        <v>OK</v>
      </c>
      <c r="J518">
        <f t="shared" si="41"/>
        <v>51</v>
      </c>
      <c r="K518">
        <f t="shared" si="42"/>
        <v>47.002807959956044</v>
      </c>
      <c r="L518">
        <f t="shared" si="43"/>
        <v>0.203125</v>
      </c>
      <c r="M518" t="str">
        <f t="shared" si="44"/>
        <v>Low</v>
      </c>
    </row>
    <row r="519" spans="1:13" x14ac:dyDescent="0.25">
      <c r="A519">
        <v>517</v>
      </c>
      <c r="B519">
        <v>518</v>
      </c>
      <c r="C519">
        <v>0.13639999999999999</v>
      </c>
      <c r="D519">
        <v>0.26</v>
      </c>
      <c r="E519">
        <v>0.32840000000000003</v>
      </c>
      <c r="F519">
        <v>9</v>
      </c>
      <c r="G519">
        <v>56</v>
      </c>
      <c r="H519">
        <v>65</v>
      </c>
      <c r="I519" t="str">
        <f t="shared" si="40"/>
        <v>OK</v>
      </c>
      <c r="J519">
        <f t="shared" si="41"/>
        <v>47</v>
      </c>
      <c r="K519">
        <f t="shared" si="42"/>
        <v>40.921682195920425</v>
      </c>
      <c r="L519">
        <f t="shared" si="43"/>
        <v>0.16071428571428573</v>
      </c>
      <c r="M519" t="str">
        <f t="shared" si="44"/>
        <v>Low</v>
      </c>
    </row>
    <row r="520" spans="1:13" x14ac:dyDescent="0.25">
      <c r="A520">
        <v>518</v>
      </c>
      <c r="B520">
        <v>519</v>
      </c>
      <c r="C520">
        <v>0.1061</v>
      </c>
      <c r="D520">
        <v>0.26</v>
      </c>
      <c r="E520">
        <v>0.3881</v>
      </c>
      <c r="F520">
        <v>5</v>
      </c>
      <c r="G520">
        <v>50</v>
      </c>
      <c r="H520">
        <v>55</v>
      </c>
      <c r="I520" t="str">
        <f t="shared" si="40"/>
        <v>OK</v>
      </c>
      <c r="J520">
        <f t="shared" si="41"/>
        <v>45</v>
      </c>
      <c r="K520">
        <f t="shared" si="42"/>
        <v>33.3717614222438</v>
      </c>
      <c r="L520">
        <f t="shared" si="43"/>
        <v>0.1</v>
      </c>
      <c r="M520" t="str">
        <f t="shared" si="44"/>
        <v>Low</v>
      </c>
    </row>
    <row r="521" spans="1:13" x14ac:dyDescent="0.25">
      <c r="A521">
        <v>519</v>
      </c>
      <c r="B521">
        <v>520</v>
      </c>
      <c r="C521">
        <v>0.1212</v>
      </c>
      <c r="D521">
        <v>0.3</v>
      </c>
      <c r="E521">
        <v>0.25369999999999998</v>
      </c>
      <c r="F521">
        <v>5</v>
      </c>
      <c r="G521">
        <v>44</v>
      </c>
      <c r="H521">
        <v>49</v>
      </c>
      <c r="I521" t="str">
        <f t="shared" si="40"/>
        <v>OK</v>
      </c>
      <c r="J521">
        <f t="shared" si="41"/>
        <v>39</v>
      </c>
      <c r="K521">
        <f t="shared" si="42"/>
        <v>31.53761987513677</v>
      </c>
      <c r="L521">
        <f t="shared" si="43"/>
        <v>0.11363636363636363</v>
      </c>
      <c r="M521" t="str">
        <f t="shared" si="44"/>
        <v>Low</v>
      </c>
    </row>
    <row r="522" spans="1:13" x14ac:dyDescent="0.25">
      <c r="A522">
        <v>520</v>
      </c>
      <c r="B522">
        <v>521</v>
      </c>
      <c r="C522">
        <v>0.1212</v>
      </c>
      <c r="D522">
        <v>0.3</v>
      </c>
      <c r="E522">
        <v>0.28360000000000002</v>
      </c>
      <c r="F522">
        <v>5</v>
      </c>
      <c r="G522">
        <v>45</v>
      </c>
      <c r="H522">
        <v>50</v>
      </c>
      <c r="I522" t="str">
        <f t="shared" si="40"/>
        <v>OK</v>
      </c>
      <c r="J522">
        <f t="shared" si="41"/>
        <v>40</v>
      </c>
      <c r="K522">
        <f t="shared" si="42"/>
        <v>31.573629704470825</v>
      </c>
      <c r="L522">
        <f t="shared" si="43"/>
        <v>0.1111111111111111</v>
      </c>
      <c r="M522" t="str">
        <f t="shared" si="44"/>
        <v>Low</v>
      </c>
    </row>
    <row r="523" spans="1:13" x14ac:dyDescent="0.25">
      <c r="A523">
        <v>521</v>
      </c>
      <c r="B523">
        <v>522</v>
      </c>
      <c r="C523">
        <v>0.1061</v>
      </c>
      <c r="D523">
        <v>0.36</v>
      </c>
      <c r="E523">
        <v>0.25369999999999998</v>
      </c>
      <c r="F523">
        <v>4</v>
      </c>
      <c r="G523">
        <v>31</v>
      </c>
      <c r="H523">
        <v>35</v>
      </c>
      <c r="I523" t="str">
        <f t="shared" si="40"/>
        <v>OK</v>
      </c>
      <c r="J523">
        <f t="shared" si="41"/>
        <v>27</v>
      </c>
      <c r="K523">
        <f t="shared" si="42"/>
        <v>21.689285492966476</v>
      </c>
      <c r="L523">
        <f t="shared" si="43"/>
        <v>0.12903225806451613</v>
      </c>
      <c r="M523" t="str">
        <f t="shared" si="44"/>
        <v>Low</v>
      </c>
    </row>
    <row r="524" spans="1:13" x14ac:dyDescent="0.25">
      <c r="A524">
        <v>522</v>
      </c>
      <c r="B524">
        <v>523</v>
      </c>
      <c r="C524">
        <v>0.1061</v>
      </c>
      <c r="D524">
        <v>0.36</v>
      </c>
      <c r="E524">
        <v>0.19400000000000001</v>
      </c>
      <c r="F524">
        <v>5</v>
      </c>
      <c r="G524">
        <v>20</v>
      </c>
      <c r="H524">
        <v>25</v>
      </c>
      <c r="I524" t="str">
        <f t="shared" si="40"/>
        <v>OK</v>
      </c>
      <c r="J524">
        <f t="shared" si="41"/>
        <v>15</v>
      </c>
      <c r="K524">
        <f t="shared" si="42"/>
        <v>16.087516087516089</v>
      </c>
      <c r="L524">
        <f t="shared" si="43"/>
        <v>0.25</v>
      </c>
      <c r="M524" t="str">
        <f t="shared" si="44"/>
        <v>Low</v>
      </c>
    </row>
    <row r="525" spans="1:13" x14ac:dyDescent="0.25">
      <c r="A525">
        <v>523</v>
      </c>
      <c r="B525">
        <v>524</v>
      </c>
      <c r="C525">
        <v>9.0899999999999995E-2</v>
      </c>
      <c r="D525">
        <v>0.38</v>
      </c>
      <c r="E525">
        <v>0.19400000000000001</v>
      </c>
      <c r="F525">
        <v>5</v>
      </c>
      <c r="G525">
        <v>23</v>
      </c>
      <c r="H525">
        <v>28</v>
      </c>
      <c r="I525" t="str">
        <f t="shared" si="40"/>
        <v>OK</v>
      </c>
      <c r="J525">
        <f t="shared" si="41"/>
        <v>18</v>
      </c>
      <c r="K525">
        <f t="shared" si="42"/>
        <v>17.789072426937739</v>
      </c>
      <c r="L525">
        <f t="shared" si="43"/>
        <v>0.21739130434782608</v>
      </c>
      <c r="M525" t="str">
        <f t="shared" si="44"/>
        <v>Low</v>
      </c>
    </row>
    <row r="526" spans="1:13" x14ac:dyDescent="0.25">
      <c r="A526">
        <v>524</v>
      </c>
      <c r="B526">
        <v>525</v>
      </c>
      <c r="C526">
        <v>6.0600000000000001E-2</v>
      </c>
      <c r="D526">
        <v>0.41</v>
      </c>
      <c r="E526">
        <v>0.22389999999999999</v>
      </c>
      <c r="F526">
        <v>4</v>
      </c>
      <c r="G526">
        <v>17</v>
      </c>
      <c r="H526">
        <v>21</v>
      </c>
      <c r="I526" t="str">
        <f t="shared" si="40"/>
        <v>OK</v>
      </c>
      <c r="J526">
        <f t="shared" si="41"/>
        <v>13</v>
      </c>
      <c r="K526">
        <f t="shared" si="42"/>
        <v>12.852683762776181</v>
      </c>
      <c r="L526">
        <f t="shared" si="43"/>
        <v>0.23529411764705882</v>
      </c>
      <c r="M526" t="str">
        <f t="shared" si="44"/>
        <v>Medium</v>
      </c>
    </row>
    <row r="527" spans="1:13" x14ac:dyDescent="0.25">
      <c r="A527">
        <v>525</v>
      </c>
      <c r="B527">
        <v>526</v>
      </c>
      <c r="C527">
        <v>6.0600000000000001E-2</v>
      </c>
      <c r="D527">
        <v>0.41</v>
      </c>
      <c r="E527">
        <v>0.19400000000000001</v>
      </c>
      <c r="F527">
        <v>0</v>
      </c>
      <c r="G527">
        <v>7</v>
      </c>
      <c r="H527">
        <v>7</v>
      </c>
      <c r="I527" t="str">
        <f t="shared" si="40"/>
        <v>OK</v>
      </c>
      <c r="J527">
        <f t="shared" si="41"/>
        <v>7</v>
      </c>
      <c r="K527">
        <f t="shared" si="42"/>
        <v>4.3640897755610979</v>
      </c>
      <c r="L527">
        <f t="shared" si="43"/>
        <v>0</v>
      </c>
      <c r="M527" t="str">
        <f t="shared" si="44"/>
        <v>Medium</v>
      </c>
    </row>
    <row r="528" spans="1:13" x14ac:dyDescent="0.25">
      <c r="A528">
        <v>526</v>
      </c>
      <c r="B528">
        <v>527</v>
      </c>
      <c r="C528">
        <v>4.5499999999999999E-2</v>
      </c>
      <c r="D528">
        <v>0.45</v>
      </c>
      <c r="E528">
        <v>0.19400000000000001</v>
      </c>
      <c r="F528">
        <v>0</v>
      </c>
      <c r="G528">
        <v>1</v>
      </c>
      <c r="H528">
        <v>1</v>
      </c>
      <c r="I528" t="str">
        <f t="shared" si="40"/>
        <v>OK</v>
      </c>
      <c r="J528">
        <f t="shared" si="41"/>
        <v>1</v>
      </c>
      <c r="K528">
        <f t="shared" si="42"/>
        <v>0.6082725060827251</v>
      </c>
      <c r="L528">
        <f t="shared" si="43"/>
        <v>0</v>
      </c>
      <c r="M528" t="str">
        <f t="shared" si="44"/>
        <v>Medium</v>
      </c>
    </row>
    <row r="529" spans="1:13" x14ac:dyDescent="0.25">
      <c r="A529">
        <v>527</v>
      </c>
      <c r="B529">
        <v>528</v>
      </c>
      <c r="C529">
        <v>3.0300000000000001E-2</v>
      </c>
      <c r="D529">
        <v>0.45</v>
      </c>
      <c r="E529">
        <v>0.25369999999999998</v>
      </c>
      <c r="F529">
        <v>0</v>
      </c>
      <c r="G529">
        <v>1</v>
      </c>
      <c r="H529">
        <v>1</v>
      </c>
      <c r="I529" t="str">
        <f t="shared" si="40"/>
        <v>OK</v>
      </c>
      <c r="J529">
        <f t="shared" si="41"/>
        <v>1</v>
      </c>
      <c r="K529">
        <f t="shared" si="42"/>
        <v>0.58695779773434287</v>
      </c>
      <c r="L529">
        <f t="shared" si="43"/>
        <v>0</v>
      </c>
      <c r="M529" t="str">
        <f t="shared" si="44"/>
        <v>Medium</v>
      </c>
    </row>
    <row r="530" spans="1:13" x14ac:dyDescent="0.25">
      <c r="A530">
        <v>528</v>
      </c>
      <c r="B530">
        <v>529</v>
      </c>
      <c r="C530">
        <v>6.0600000000000001E-2</v>
      </c>
      <c r="D530">
        <v>0.48</v>
      </c>
      <c r="E530">
        <v>0.1343</v>
      </c>
      <c r="F530">
        <v>0</v>
      </c>
      <c r="G530">
        <v>1</v>
      </c>
      <c r="H530">
        <v>1</v>
      </c>
      <c r="I530" t="str">
        <f t="shared" si="40"/>
        <v>OK</v>
      </c>
      <c r="J530">
        <f t="shared" si="41"/>
        <v>1</v>
      </c>
      <c r="K530">
        <f t="shared" si="42"/>
        <v>0.61946354457040198</v>
      </c>
      <c r="L530">
        <f t="shared" si="43"/>
        <v>0</v>
      </c>
      <c r="M530" t="str">
        <f t="shared" si="44"/>
        <v>Medium</v>
      </c>
    </row>
    <row r="531" spans="1:13" x14ac:dyDescent="0.25">
      <c r="A531">
        <v>529</v>
      </c>
      <c r="B531">
        <v>530</v>
      </c>
      <c r="C531">
        <v>6.0600000000000001E-2</v>
      </c>
      <c r="D531">
        <v>0.48</v>
      </c>
      <c r="E531">
        <v>0.1343</v>
      </c>
      <c r="F531">
        <v>0</v>
      </c>
      <c r="G531">
        <v>5</v>
      </c>
      <c r="H531">
        <v>5</v>
      </c>
      <c r="I531" t="str">
        <f t="shared" si="40"/>
        <v>OK</v>
      </c>
      <c r="J531">
        <f t="shared" si="41"/>
        <v>5</v>
      </c>
      <c r="K531">
        <f t="shared" si="42"/>
        <v>3.0973177228520101</v>
      </c>
      <c r="L531">
        <f t="shared" si="43"/>
        <v>0</v>
      </c>
      <c r="M531" t="str">
        <f t="shared" si="44"/>
        <v>Medium</v>
      </c>
    </row>
    <row r="532" spans="1:13" x14ac:dyDescent="0.25">
      <c r="A532">
        <v>530</v>
      </c>
      <c r="B532">
        <v>531</v>
      </c>
      <c r="C532">
        <v>7.5800000000000006E-2</v>
      </c>
      <c r="D532">
        <v>0.48</v>
      </c>
      <c r="E532">
        <v>8.9599999999999999E-2</v>
      </c>
      <c r="F532">
        <v>0</v>
      </c>
      <c r="G532">
        <v>15</v>
      </c>
      <c r="H532">
        <v>15</v>
      </c>
      <c r="I532" t="str">
        <f t="shared" si="40"/>
        <v>OK</v>
      </c>
      <c r="J532">
        <f t="shared" si="41"/>
        <v>15</v>
      </c>
      <c r="K532">
        <f t="shared" si="42"/>
        <v>9.5565749235474016</v>
      </c>
      <c r="L532">
        <f t="shared" si="43"/>
        <v>0</v>
      </c>
      <c r="M532" t="str">
        <f t="shared" si="44"/>
        <v>Medium</v>
      </c>
    </row>
    <row r="533" spans="1:13" x14ac:dyDescent="0.25">
      <c r="A533">
        <v>531</v>
      </c>
      <c r="B533">
        <v>532</v>
      </c>
      <c r="C533">
        <v>0.1212</v>
      </c>
      <c r="D533">
        <v>0.48</v>
      </c>
      <c r="E533">
        <v>0</v>
      </c>
      <c r="F533">
        <v>5</v>
      </c>
      <c r="G533">
        <v>79</v>
      </c>
      <c r="H533">
        <v>84</v>
      </c>
      <c r="I533" t="str">
        <f t="shared" si="40"/>
        <v>Zero Windspeed</v>
      </c>
      <c r="J533">
        <f t="shared" si="41"/>
        <v>74</v>
      </c>
      <c r="K533">
        <f t="shared" si="42"/>
        <v>56.756756756756758</v>
      </c>
      <c r="L533">
        <f t="shared" si="43"/>
        <v>6.3291139240506333E-2</v>
      </c>
      <c r="M533" t="str">
        <f t="shared" si="44"/>
        <v>Medium</v>
      </c>
    </row>
    <row r="534" spans="1:13" x14ac:dyDescent="0.25">
      <c r="A534">
        <v>532</v>
      </c>
      <c r="B534">
        <v>533</v>
      </c>
      <c r="C534">
        <v>0.13639999999999999</v>
      </c>
      <c r="D534">
        <v>0.49</v>
      </c>
      <c r="E534">
        <v>0</v>
      </c>
      <c r="F534">
        <v>6</v>
      </c>
      <c r="G534">
        <v>171</v>
      </c>
      <c r="H534">
        <v>177</v>
      </c>
      <c r="I534" t="str">
        <f t="shared" si="40"/>
        <v>Zero Windspeed</v>
      </c>
      <c r="J534">
        <f t="shared" si="41"/>
        <v>165</v>
      </c>
      <c r="K534">
        <f t="shared" si="42"/>
        <v>118.79194630872483</v>
      </c>
      <c r="L534">
        <f t="shared" si="43"/>
        <v>3.5087719298245612E-2</v>
      </c>
      <c r="M534" t="str">
        <f t="shared" si="44"/>
        <v>Medium</v>
      </c>
    </row>
    <row r="535" spans="1:13" x14ac:dyDescent="0.25">
      <c r="A535">
        <v>533</v>
      </c>
      <c r="B535">
        <v>534</v>
      </c>
      <c r="C535">
        <v>0.1515</v>
      </c>
      <c r="D535">
        <v>0.41</v>
      </c>
      <c r="E535">
        <v>0</v>
      </c>
      <c r="F535">
        <v>4</v>
      </c>
      <c r="G535">
        <v>98</v>
      </c>
      <c r="H535">
        <v>102</v>
      </c>
      <c r="I535" t="str">
        <f t="shared" si="40"/>
        <v>Zero Windspeed</v>
      </c>
      <c r="J535">
        <f t="shared" si="41"/>
        <v>94</v>
      </c>
      <c r="K535">
        <f t="shared" si="42"/>
        <v>72.340425531914903</v>
      </c>
      <c r="L535">
        <f t="shared" si="43"/>
        <v>4.0816326530612242E-2</v>
      </c>
      <c r="M535" t="str">
        <f t="shared" si="44"/>
        <v>Medium</v>
      </c>
    </row>
    <row r="536" spans="1:13" x14ac:dyDescent="0.25">
      <c r="A536">
        <v>534</v>
      </c>
      <c r="B536">
        <v>535</v>
      </c>
      <c r="C536">
        <v>0.13639999999999999</v>
      </c>
      <c r="D536">
        <v>0.42</v>
      </c>
      <c r="E536">
        <v>0</v>
      </c>
      <c r="F536">
        <v>6</v>
      </c>
      <c r="G536">
        <v>34</v>
      </c>
      <c r="H536">
        <v>40</v>
      </c>
      <c r="I536" t="str">
        <f t="shared" si="40"/>
        <v>Zero Windspeed</v>
      </c>
      <c r="J536">
        <f t="shared" si="41"/>
        <v>28</v>
      </c>
      <c r="K536">
        <f t="shared" si="42"/>
        <v>28.169014084507044</v>
      </c>
      <c r="L536">
        <f t="shared" si="43"/>
        <v>0.17647058823529413</v>
      </c>
      <c r="M536" t="str">
        <f t="shared" si="44"/>
        <v>Medium</v>
      </c>
    </row>
    <row r="537" spans="1:13" x14ac:dyDescent="0.25">
      <c r="A537">
        <v>535</v>
      </c>
      <c r="B537">
        <v>536</v>
      </c>
      <c r="C537">
        <v>0.1212</v>
      </c>
      <c r="D537">
        <v>0.46</v>
      </c>
      <c r="E537">
        <v>0.1343</v>
      </c>
      <c r="F537">
        <v>3</v>
      </c>
      <c r="G537">
        <v>43</v>
      </c>
      <c r="H537">
        <v>46</v>
      </c>
      <c r="I537" t="str">
        <f t="shared" si="40"/>
        <v>OK</v>
      </c>
      <c r="J537">
        <f t="shared" si="41"/>
        <v>40</v>
      </c>
      <c r="K537">
        <f t="shared" si="42"/>
        <v>28.852788057454681</v>
      </c>
      <c r="L537">
        <f t="shared" si="43"/>
        <v>6.9767441860465115E-2</v>
      </c>
      <c r="M537" t="str">
        <f t="shared" si="44"/>
        <v>Medium</v>
      </c>
    </row>
    <row r="538" spans="1:13" x14ac:dyDescent="0.25">
      <c r="A538">
        <v>536</v>
      </c>
      <c r="B538">
        <v>537</v>
      </c>
      <c r="C538">
        <v>0.13639999999999999</v>
      </c>
      <c r="D538">
        <v>0.42</v>
      </c>
      <c r="E538">
        <v>0.19400000000000001</v>
      </c>
      <c r="F538">
        <v>11</v>
      </c>
      <c r="G538">
        <v>52</v>
      </c>
      <c r="H538">
        <v>63</v>
      </c>
      <c r="I538" t="str">
        <f t="shared" si="40"/>
        <v>OK</v>
      </c>
      <c r="J538">
        <f t="shared" si="41"/>
        <v>41</v>
      </c>
      <c r="K538">
        <f t="shared" si="42"/>
        <v>39.033457249070636</v>
      </c>
      <c r="L538">
        <f t="shared" si="43"/>
        <v>0.21153846153846154</v>
      </c>
      <c r="M538" t="str">
        <f t="shared" si="44"/>
        <v>Medium</v>
      </c>
    </row>
    <row r="539" spans="1:13" x14ac:dyDescent="0.25">
      <c r="A539">
        <v>537</v>
      </c>
      <c r="B539">
        <v>538</v>
      </c>
      <c r="C539">
        <v>0.13639999999999999</v>
      </c>
      <c r="D539">
        <v>0.43</v>
      </c>
      <c r="E539">
        <v>0.22389999999999999</v>
      </c>
      <c r="F539">
        <v>6</v>
      </c>
      <c r="G539">
        <v>54</v>
      </c>
      <c r="H539">
        <v>60</v>
      </c>
      <c r="I539" t="str">
        <f t="shared" si="40"/>
        <v>OK</v>
      </c>
      <c r="J539">
        <f t="shared" si="41"/>
        <v>48</v>
      </c>
      <c r="K539">
        <f t="shared" si="42"/>
        <v>36.277888626881918</v>
      </c>
      <c r="L539">
        <f t="shared" si="43"/>
        <v>0.1111111111111111</v>
      </c>
      <c r="M539" t="str">
        <f t="shared" si="44"/>
        <v>Medium</v>
      </c>
    </row>
    <row r="540" spans="1:13" x14ac:dyDescent="0.25">
      <c r="A540">
        <v>538</v>
      </c>
      <c r="B540">
        <v>539</v>
      </c>
      <c r="C540">
        <v>0.13639999999999999</v>
      </c>
      <c r="D540">
        <v>0.46</v>
      </c>
      <c r="E540">
        <v>0.22389999999999999</v>
      </c>
      <c r="F540">
        <v>2</v>
      </c>
      <c r="G540">
        <v>43</v>
      </c>
      <c r="H540">
        <v>45</v>
      </c>
      <c r="I540" t="str">
        <f t="shared" si="40"/>
        <v>OK</v>
      </c>
      <c r="J540">
        <f t="shared" si="41"/>
        <v>41</v>
      </c>
      <c r="K540">
        <f t="shared" si="42"/>
        <v>26.723677177979692</v>
      </c>
      <c r="L540">
        <f t="shared" si="43"/>
        <v>4.6511627906976744E-2</v>
      </c>
      <c r="M540" t="str">
        <f t="shared" si="44"/>
        <v>Medium</v>
      </c>
    </row>
    <row r="541" spans="1:13" x14ac:dyDescent="0.25">
      <c r="A541">
        <v>539</v>
      </c>
      <c r="B541">
        <v>540</v>
      </c>
      <c r="C541">
        <v>0.16669999999999999</v>
      </c>
      <c r="D541">
        <v>0.4</v>
      </c>
      <c r="E541">
        <v>0.16420000000000001</v>
      </c>
      <c r="F541">
        <v>7</v>
      </c>
      <c r="G541">
        <v>50</v>
      </c>
      <c r="H541">
        <v>57</v>
      </c>
      <c r="I541" t="str">
        <f t="shared" si="40"/>
        <v>OK</v>
      </c>
      <c r="J541">
        <f t="shared" si="41"/>
        <v>43</v>
      </c>
      <c r="K541">
        <f t="shared" si="42"/>
        <v>36.440352896049099</v>
      </c>
      <c r="L541">
        <f t="shared" si="43"/>
        <v>0.14000000000000001</v>
      </c>
      <c r="M541" t="str">
        <f t="shared" si="44"/>
        <v>Medium</v>
      </c>
    </row>
    <row r="542" spans="1:13" x14ac:dyDescent="0.25">
      <c r="A542">
        <v>540</v>
      </c>
      <c r="B542">
        <v>541</v>
      </c>
      <c r="C542">
        <v>0.1515</v>
      </c>
      <c r="D542">
        <v>0.47</v>
      </c>
      <c r="E542">
        <v>0.25369999999999998</v>
      </c>
      <c r="F542">
        <v>4</v>
      </c>
      <c r="G542">
        <v>66</v>
      </c>
      <c r="H542">
        <v>70</v>
      </c>
      <c r="I542" t="str">
        <f t="shared" si="40"/>
        <v>OK</v>
      </c>
      <c r="J542">
        <f t="shared" si="41"/>
        <v>62</v>
      </c>
      <c r="K542">
        <f t="shared" si="42"/>
        <v>40.610315020015086</v>
      </c>
      <c r="L542">
        <f t="shared" si="43"/>
        <v>6.0606060606060608E-2</v>
      </c>
      <c r="M542" t="str">
        <f t="shared" si="44"/>
        <v>Medium</v>
      </c>
    </row>
    <row r="543" spans="1:13" x14ac:dyDescent="0.25">
      <c r="A543">
        <v>541</v>
      </c>
      <c r="B543">
        <v>542</v>
      </c>
      <c r="C543">
        <v>0.1212</v>
      </c>
      <c r="D543">
        <v>0.5</v>
      </c>
      <c r="E543">
        <v>0.25369999999999998</v>
      </c>
      <c r="F543">
        <v>6</v>
      </c>
      <c r="G543">
        <v>178</v>
      </c>
      <c r="H543">
        <v>184</v>
      </c>
      <c r="I543" t="str">
        <f t="shared" si="40"/>
        <v>OK</v>
      </c>
      <c r="J543">
        <f t="shared" si="41"/>
        <v>172</v>
      </c>
      <c r="K543">
        <f t="shared" si="42"/>
        <v>104.92102412043108</v>
      </c>
      <c r="L543">
        <f t="shared" si="43"/>
        <v>3.3707865168539325E-2</v>
      </c>
      <c r="M543" t="str">
        <f t="shared" si="44"/>
        <v>Medium</v>
      </c>
    </row>
    <row r="544" spans="1:13" x14ac:dyDescent="0.25">
      <c r="A544">
        <v>542</v>
      </c>
      <c r="B544">
        <v>543</v>
      </c>
      <c r="C544">
        <v>0.13639999999999999</v>
      </c>
      <c r="D544">
        <v>0.59</v>
      </c>
      <c r="E544">
        <v>0.19400000000000001</v>
      </c>
      <c r="F544">
        <v>8</v>
      </c>
      <c r="G544">
        <v>145</v>
      </c>
      <c r="H544">
        <v>153</v>
      </c>
      <c r="I544" t="str">
        <f t="shared" si="40"/>
        <v>OK</v>
      </c>
      <c r="J544">
        <f t="shared" si="41"/>
        <v>137</v>
      </c>
      <c r="K544">
        <f t="shared" si="42"/>
        <v>85.762331838565032</v>
      </c>
      <c r="L544">
        <f t="shared" si="43"/>
        <v>5.5172413793103448E-2</v>
      </c>
      <c r="M544" t="str">
        <f t="shared" si="44"/>
        <v>Medium</v>
      </c>
    </row>
    <row r="545" spans="1:13" x14ac:dyDescent="0.25">
      <c r="A545">
        <v>543</v>
      </c>
      <c r="B545">
        <v>544</v>
      </c>
      <c r="C545">
        <v>0.1515</v>
      </c>
      <c r="D545">
        <v>0.54</v>
      </c>
      <c r="E545">
        <v>0.16420000000000001</v>
      </c>
      <c r="F545">
        <v>5</v>
      </c>
      <c r="G545">
        <v>101</v>
      </c>
      <c r="H545">
        <v>106</v>
      </c>
      <c r="I545" t="str">
        <f t="shared" si="40"/>
        <v>OK</v>
      </c>
      <c r="J545">
        <f t="shared" si="41"/>
        <v>96</v>
      </c>
      <c r="K545">
        <f t="shared" si="42"/>
        <v>62.199272385870195</v>
      </c>
      <c r="L545">
        <f t="shared" si="43"/>
        <v>4.9504950495049507E-2</v>
      </c>
      <c r="M545" t="str">
        <f t="shared" si="44"/>
        <v>Medium</v>
      </c>
    </row>
    <row r="546" spans="1:13" x14ac:dyDescent="0.25">
      <c r="A546">
        <v>544</v>
      </c>
      <c r="B546">
        <v>545</v>
      </c>
      <c r="C546">
        <v>0.13639999999999999</v>
      </c>
      <c r="D546">
        <v>0.59</v>
      </c>
      <c r="E546">
        <v>0.19400000000000001</v>
      </c>
      <c r="F546">
        <v>1</v>
      </c>
      <c r="G546">
        <v>80</v>
      </c>
      <c r="H546">
        <v>81</v>
      </c>
      <c r="I546" t="str">
        <f t="shared" si="40"/>
        <v>OK</v>
      </c>
      <c r="J546">
        <f t="shared" si="41"/>
        <v>79</v>
      </c>
      <c r="K546">
        <f t="shared" si="42"/>
        <v>45.403587443946194</v>
      </c>
      <c r="L546">
        <f t="shared" si="43"/>
        <v>1.2500000000000001E-2</v>
      </c>
      <c r="M546" t="str">
        <f t="shared" si="44"/>
        <v>Medium</v>
      </c>
    </row>
    <row r="547" spans="1:13" x14ac:dyDescent="0.25">
      <c r="A547">
        <v>545</v>
      </c>
      <c r="B547">
        <v>546</v>
      </c>
      <c r="C547">
        <v>0.1515</v>
      </c>
      <c r="D547">
        <v>0.63</v>
      </c>
      <c r="E547">
        <v>0.16420000000000001</v>
      </c>
      <c r="F547">
        <v>6</v>
      </c>
      <c r="G547">
        <v>53</v>
      </c>
      <c r="H547">
        <v>59</v>
      </c>
      <c r="I547" t="str">
        <f t="shared" si="40"/>
        <v>OK</v>
      </c>
      <c r="J547">
        <f t="shared" si="41"/>
        <v>47</v>
      </c>
      <c r="K547">
        <f t="shared" si="42"/>
        <v>32.883736484226951</v>
      </c>
      <c r="L547">
        <f t="shared" si="43"/>
        <v>0.11320754716981132</v>
      </c>
      <c r="M547" t="str">
        <f t="shared" si="44"/>
        <v>Medium</v>
      </c>
    </row>
    <row r="548" spans="1:13" x14ac:dyDescent="0.25">
      <c r="A548">
        <v>546</v>
      </c>
      <c r="B548">
        <v>547</v>
      </c>
      <c r="C548">
        <v>0.13639999999999999</v>
      </c>
      <c r="D548">
        <v>0.63</v>
      </c>
      <c r="E548">
        <v>0.22389999999999999</v>
      </c>
      <c r="F548">
        <v>3</v>
      </c>
      <c r="G548">
        <v>32</v>
      </c>
      <c r="H548">
        <v>35</v>
      </c>
      <c r="I548" t="str">
        <f t="shared" si="40"/>
        <v>OK</v>
      </c>
      <c r="J548">
        <f t="shared" si="41"/>
        <v>29</v>
      </c>
      <c r="K548">
        <f t="shared" si="42"/>
        <v>18.879119693618858</v>
      </c>
      <c r="L548">
        <f t="shared" si="43"/>
        <v>9.375E-2</v>
      </c>
      <c r="M548" t="str">
        <f t="shared" si="44"/>
        <v>Medium</v>
      </c>
    </row>
    <row r="549" spans="1:13" x14ac:dyDescent="0.25">
      <c r="A549">
        <v>547</v>
      </c>
      <c r="B549">
        <v>548</v>
      </c>
      <c r="C549">
        <v>0.1515</v>
      </c>
      <c r="D549">
        <v>0.64</v>
      </c>
      <c r="E549">
        <v>0.25369999999999998</v>
      </c>
      <c r="F549">
        <v>3</v>
      </c>
      <c r="G549">
        <v>21</v>
      </c>
      <c r="H549">
        <v>24</v>
      </c>
      <c r="I549" t="str">
        <f t="shared" si="40"/>
        <v>OK</v>
      </c>
      <c r="J549">
        <f t="shared" si="41"/>
        <v>18</v>
      </c>
      <c r="K549">
        <f t="shared" si="42"/>
        <v>12.673601943285631</v>
      </c>
      <c r="L549">
        <f t="shared" si="43"/>
        <v>0.14285714285714285</v>
      </c>
      <c r="M549" t="str">
        <f t="shared" si="44"/>
        <v>Medium</v>
      </c>
    </row>
    <row r="550" spans="1:13" x14ac:dyDescent="0.25">
      <c r="A550">
        <v>548</v>
      </c>
      <c r="B550">
        <v>549</v>
      </c>
      <c r="C550">
        <v>0.13639999999999999</v>
      </c>
      <c r="D550">
        <v>0.69</v>
      </c>
      <c r="E550">
        <v>0.28360000000000002</v>
      </c>
      <c r="F550">
        <v>3</v>
      </c>
      <c r="G550">
        <v>6</v>
      </c>
      <c r="H550">
        <v>9</v>
      </c>
      <c r="I550" t="str">
        <f t="shared" si="40"/>
        <v>OK</v>
      </c>
      <c r="J550">
        <f t="shared" si="41"/>
        <v>3</v>
      </c>
      <c r="K550">
        <f t="shared" si="42"/>
        <v>4.560194568301581</v>
      </c>
      <c r="L550">
        <f t="shared" si="43"/>
        <v>0.5</v>
      </c>
      <c r="M550" t="str">
        <f t="shared" si="44"/>
        <v>Medium</v>
      </c>
    </row>
    <row r="551" spans="1:13" x14ac:dyDescent="0.25">
      <c r="A551">
        <v>549</v>
      </c>
      <c r="B551">
        <v>550</v>
      </c>
      <c r="C551">
        <v>0.16669999999999999</v>
      </c>
      <c r="D551">
        <v>0.69</v>
      </c>
      <c r="E551">
        <v>0.16420000000000001</v>
      </c>
      <c r="F551">
        <v>0</v>
      </c>
      <c r="G551">
        <v>5</v>
      </c>
      <c r="H551">
        <v>5</v>
      </c>
      <c r="I551" t="str">
        <f t="shared" si="40"/>
        <v>OK</v>
      </c>
      <c r="J551">
        <f t="shared" si="41"/>
        <v>5</v>
      </c>
      <c r="K551">
        <f t="shared" si="42"/>
        <v>2.6965807356272244</v>
      </c>
      <c r="L551">
        <f t="shared" si="43"/>
        <v>0</v>
      </c>
      <c r="M551" t="str">
        <f t="shared" si="44"/>
        <v>Medium</v>
      </c>
    </row>
    <row r="552" spans="1:13" x14ac:dyDescent="0.25">
      <c r="A552">
        <v>550</v>
      </c>
      <c r="B552">
        <v>551</v>
      </c>
      <c r="C552">
        <v>0.1515</v>
      </c>
      <c r="D552">
        <v>0.69</v>
      </c>
      <c r="E552">
        <v>0.22389999999999999</v>
      </c>
      <c r="F552">
        <v>0</v>
      </c>
      <c r="G552">
        <v>2</v>
      </c>
      <c r="H552">
        <v>2</v>
      </c>
      <c r="I552" t="str">
        <f t="shared" si="40"/>
        <v>OK</v>
      </c>
      <c r="J552">
        <f t="shared" si="41"/>
        <v>2</v>
      </c>
      <c r="K552">
        <f t="shared" si="42"/>
        <v>1.0449866764198756</v>
      </c>
      <c r="L552">
        <f t="shared" si="43"/>
        <v>0</v>
      </c>
      <c r="M552" t="str">
        <f t="shared" si="44"/>
        <v>Medium</v>
      </c>
    </row>
    <row r="553" spans="1:13" x14ac:dyDescent="0.25">
      <c r="A553">
        <v>551</v>
      </c>
      <c r="B553">
        <v>552</v>
      </c>
      <c r="C553">
        <v>0.16669999999999999</v>
      </c>
      <c r="D553">
        <v>0.74</v>
      </c>
      <c r="E553">
        <v>0.1045</v>
      </c>
      <c r="F553">
        <v>0</v>
      </c>
      <c r="G553">
        <v>1</v>
      </c>
      <c r="H553">
        <v>1</v>
      </c>
      <c r="I553" t="str">
        <f t="shared" si="40"/>
        <v>OK</v>
      </c>
      <c r="J553">
        <f t="shared" si="41"/>
        <v>1</v>
      </c>
      <c r="K553">
        <f t="shared" si="42"/>
        <v>0.5421523448088913</v>
      </c>
      <c r="L553">
        <f t="shared" si="43"/>
        <v>0</v>
      </c>
      <c r="M553" t="str">
        <f t="shared" si="44"/>
        <v>High</v>
      </c>
    </row>
    <row r="554" spans="1:13" x14ac:dyDescent="0.25">
      <c r="A554">
        <v>552</v>
      </c>
      <c r="B554">
        <v>553</v>
      </c>
      <c r="C554">
        <v>0.13639999999999999</v>
      </c>
      <c r="D554">
        <v>0.74</v>
      </c>
      <c r="E554">
        <v>0.22389999999999999</v>
      </c>
      <c r="F554">
        <v>0</v>
      </c>
      <c r="G554">
        <v>9</v>
      </c>
      <c r="H554">
        <v>9</v>
      </c>
      <c r="I554" t="str">
        <f t="shared" si="40"/>
        <v>OK</v>
      </c>
      <c r="J554">
        <f t="shared" si="41"/>
        <v>9</v>
      </c>
      <c r="K554">
        <f t="shared" si="42"/>
        <v>4.5827180610010689</v>
      </c>
      <c r="L554">
        <f t="shared" si="43"/>
        <v>0</v>
      </c>
      <c r="M554" t="str">
        <f t="shared" si="44"/>
        <v>High</v>
      </c>
    </row>
    <row r="555" spans="1:13" x14ac:dyDescent="0.25">
      <c r="A555">
        <v>553</v>
      </c>
      <c r="B555">
        <v>554</v>
      </c>
      <c r="C555">
        <v>0.18179999999999999</v>
      </c>
      <c r="D555">
        <v>0.74</v>
      </c>
      <c r="E555">
        <v>0.1045</v>
      </c>
      <c r="F555">
        <v>1</v>
      </c>
      <c r="G555">
        <v>35</v>
      </c>
      <c r="H555">
        <v>36</v>
      </c>
      <c r="I555" t="str">
        <f t="shared" si="40"/>
        <v>OK</v>
      </c>
      <c r="J555">
        <f t="shared" si="41"/>
        <v>34</v>
      </c>
      <c r="K555">
        <f t="shared" si="42"/>
        <v>19.517484413120087</v>
      </c>
      <c r="L555">
        <f t="shared" si="43"/>
        <v>2.8571428571428571E-2</v>
      </c>
      <c r="M555" t="str">
        <f t="shared" si="44"/>
        <v>High</v>
      </c>
    </row>
    <row r="556" spans="1:13" x14ac:dyDescent="0.25">
      <c r="A556">
        <v>554</v>
      </c>
      <c r="B556">
        <v>555</v>
      </c>
      <c r="C556">
        <v>0.1515</v>
      </c>
      <c r="D556">
        <v>0.74</v>
      </c>
      <c r="E556">
        <v>0.22389999999999999</v>
      </c>
      <c r="F556">
        <v>5</v>
      </c>
      <c r="G556">
        <v>103</v>
      </c>
      <c r="H556">
        <v>108</v>
      </c>
      <c r="I556" t="str">
        <f t="shared" si="40"/>
        <v>OK</v>
      </c>
      <c r="J556">
        <f t="shared" si="41"/>
        <v>98</v>
      </c>
      <c r="K556">
        <f t="shared" si="42"/>
        <v>54.992616732012834</v>
      </c>
      <c r="L556">
        <f t="shared" si="43"/>
        <v>4.8543689320388349E-2</v>
      </c>
      <c r="M556" t="str">
        <f t="shared" si="44"/>
        <v>High</v>
      </c>
    </row>
    <row r="557" spans="1:13" x14ac:dyDescent="0.25">
      <c r="A557">
        <v>555</v>
      </c>
      <c r="B557">
        <v>556</v>
      </c>
      <c r="C557">
        <v>0.18179999999999999</v>
      </c>
      <c r="D557">
        <v>0.74</v>
      </c>
      <c r="E557">
        <v>0.1343</v>
      </c>
      <c r="F557">
        <v>5</v>
      </c>
      <c r="G557">
        <v>233</v>
      </c>
      <c r="H557">
        <v>238</v>
      </c>
      <c r="I557" t="str">
        <f t="shared" si="40"/>
        <v>OK</v>
      </c>
      <c r="J557">
        <f t="shared" si="41"/>
        <v>228</v>
      </c>
      <c r="K557">
        <f t="shared" si="42"/>
        <v>126.98073947607107</v>
      </c>
      <c r="L557">
        <f t="shared" si="43"/>
        <v>2.1459227467811159E-2</v>
      </c>
      <c r="M557" t="str">
        <f t="shared" si="44"/>
        <v>High</v>
      </c>
    </row>
    <row r="558" spans="1:13" x14ac:dyDescent="0.25">
      <c r="A558">
        <v>556</v>
      </c>
      <c r="B558">
        <v>557</v>
      </c>
      <c r="C558">
        <v>0.2273</v>
      </c>
      <c r="D558">
        <v>0.64</v>
      </c>
      <c r="E558">
        <v>8.9599999999999999E-2</v>
      </c>
      <c r="F558">
        <v>10</v>
      </c>
      <c r="G558">
        <v>134</v>
      </c>
      <c r="H558">
        <v>144</v>
      </c>
      <c r="I558" t="str">
        <f t="shared" si="40"/>
        <v>OK</v>
      </c>
      <c r="J558">
        <f t="shared" si="41"/>
        <v>124</v>
      </c>
      <c r="K558">
        <f t="shared" si="42"/>
        <v>83.256244218316368</v>
      </c>
      <c r="L558">
        <f t="shared" si="43"/>
        <v>7.4626865671641784E-2</v>
      </c>
      <c r="M558" t="str">
        <f t="shared" si="44"/>
        <v>Medium</v>
      </c>
    </row>
    <row r="559" spans="1:13" x14ac:dyDescent="0.25">
      <c r="A559">
        <v>557</v>
      </c>
      <c r="B559">
        <v>558</v>
      </c>
      <c r="C559">
        <v>0.2424</v>
      </c>
      <c r="D559">
        <v>0.6</v>
      </c>
      <c r="E559">
        <v>0.1045</v>
      </c>
      <c r="F559">
        <v>6</v>
      </c>
      <c r="G559">
        <v>49</v>
      </c>
      <c r="H559">
        <v>55</v>
      </c>
      <c r="I559" t="str">
        <f t="shared" si="40"/>
        <v>OK</v>
      </c>
      <c r="J559">
        <f t="shared" si="41"/>
        <v>43</v>
      </c>
      <c r="K559">
        <f t="shared" si="42"/>
        <v>32.267527134056905</v>
      </c>
      <c r="L559">
        <f t="shared" si="43"/>
        <v>0.12244897959183673</v>
      </c>
      <c r="M559" t="str">
        <f t="shared" si="44"/>
        <v>Medium</v>
      </c>
    </row>
    <row r="560" spans="1:13" x14ac:dyDescent="0.25">
      <c r="A560">
        <v>558</v>
      </c>
      <c r="B560">
        <v>559</v>
      </c>
      <c r="C560">
        <v>0.2424</v>
      </c>
      <c r="D560">
        <v>0.6</v>
      </c>
      <c r="E560">
        <v>0.1343</v>
      </c>
      <c r="F560">
        <v>6</v>
      </c>
      <c r="G560">
        <v>55</v>
      </c>
      <c r="H560">
        <v>61</v>
      </c>
      <c r="I560" t="str">
        <f t="shared" si="40"/>
        <v>OK</v>
      </c>
      <c r="J560">
        <f t="shared" si="41"/>
        <v>49</v>
      </c>
      <c r="K560">
        <f t="shared" si="42"/>
        <v>35.172692152453436</v>
      </c>
      <c r="L560">
        <f t="shared" si="43"/>
        <v>0.10909090909090909</v>
      </c>
      <c r="M560" t="str">
        <f t="shared" si="44"/>
        <v>Medium</v>
      </c>
    </row>
    <row r="561" spans="1:13" x14ac:dyDescent="0.25">
      <c r="A561">
        <v>559</v>
      </c>
      <c r="B561">
        <v>560</v>
      </c>
      <c r="C561">
        <v>0.28789999999999999</v>
      </c>
      <c r="D561">
        <v>0.56000000000000005</v>
      </c>
      <c r="E561">
        <v>8.9599999999999999E-2</v>
      </c>
      <c r="F561">
        <v>21</v>
      </c>
      <c r="G561">
        <v>85</v>
      </c>
      <c r="H561">
        <v>106</v>
      </c>
      <c r="I561" t="str">
        <f t="shared" si="40"/>
        <v>OK</v>
      </c>
      <c r="J561">
        <f t="shared" si="41"/>
        <v>64</v>
      </c>
      <c r="K561">
        <f t="shared" si="42"/>
        <v>64.258001939864215</v>
      </c>
      <c r="L561">
        <f t="shared" si="43"/>
        <v>0.24705882352941178</v>
      </c>
      <c r="M561" t="str">
        <f t="shared" si="44"/>
        <v>Medium</v>
      </c>
    </row>
    <row r="562" spans="1:13" x14ac:dyDescent="0.25">
      <c r="A562">
        <v>560</v>
      </c>
      <c r="B562">
        <v>561</v>
      </c>
      <c r="C562">
        <v>0.2727</v>
      </c>
      <c r="D562">
        <v>0.56000000000000005</v>
      </c>
      <c r="E562">
        <v>0.1343</v>
      </c>
      <c r="F562">
        <v>21</v>
      </c>
      <c r="G562">
        <v>72</v>
      </c>
      <c r="H562">
        <v>93</v>
      </c>
      <c r="I562" t="str">
        <f t="shared" si="40"/>
        <v>OK</v>
      </c>
      <c r="J562">
        <f t="shared" si="41"/>
        <v>51</v>
      </c>
      <c r="K562">
        <f t="shared" si="42"/>
        <v>54.88992504279053</v>
      </c>
      <c r="L562">
        <f t="shared" si="43"/>
        <v>0.29166666666666669</v>
      </c>
      <c r="M562" t="str">
        <f t="shared" si="44"/>
        <v>Medium</v>
      </c>
    </row>
    <row r="563" spans="1:13" x14ac:dyDescent="0.25">
      <c r="A563">
        <v>561</v>
      </c>
      <c r="B563">
        <v>562</v>
      </c>
      <c r="C563">
        <v>0.33329999999999999</v>
      </c>
      <c r="D563">
        <v>0.45</v>
      </c>
      <c r="E563">
        <v>0</v>
      </c>
      <c r="F563">
        <v>11</v>
      </c>
      <c r="G563">
        <v>57</v>
      </c>
      <c r="H563">
        <v>68</v>
      </c>
      <c r="I563" t="str">
        <f t="shared" si="40"/>
        <v>Zero Windspeed</v>
      </c>
      <c r="J563">
        <f t="shared" si="41"/>
        <v>46</v>
      </c>
      <c r="K563">
        <f t="shared" si="42"/>
        <v>46.896551724137936</v>
      </c>
      <c r="L563">
        <f t="shared" si="43"/>
        <v>0.19298245614035087</v>
      </c>
      <c r="M563" t="str">
        <f t="shared" si="44"/>
        <v>Medium</v>
      </c>
    </row>
    <row r="564" spans="1:13" x14ac:dyDescent="0.25">
      <c r="A564">
        <v>562</v>
      </c>
      <c r="B564">
        <v>563</v>
      </c>
      <c r="C564">
        <v>0.34849999999999998</v>
      </c>
      <c r="D564">
        <v>0.42</v>
      </c>
      <c r="E564">
        <v>0</v>
      </c>
      <c r="F564">
        <v>21</v>
      </c>
      <c r="G564">
        <v>63</v>
      </c>
      <c r="H564">
        <v>84</v>
      </c>
      <c r="I564" t="str">
        <f t="shared" si="40"/>
        <v>Zero Windspeed</v>
      </c>
      <c r="J564">
        <f t="shared" si="41"/>
        <v>42</v>
      </c>
      <c r="K564">
        <f t="shared" si="42"/>
        <v>59.154929577464792</v>
      </c>
      <c r="L564">
        <f t="shared" si="43"/>
        <v>0.33333333333333331</v>
      </c>
      <c r="M564" t="str">
        <f t="shared" si="44"/>
        <v>Medium</v>
      </c>
    </row>
    <row r="565" spans="1:13" x14ac:dyDescent="0.25">
      <c r="A565">
        <v>563</v>
      </c>
      <c r="B565">
        <v>564</v>
      </c>
      <c r="C565">
        <v>0.34849999999999998</v>
      </c>
      <c r="D565">
        <v>0.42</v>
      </c>
      <c r="E565">
        <v>0</v>
      </c>
      <c r="F565">
        <v>14</v>
      </c>
      <c r="G565">
        <v>102</v>
      </c>
      <c r="H565">
        <v>116</v>
      </c>
      <c r="I565" t="str">
        <f t="shared" si="40"/>
        <v>Zero Windspeed</v>
      </c>
      <c r="J565">
        <f t="shared" si="41"/>
        <v>88</v>
      </c>
      <c r="K565">
        <f t="shared" si="42"/>
        <v>81.690140845070431</v>
      </c>
      <c r="L565">
        <f t="shared" si="43"/>
        <v>0.13725490196078433</v>
      </c>
      <c r="M565" t="str">
        <f t="shared" si="44"/>
        <v>Medium</v>
      </c>
    </row>
    <row r="566" spans="1:13" x14ac:dyDescent="0.25">
      <c r="A566">
        <v>564</v>
      </c>
      <c r="B566">
        <v>565</v>
      </c>
      <c r="C566">
        <v>0.33329999999999999</v>
      </c>
      <c r="D566">
        <v>0.45</v>
      </c>
      <c r="E566">
        <v>0</v>
      </c>
      <c r="F566">
        <v>14</v>
      </c>
      <c r="G566">
        <v>208</v>
      </c>
      <c r="H566">
        <v>222</v>
      </c>
      <c r="I566" t="str">
        <f t="shared" si="40"/>
        <v>Zero Windspeed</v>
      </c>
      <c r="J566">
        <f t="shared" si="41"/>
        <v>194</v>
      </c>
      <c r="K566">
        <f t="shared" si="42"/>
        <v>153.10344827586206</v>
      </c>
      <c r="L566">
        <f t="shared" si="43"/>
        <v>6.7307692307692304E-2</v>
      </c>
      <c r="M566" t="str">
        <f t="shared" si="44"/>
        <v>Medium</v>
      </c>
    </row>
    <row r="567" spans="1:13" x14ac:dyDescent="0.25">
      <c r="A567">
        <v>565</v>
      </c>
      <c r="B567">
        <v>566</v>
      </c>
      <c r="C567">
        <v>0.31819999999999998</v>
      </c>
      <c r="D567">
        <v>0.49</v>
      </c>
      <c r="E567">
        <v>8.9599999999999999E-2</v>
      </c>
      <c r="F567">
        <v>7</v>
      </c>
      <c r="G567">
        <v>218</v>
      </c>
      <c r="H567">
        <v>225</v>
      </c>
      <c r="I567" t="str">
        <f t="shared" si="40"/>
        <v>OK</v>
      </c>
      <c r="J567">
        <f t="shared" si="41"/>
        <v>211</v>
      </c>
      <c r="K567">
        <f t="shared" si="42"/>
        <v>142.44112433527476</v>
      </c>
      <c r="L567">
        <f t="shared" si="43"/>
        <v>3.2110091743119268E-2</v>
      </c>
      <c r="M567" t="str">
        <f t="shared" si="44"/>
        <v>Medium</v>
      </c>
    </row>
    <row r="568" spans="1:13" x14ac:dyDescent="0.25">
      <c r="A568">
        <v>566</v>
      </c>
      <c r="B568">
        <v>567</v>
      </c>
      <c r="C568">
        <v>0.2576</v>
      </c>
      <c r="D568">
        <v>0.65</v>
      </c>
      <c r="E568">
        <v>0.16420000000000001</v>
      </c>
      <c r="F568">
        <v>13</v>
      </c>
      <c r="G568">
        <v>133</v>
      </c>
      <c r="H568">
        <v>146</v>
      </c>
      <c r="I568" t="str">
        <f t="shared" si="40"/>
        <v>OK</v>
      </c>
      <c r="J568">
        <f t="shared" si="41"/>
        <v>120</v>
      </c>
      <c r="K568">
        <f t="shared" si="42"/>
        <v>80.476242972108921</v>
      </c>
      <c r="L568">
        <f t="shared" si="43"/>
        <v>9.7744360902255634E-2</v>
      </c>
      <c r="M568" t="str">
        <f t="shared" si="44"/>
        <v>Medium</v>
      </c>
    </row>
    <row r="569" spans="1:13" x14ac:dyDescent="0.25">
      <c r="A569">
        <v>567</v>
      </c>
      <c r="B569">
        <v>568</v>
      </c>
      <c r="C569">
        <v>0.2273</v>
      </c>
      <c r="D569">
        <v>0.65</v>
      </c>
      <c r="E569">
        <v>0.19400000000000001</v>
      </c>
      <c r="F569">
        <v>16</v>
      </c>
      <c r="G569">
        <v>103</v>
      </c>
      <c r="H569">
        <v>119</v>
      </c>
      <c r="I569" t="str">
        <f t="shared" si="40"/>
        <v>OK</v>
      </c>
      <c r="J569">
        <f t="shared" si="41"/>
        <v>87</v>
      </c>
      <c r="K569">
        <f t="shared" si="42"/>
        <v>64.53362255965294</v>
      </c>
      <c r="L569">
        <f t="shared" si="43"/>
        <v>0.1553398058252427</v>
      </c>
      <c r="M569" t="str">
        <f t="shared" si="44"/>
        <v>Medium</v>
      </c>
    </row>
    <row r="570" spans="1:13" x14ac:dyDescent="0.25">
      <c r="A570">
        <v>568</v>
      </c>
      <c r="B570">
        <v>569</v>
      </c>
      <c r="C570">
        <v>0.2273</v>
      </c>
      <c r="D570">
        <v>0.65</v>
      </c>
      <c r="E570">
        <v>0.19400000000000001</v>
      </c>
      <c r="F570">
        <v>5</v>
      </c>
      <c r="G570">
        <v>40</v>
      </c>
      <c r="H570">
        <v>45</v>
      </c>
      <c r="I570" t="str">
        <f t="shared" si="40"/>
        <v>OK</v>
      </c>
      <c r="J570">
        <f t="shared" si="41"/>
        <v>35</v>
      </c>
      <c r="K570">
        <f t="shared" si="42"/>
        <v>24.403470715835144</v>
      </c>
      <c r="L570">
        <f t="shared" si="43"/>
        <v>0.125</v>
      </c>
      <c r="M570" t="str">
        <f t="shared" si="44"/>
        <v>Medium</v>
      </c>
    </row>
    <row r="571" spans="1:13" x14ac:dyDescent="0.25">
      <c r="A571">
        <v>569</v>
      </c>
      <c r="B571">
        <v>570</v>
      </c>
      <c r="C571">
        <v>0.2273</v>
      </c>
      <c r="D571">
        <v>0.64</v>
      </c>
      <c r="E571">
        <v>0.16420000000000001</v>
      </c>
      <c r="F571">
        <v>4</v>
      </c>
      <c r="G571">
        <v>49</v>
      </c>
      <c r="H571">
        <v>53</v>
      </c>
      <c r="I571" t="str">
        <f t="shared" si="40"/>
        <v>OK</v>
      </c>
      <c r="J571">
        <f t="shared" si="41"/>
        <v>45</v>
      </c>
      <c r="K571">
        <f t="shared" si="42"/>
        <v>29.375900676199972</v>
      </c>
      <c r="L571">
        <f t="shared" si="43"/>
        <v>8.1632653061224483E-2</v>
      </c>
      <c r="M571" t="str">
        <f t="shared" si="44"/>
        <v>Medium</v>
      </c>
    </row>
    <row r="572" spans="1:13" x14ac:dyDescent="0.25">
      <c r="A572">
        <v>570</v>
      </c>
      <c r="B572">
        <v>571</v>
      </c>
      <c r="C572">
        <v>0.2273</v>
      </c>
      <c r="D572">
        <v>0.64</v>
      </c>
      <c r="E572">
        <v>0.16420000000000001</v>
      </c>
      <c r="F572">
        <v>3</v>
      </c>
      <c r="G572">
        <v>37</v>
      </c>
      <c r="H572">
        <v>40</v>
      </c>
      <c r="I572" t="str">
        <f t="shared" si="40"/>
        <v>OK</v>
      </c>
      <c r="J572">
        <f t="shared" si="41"/>
        <v>34</v>
      </c>
      <c r="K572">
        <f t="shared" si="42"/>
        <v>22.170491076377338</v>
      </c>
      <c r="L572">
        <f t="shared" si="43"/>
        <v>8.1081081081081086E-2</v>
      </c>
      <c r="M572" t="str">
        <f t="shared" si="44"/>
        <v>Medium</v>
      </c>
    </row>
    <row r="573" spans="1:13" x14ac:dyDescent="0.25">
      <c r="A573">
        <v>571</v>
      </c>
      <c r="B573">
        <v>572</v>
      </c>
      <c r="C573">
        <v>0.2273</v>
      </c>
      <c r="D573">
        <v>0.69</v>
      </c>
      <c r="E573">
        <v>0.1343</v>
      </c>
      <c r="F573">
        <v>3</v>
      </c>
      <c r="G573">
        <v>14</v>
      </c>
      <c r="H573">
        <v>17</v>
      </c>
      <c r="I573" t="str">
        <f t="shared" si="40"/>
        <v>OK</v>
      </c>
      <c r="J573">
        <f t="shared" si="41"/>
        <v>11</v>
      </c>
      <c r="K573">
        <f t="shared" si="42"/>
        <v>9.3186427670887468</v>
      </c>
      <c r="L573">
        <f t="shared" si="43"/>
        <v>0.21428571428571427</v>
      </c>
      <c r="M573" t="str">
        <f t="shared" si="44"/>
        <v>Medium</v>
      </c>
    </row>
    <row r="574" spans="1:13" x14ac:dyDescent="0.25">
      <c r="A574">
        <v>572</v>
      </c>
      <c r="B574">
        <v>573</v>
      </c>
      <c r="C574">
        <v>0.2424</v>
      </c>
      <c r="D574">
        <v>0.65</v>
      </c>
      <c r="E574">
        <v>0.1343</v>
      </c>
      <c r="F574">
        <v>0</v>
      </c>
      <c r="G574">
        <v>5</v>
      </c>
      <c r="H574">
        <v>5</v>
      </c>
      <c r="I574" t="str">
        <f t="shared" si="40"/>
        <v>OK</v>
      </c>
      <c r="J574">
        <f t="shared" si="41"/>
        <v>5</v>
      </c>
      <c r="K574">
        <f t="shared" si="42"/>
        <v>2.8022193577313232</v>
      </c>
      <c r="L574">
        <f t="shared" si="43"/>
        <v>0</v>
      </c>
      <c r="M574" t="str">
        <f t="shared" si="44"/>
        <v>Medium</v>
      </c>
    </row>
    <row r="575" spans="1:13" x14ac:dyDescent="0.25">
      <c r="A575">
        <v>573</v>
      </c>
      <c r="B575">
        <v>574</v>
      </c>
      <c r="C575">
        <v>0.2273</v>
      </c>
      <c r="D575">
        <v>0.69</v>
      </c>
      <c r="E575">
        <v>0.19400000000000001</v>
      </c>
      <c r="F575">
        <v>3</v>
      </c>
      <c r="G575">
        <v>7</v>
      </c>
      <c r="H575">
        <v>10</v>
      </c>
      <c r="I575" t="str">
        <f t="shared" si="40"/>
        <v>OK</v>
      </c>
      <c r="J575">
        <f t="shared" si="41"/>
        <v>4</v>
      </c>
      <c r="K575">
        <f t="shared" si="42"/>
        <v>5.3078556263269645</v>
      </c>
      <c r="L575">
        <f t="shared" si="43"/>
        <v>0.42857142857142855</v>
      </c>
      <c r="M575" t="str">
        <f t="shared" si="44"/>
        <v>Medium</v>
      </c>
    </row>
    <row r="576" spans="1:13" x14ac:dyDescent="0.25">
      <c r="A576">
        <v>574</v>
      </c>
      <c r="B576">
        <v>575</v>
      </c>
      <c r="C576">
        <v>0.18179999999999999</v>
      </c>
      <c r="D576">
        <v>0.86</v>
      </c>
      <c r="E576">
        <v>0.28360000000000002</v>
      </c>
      <c r="F576">
        <v>0</v>
      </c>
      <c r="G576">
        <v>1</v>
      </c>
      <c r="H576">
        <v>1</v>
      </c>
      <c r="I576" t="str">
        <f t="shared" si="40"/>
        <v>OK</v>
      </c>
      <c r="J576">
        <f t="shared" si="41"/>
        <v>1</v>
      </c>
      <c r="K576">
        <f t="shared" si="42"/>
        <v>0.46650494495241657</v>
      </c>
      <c r="L576">
        <f t="shared" si="43"/>
        <v>0</v>
      </c>
      <c r="M576" t="str">
        <f t="shared" si="44"/>
        <v>High</v>
      </c>
    </row>
    <row r="577" spans="1:13" x14ac:dyDescent="0.25">
      <c r="A577">
        <v>575</v>
      </c>
      <c r="B577">
        <v>576</v>
      </c>
      <c r="C577">
        <v>0.18179999999999999</v>
      </c>
      <c r="D577">
        <v>0.86</v>
      </c>
      <c r="E577">
        <v>0.28360000000000002</v>
      </c>
      <c r="F577">
        <v>0</v>
      </c>
      <c r="G577">
        <v>8</v>
      </c>
      <c r="H577">
        <v>8</v>
      </c>
      <c r="I577" t="str">
        <f t="shared" si="40"/>
        <v>OK</v>
      </c>
      <c r="J577">
        <f t="shared" si="41"/>
        <v>8</v>
      </c>
      <c r="K577">
        <f t="shared" si="42"/>
        <v>3.7320395596193325</v>
      </c>
      <c r="L577">
        <f t="shared" si="43"/>
        <v>0</v>
      </c>
      <c r="M577" t="str">
        <f t="shared" si="44"/>
        <v>High</v>
      </c>
    </row>
    <row r="578" spans="1:13" x14ac:dyDescent="0.25">
      <c r="A578">
        <v>576</v>
      </c>
      <c r="B578">
        <v>577</v>
      </c>
      <c r="C578">
        <v>0.21210000000000001</v>
      </c>
      <c r="D578">
        <v>0.87</v>
      </c>
      <c r="E578">
        <v>0.29849999999999999</v>
      </c>
      <c r="F578">
        <v>1</v>
      </c>
      <c r="G578">
        <v>29</v>
      </c>
      <c r="H578">
        <v>30</v>
      </c>
      <c r="I578" t="str">
        <f t="shared" ref="I578:I611" si="45">IF(E578=0,"Zero Windspeed","OK")</f>
        <v>OK</v>
      </c>
      <c r="J578">
        <f t="shared" ref="J578:J611" si="46">G578 - F578</f>
        <v>28</v>
      </c>
      <c r="K578">
        <f t="shared" ref="K578:K611" si="47">H578 / (1 + D578 + E578)</f>
        <v>13.834447774959651</v>
      </c>
      <c r="L578">
        <f t="shared" ref="L578:L611" si="48">F578 / G578</f>
        <v>3.4482758620689655E-2</v>
      </c>
      <c r="M578" t="str">
        <f t="shared" si="44"/>
        <v>High</v>
      </c>
    </row>
    <row r="579" spans="1:13" x14ac:dyDescent="0.25">
      <c r="A579">
        <v>577</v>
      </c>
      <c r="B579">
        <v>578</v>
      </c>
      <c r="C579">
        <v>0.21210000000000001</v>
      </c>
      <c r="D579">
        <v>0.87</v>
      </c>
      <c r="E579">
        <v>0.29849999999999999</v>
      </c>
      <c r="F579">
        <v>3</v>
      </c>
      <c r="G579">
        <v>69</v>
      </c>
      <c r="H579">
        <v>72</v>
      </c>
      <c r="I579" t="str">
        <f t="shared" si="45"/>
        <v>OK</v>
      </c>
      <c r="J579">
        <f t="shared" si="46"/>
        <v>66</v>
      </c>
      <c r="K579">
        <f t="shared" si="47"/>
        <v>33.20267465990316</v>
      </c>
      <c r="L579">
        <f t="shared" si="48"/>
        <v>4.3478260869565216E-2</v>
      </c>
      <c r="M579" t="str">
        <f t="shared" ref="M579:M612" si="49">IF(D579&gt;=0.7,"High",IF(D579&gt;=0.4,"Medium","Low"))</f>
        <v>High</v>
      </c>
    </row>
    <row r="580" spans="1:13" x14ac:dyDescent="0.25">
      <c r="A580">
        <v>578</v>
      </c>
      <c r="B580">
        <v>579</v>
      </c>
      <c r="C580">
        <v>0.21210000000000001</v>
      </c>
      <c r="D580">
        <v>0.87</v>
      </c>
      <c r="E580">
        <v>0.29849999999999999</v>
      </c>
      <c r="F580">
        <v>3</v>
      </c>
      <c r="G580">
        <v>55</v>
      </c>
      <c r="H580">
        <v>58</v>
      </c>
      <c r="I580" t="str">
        <f t="shared" si="45"/>
        <v>OK</v>
      </c>
      <c r="J580">
        <f t="shared" si="46"/>
        <v>52</v>
      </c>
      <c r="K580">
        <f t="shared" si="47"/>
        <v>26.746599031588659</v>
      </c>
      <c r="L580">
        <f t="shared" si="48"/>
        <v>5.4545454545454543E-2</v>
      </c>
      <c r="M580" t="str">
        <f t="shared" si="49"/>
        <v>High</v>
      </c>
    </row>
    <row r="581" spans="1:13" x14ac:dyDescent="0.25">
      <c r="A581">
        <v>579</v>
      </c>
      <c r="B581">
        <v>580</v>
      </c>
      <c r="C581">
        <v>0.21210000000000001</v>
      </c>
      <c r="D581">
        <v>0.93</v>
      </c>
      <c r="E581">
        <v>0.28360000000000002</v>
      </c>
      <c r="F581">
        <v>2</v>
      </c>
      <c r="G581">
        <v>26</v>
      </c>
      <c r="H581">
        <v>28</v>
      </c>
      <c r="I581" t="str">
        <f t="shared" si="45"/>
        <v>OK</v>
      </c>
      <c r="J581">
        <f t="shared" si="46"/>
        <v>24</v>
      </c>
      <c r="K581">
        <f t="shared" si="47"/>
        <v>12.64907842428623</v>
      </c>
      <c r="L581">
        <f t="shared" si="48"/>
        <v>7.6923076923076927E-2</v>
      </c>
      <c r="M581" t="str">
        <f t="shared" si="49"/>
        <v>High</v>
      </c>
    </row>
    <row r="582" spans="1:13" x14ac:dyDescent="0.25">
      <c r="A582">
        <v>580</v>
      </c>
      <c r="B582">
        <v>581</v>
      </c>
      <c r="C582">
        <v>0.19700000000000001</v>
      </c>
      <c r="D582">
        <v>0.93</v>
      </c>
      <c r="E582">
        <v>0.32840000000000003</v>
      </c>
      <c r="F582">
        <v>6</v>
      </c>
      <c r="G582">
        <v>35</v>
      </c>
      <c r="H582">
        <v>41</v>
      </c>
      <c r="I582" t="str">
        <f t="shared" si="45"/>
        <v>OK</v>
      </c>
      <c r="J582">
        <f t="shared" si="46"/>
        <v>29</v>
      </c>
      <c r="K582">
        <f t="shared" si="47"/>
        <v>18.154445625221395</v>
      </c>
      <c r="L582">
        <f t="shared" si="48"/>
        <v>0.17142857142857143</v>
      </c>
      <c r="M582" t="str">
        <f t="shared" si="49"/>
        <v>High</v>
      </c>
    </row>
    <row r="583" spans="1:13" x14ac:dyDescent="0.25">
      <c r="A583">
        <v>581</v>
      </c>
      <c r="B583">
        <v>582</v>
      </c>
      <c r="C583">
        <v>0.19700000000000001</v>
      </c>
      <c r="D583">
        <v>0.93</v>
      </c>
      <c r="E583">
        <v>0.32840000000000003</v>
      </c>
      <c r="F583">
        <v>7</v>
      </c>
      <c r="G583">
        <v>41</v>
      </c>
      <c r="H583">
        <v>48</v>
      </c>
      <c r="I583" t="str">
        <f t="shared" si="45"/>
        <v>OK</v>
      </c>
      <c r="J583">
        <f t="shared" si="46"/>
        <v>34</v>
      </c>
      <c r="K583">
        <f t="shared" si="47"/>
        <v>21.253985122210416</v>
      </c>
      <c r="L583">
        <f t="shared" si="48"/>
        <v>0.17073170731707318</v>
      </c>
      <c r="M583" t="str">
        <f t="shared" si="49"/>
        <v>High</v>
      </c>
    </row>
    <row r="584" spans="1:13" x14ac:dyDescent="0.25">
      <c r="A584">
        <v>582</v>
      </c>
      <c r="B584">
        <v>583</v>
      </c>
      <c r="C584">
        <v>0.19700000000000001</v>
      </c>
      <c r="D584">
        <v>0.93</v>
      </c>
      <c r="E584">
        <v>0.32840000000000003</v>
      </c>
      <c r="F584">
        <v>4</v>
      </c>
      <c r="G584">
        <v>43</v>
      </c>
      <c r="H584">
        <v>47</v>
      </c>
      <c r="I584" t="str">
        <f t="shared" si="45"/>
        <v>OK</v>
      </c>
      <c r="J584">
        <f t="shared" si="46"/>
        <v>39</v>
      </c>
      <c r="K584">
        <f t="shared" si="47"/>
        <v>20.811193765497698</v>
      </c>
      <c r="L584">
        <f t="shared" si="48"/>
        <v>9.3023255813953487E-2</v>
      </c>
      <c r="M584" t="str">
        <f t="shared" si="49"/>
        <v>High</v>
      </c>
    </row>
    <row r="585" spans="1:13" x14ac:dyDescent="0.25">
      <c r="A585">
        <v>583</v>
      </c>
      <c r="B585">
        <v>584</v>
      </c>
      <c r="C585">
        <v>0.19700000000000001</v>
      </c>
      <c r="D585">
        <v>0.93</v>
      </c>
      <c r="E585">
        <v>0.35820000000000002</v>
      </c>
      <c r="F585">
        <v>0</v>
      </c>
      <c r="G585">
        <v>36</v>
      </c>
      <c r="H585">
        <v>36</v>
      </c>
      <c r="I585" t="str">
        <f t="shared" si="45"/>
        <v>OK</v>
      </c>
      <c r="J585">
        <f t="shared" si="46"/>
        <v>36</v>
      </c>
      <c r="K585">
        <f t="shared" si="47"/>
        <v>15.732890481601258</v>
      </c>
      <c r="L585">
        <f t="shared" si="48"/>
        <v>0</v>
      </c>
      <c r="M585" t="str">
        <f t="shared" si="49"/>
        <v>High</v>
      </c>
    </row>
    <row r="586" spans="1:13" x14ac:dyDescent="0.25">
      <c r="A586">
        <v>584</v>
      </c>
      <c r="B586">
        <v>585</v>
      </c>
      <c r="C586">
        <v>0.18179999999999999</v>
      </c>
      <c r="D586">
        <v>0.93</v>
      </c>
      <c r="E586">
        <v>0.4627</v>
      </c>
      <c r="F586">
        <v>1</v>
      </c>
      <c r="G586">
        <v>42</v>
      </c>
      <c r="H586">
        <v>43</v>
      </c>
      <c r="I586" t="str">
        <f t="shared" si="45"/>
        <v>OK</v>
      </c>
      <c r="J586">
        <f t="shared" si="46"/>
        <v>41</v>
      </c>
      <c r="K586">
        <f t="shared" si="47"/>
        <v>17.971329460442178</v>
      </c>
      <c r="L586">
        <f t="shared" si="48"/>
        <v>2.3809523809523808E-2</v>
      </c>
      <c r="M586" t="str">
        <f t="shared" si="49"/>
        <v>High</v>
      </c>
    </row>
    <row r="587" spans="1:13" x14ac:dyDescent="0.25">
      <c r="A587">
        <v>585</v>
      </c>
      <c r="B587">
        <v>586</v>
      </c>
      <c r="C587">
        <v>0.19700000000000001</v>
      </c>
      <c r="D587">
        <v>0.93</v>
      </c>
      <c r="E587">
        <v>0.32840000000000003</v>
      </c>
      <c r="F587">
        <v>1</v>
      </c>
      <c r="G587">
        <v>35</v>
      </c>
      <c r="H587">
        <v>36</v>
      </c>
      <c r="I587" t="str">
        <f t="shared" si="45"/>
        <v>OK</v>
      </c>
      <c r="J587">
        <f t="shared" si="46"/>
        <v>34</v>
      </c>
      <c r="K587">
        <f t="shared" si="47"/>
        <v>15.94048884165781</v>
      </c>
      <c r="L587">
        <f t="shared" si="48"/>
        <v>2.8571428571428571E-2</v>
      </c>
      <c r="M587" t="str">
        <f t="shared" si="49"/>
        <v>High</v>
      </c>
    </row>
    <row r="588" spans="1:13" x14ac:dyDescent="0.25">
      <c r="A588">
        <v>586</v>
      </c>
      <c r="B588">
        <v>587</v>
      </c>
      <c r="C588">
        <v>0.18179999999999999</v>
      </c>
      <c r="D588">
        <v>0.93</v>
      </c>
      <c r="E588">
        <v>0.35820000000000002</v>
      </c>
      <c r="F588">
        <v>0</v>
      </c>
      <c r="G588">
        <v>26</v>
      </c>
      <c r="H588">
        <v>26</v>
      </c>
      <c r="I588" t="str">
        <f t="shared" si="45"/>
        <v>OK</v>
      </c>
      <c r="J588">
        <f t="shared" si="46"/>
        <v>26</v>
      </c>
      <c r="K588">
        <f t="shared" si="47"/>
        <v>11.362643125600908</v>
      </c>
      <c r="L588">
        <f t="shared" si="48"/>
        <v>0</v>
      </c>
      <c r="M588" t="str">
        <f t="shared" si="49"/>
        <v>High</v>
      </c>
    </row>
    <row r="589" spans="1:13" x14ac:dyDescent="0.25">
      <c r="A589">
        <v>587</v>
      </c>
      <c r="B589">
        <v>588</v>
      </c>
      <c r="C589">
        <v>0.2273</v>
      </c>
      <c r="D589">
        <v>0.55000000000000004</v>
      </c>
      <c r="E589">
        <v>0.19400000000000001</v>
      </c>
      <c r="F589">
        <v>1</v>
      </c>
      <c r="G589">
        <v>23</v>
      </c>
      <c r="H589">
        <v>24</v>
      </c>
      <c r="I589" t="str">
        <f t="shared" si="45"/>
        <v>OK</v>
      </c>
      <c r="J589">
        <f t="shared" si="46"/>
        <v>22</v>
      </c>
      <c r="K589">
        <f t="shared" si="47"/>
        <v>13.761467889908257</v>
      </c>
      <c r="L589">
        <f t="shared" si="48"/>
        <v>4.3478260869565216E-2</v>
      </c>
      <c r="M589" t="str">
        <f t="shared" si="49"/>
        <v>Medium</v>
      </c>
    </row>
    <row r="590" spans="1:13" x14ac:dyDescent="0.25">
      <c r="A590">
        <v>588</v>
      </c>
      <c r="B590">
        <v>589</v>
      </c>
      <c r="C590">
        <v>0.2424</v>
      </c>
      <c r="D590">
        <v>0.55000000000000004</v>
      </c>
      <c r="E590">
        <v>0.1045</v>
      </c>
      <c r="F590">
        <v>2</v>
      </c>
      <c r="G590">
        <v>82</v>
      </c>
      <c r="H590">
        <v>84</v>
      </c>
      <c r="I590" t="str">
        <f t="shared" si="45"/>
        <v>OK</v>
      </c>
      <c r="J590">
        <f t="shared" si="46"/>
        <v>80</v>
      </c>
      <c r="K590">
        <f t="shared" si="47"/>
        <v>50.770625566636447</v>
      </c>
      <c r="L590">
        <f t="shared" si="48"/>
        <v>2.4390243902439025E-2</v>
      </c>
      <c r="M590" t="str">
        <f t="shared" si="49"/>
        <v>Medium</v>
      </c>
    </row>
    <row r="591" spans="1:13" x14ac:dyDescent="0.25">
      <c r="A591">
        <v>589</v>
      </c>
      <c r="B591">
        <v>590</v>
      </c>
      <c r="C591">
        <v>0.2273</v>
      </c>
      <c r="D591">
        <v>0.69</v>
      </c>
      <c r="E591">
        <v>8.9599999999999999E-2</v>
      </c>
      <c r="F591">
        <v>3</v>
      </c>
      <c r="G591">
        <v>101</v>
      </c>
      <c r="H591">
        <v>104</v>
      </c>
      <c r="I591" t="str">
        <f t="shared" si="45"/>
        <v>OK</v>
      </c>
      <c r="J591">
        <f t="shared" si="46"/>
        <v>98</v>
      </c>
      <c r="K591">
        <f t="shared" si="47"/>
        <v>58.440098898628911</v>
      </c>
      <c r="L591">
        <f t="shared" si="48"/>
        <v>2.9702970297029702E-2</v>
      </c>
      <c r="M591" t="str">
        <f t="shared" si="49"/>
        <v>Medium</v>
      </c>
    </row>
    <row r="592" spans="1:13" x14ac:dyDescent="0.25">
      <c r="A592">
        <v>590</v>
      </c>
      <c r="B592">
        <v>591</v>
      </c>
      <c r="C592">
        <v>0.2273</v>
      </c>
      <c r="D592">
        <v>0.69</v>
      </c>
      <c r="E592">
        <v>8.9599999999999999E-2</v>
      </c>
      <c r="F592">
        <v>3</v>
      </c>
      <c r="G592">
        <v>76</v>
      </c>
      <c r="H592">
        <v>79</v>
      </c>
      <c r="I592" t="str">
        <f t="shared" si="45"/>
        <v>OK</v>
      </c>
      <c r="J592">
        <f t="shared" si="46"/>
        <v>73</v>
      </c>
      <c r="K592">
        <f t="shared" si="47"/>
        <v>44.391998201843116</v>
      </c>
      <c r="L592">
        <f t="shared" si="48"/>
        <v>3.9473684210526314E-2</v>
      </c>
      <c r="M592" t="str">
        <f t="shared" si="49"/>
        <v>Medium</v>
      </c>
    </row>
    <row r="593" spans="1:13" x14ac:dyDescent="0.25">
      <c r="A593">
        <v>591</v>
      </c>
      <c r="B593">
        <v>592</v>
      </c>
      <c r="C593">
        <v>0.21210000000000001</v>
      </c>
      <c r="D593">
        <v>0.74</v>
      </c>
      <c r="E593">
        <v>8.9599999999999999E-2</v>
      </c>
      <c r="F593">
        <v>4</v>
      </c>
      <c r="G593">
        <v>55</v>
      </c>
      <c r="H593">
        <v>59</v>
      </c>
      <c r="I593" t="str">
        <f t="shared" si="45"/>
        <v>OK</v>
      </c>
      <c r="J593">
        <f t="shared" si="46"/>
        <v>51</v>
      </c>
      <c r="K593">
        <f t="shared" si="47"/>
        <v>32.247485789243555</v>
      </c>
      <c r="L593">
        <f t="shared" si="48"/>
        <v>7.2727272727272724E-2</v>
      </c>
      <c r="M593" t="str">
        <f t="shared" si="49"/>
        <v>High</v>
      </c>
    </row>
    <row r="594" spans="1:13" x14ac:dyDescent="0.25">
      <c r="A594">
        <v>592</v>
      </c>
      <c r="B594">
        <v>593</v>
      </c>
      <c r="C594">
        <v>0.21210000000000001</v>
      </c>
      <c r="D594">
        <v>0.74</v>
      </c>
      <c r="E594">
        <v>8.9599999999999999E-2</v>
      </c>
      <c r="F594">
        <v>2</v>
      </c>
      <c r="G594">
        <v>36</v>
      </c>
      <c r="H594">
        <v>38</v>
      </c>
      <c r="I594" t="str">
        <f t="shared" si="45"/>
        <v>OK</v>
      </c>
      <c r="J594">
        <f t="shared" si="46"/>
        <v>34</v>
      </c>
      <c r="K594">
        <f t="shared" si="47"/>
        <v>20.769567118495846</v>
      </c>
      <c r="L594">
        <f t="shared" si="48"/>
        <v>5.5555555555555552E-2</v>
      </c>
      <c r="M594" t="str">
        <f t="shared" si="49"/>
        <v>High</v>
      </c>
    </row>
    <row r="595" spans="1:13" x14ac:dyDescent="0.25">
      <c r="A595">
        <v>593</v>
      </c>
      <c r="B595">
        <v>594</v>
      </c>
      <c r="C595">
        <v>0.21210000000000001</v>
      </c>
      <c r="D595">
        <v>0.74</v>
      </c>
      <c r="E595">
        <v>8.9599999999999999E-2</v>
      </c>
      <c r="F595">
        <v>0</v>
      </c>
      <c r="G595">
        <v>27</v>
      </c>
      <c r="H595">
        <v>27</v>
      </c>
      <c r="I595" t="str">
        <f t="shared" si="45"/>
        <v>OK</v>
      </c>
      <c r="J595">
        <f t="shared" si="46"/>
        <v>27</v>
      </c>
      <c r="K595">
        <f t="shared" si="47"/>
        <v>14.75732400524705</v>
      </c>
      <c r="L595">
        <f t="shared" si="48"/>
        <v>0</v>
      </c>
      <c r="M595" t="str">
        <f t="shared" si="49"/>
        <v>High</v>
      </c>
    </row>
    <row r="596" spans="1:13" x14ac:dyDescent="0.25">
      <c r="A596">
        <v>594</v>
      </c>
      <c r="B596">
        <v>595</v>
      </c>
      <c r="C596">
        <v>0.19700000000000001</v>
      </c>
      <c r="D596">
        <v>0.8</v>
      </c>
      <c r="E596">
        <v>0.16420000000000001</v>
      </c>
      <c r="F596">
        <v>0</v>
      </c>
      <c r="G596">
        <v>16</v>
      </c>
      <c r="H596">
        <v>16</v>
      </c>
      <c r="I596" t="str">
        <f t="shared" si="45"/>
        <v>OK</v>
      </c>
      <c r="J596">
        <f t="shared" si="46"/>
        <v>16</v>
      </c>
      <c r="K596">
        <f t="shared" si="47"/>
        <v>8.1458099989817736</v>
      </c>
      <c r="L596">
        <f t="shared" si="48"/>
        <v>0</v>
      </c>
      <c r="M596" t="str">
        <f t="shared" si="49"/>
        <v>High</v>
      </c>
    </row>
    <row r="597" spans="1:13" x14ac:dyDescent="0.25">
      <c r="A597">
        <v>595</v>
      </c>
      <c r="B597">
        <v>596</v>
      </c>
      <c r="C597">
        <v>0.21210000000000001</v>
      </c>
      <c r="D597">
        <v>0.75</v>
      </c>
      <c r="E597">
        <v>0.1343</v>
      </c>
      <c r="F597">
        <v>0</v>
      </c>
      <c r="G597">
        <v>9</v>
      </c>
      <c r="H597">
        <v>9</v>
      </c>
      <c r="I597" t="str">
        <f t="shared" si="45"/>
        <v>OK</v>
      </c>
      <c r="J597">
        <f t="shared" si="46"/>
        <v>9</v>
      </c>
      <c r="K597">
        <f t="shared" si="47"/>
        <v>4.7763095048559148</v>
      </c>
      <c r="L597">
        <f t="shared" si="48"/>
        <v>0</v>
      </c>
      <c r="M597" t="str">
        <f t="shared" si="49"/>
        <v>High</v>
      </c>
    </row>
    <row r="598" spans="1:13" x14ac:dyDescent="0.25">
      <c r="A598">
        <v>596</v>
      </c>
      <c r="B598">
        <v>597</v>
      </c>
      <c r="C598">
        <v>0.21210000000000001</v>
      </c>
      <c r="D598">
        <v>0.75</v>
      </c>
      <c r="E598">
        <v>0.1343</v>
      </c>
      <c r="F598">
        <v>1</v>
      </c>
      <c r="G598">
        <v>2</v>
      </c>
      <c r="H598">
        <v>3</v>
      </c>
      <c r="I598" t="str">
        <f t="shared" si="45"/>
        <v>OK</v>
      </c>
      <c r="J598">
        <f t="shared" si="46"/>
        <v>1</v>
      </c>
      <c r="K598">
        <f t="shared" si="47"/>
        <v>1.5921031682853048</v>
      </c>
      <c r="L598">
        <f t="shared" si="48"/>
        <v>0.5</v>
      </c>
      <c r="M598" t="str">
        <f t="shared" si="49"/>
        <v>High</v>
      </c>
    </row>
    <row r="599" spans="1:13" x14ac:dyDescent="0.25">
      <c r="A599">
        <v>597</v>
      </c>
      <c r="B599">
        <v>598</v>
      </c>
      <c r="C599">
        <v>0.21210000000000001</v>
      </c>
      <c r="D599">
        <v>0.75</v>
      </c>
      <c r="E599">
        <v>0.16420000000000001</v>
      </c>
      <c r="F599">
        <v>0</v>
      </c>
      <c r="G599">
        <v>2</v>
      </c>
      <c r="H599">
        <v>2</v>
      </c>
      <c r="I599" t="str">
        <f t="shared" si="45"/>
        <v>OK</v>
      </c>
      <c r="J599">
        <f t="shared" si="46"/>
        <v>2</v>
      </c>
      <c r="K599">
        <f t="shared" si="47"/>
        <v>1.0448229025180231</v>
      </c>
      <c r="L599">
        <f t="shared" si="48"/>
        <v>0</v>
      </c>
      <c r="M599" t="str">
        <f t="shared" si="49"/>
        <v>High</v>
      </c>
    </row>
    <row r="600" spans="1:13" x14ac:dyDescent="0.25">
      <c r="A600">
        <v>598</v>
      </c>
      <c r="B600">
        <v>599</v>
      </c>
      <c r="C600">
        <v>0.2273</v>
      </c>
      <c r="D600">
        <v>0.75</v>
      </c>
      <c r="E600">
        <v>0.1045</v>
      </c>
      <c r="F600">
        <v>1</v>
      </c>
      <c r="G600">
        <v>0</v>
      </c>
      <c r="H600">
        <v>1</v>
      </c>
      <c r="I600" t="str">
        <f t="shared" si="45"/>
        <v>OK</v>
      </c>
      <c r="J600">
        <f t="shared" si="46"/>
        <v>-1</v>
      </c>
      <c r="K600">
        <f t="shared" si="47"/>
        <v>0.53922890266918311</v>
      </c>
      <c r="L600" t="e">
        <f t="shared" si="48"/>
        <v>#DIV/0!</v>
      </c>
      <c r="M600" t="str">
        <f t="shared" si="49"/>
        <v>High</v>
      </c>
    </row>
    <row r="601" spans="1:13" x14ac:dyDescent="0.25">
      <c r="A601">
        <v>599</v>
      </c>
      <c r="B601">
        <v>600</v>
      </c>
      <c r="C601">
        <v>0.21210000000000001</v>
      </c>
      <c r="D601">
        <v>0.8</v>
      </c>
      <c r="E601">
        <v>0.1045</v>
      </c>
      <c r="F601">
        <v>0</v>
      </c>
      <c r="G601">
        <v>4</v>
      </c>
      <c r="H601">
        <v>4</v>
      </c>
      <c r="I601" t="str">
        <f t="shared" si="45"/>
        <v>OK</v>
      </c>
      <c r="J601">
        <f t="shared" si="46"/>
        <v>4</v>
      </c>
      <c r="K601">
        <f t="shared" si="47"/>
        <v>2.1002887897085847</v>
      </c>
      <c r="L601">
        <f t="shared" si="48"/>
        <v>0</v>
      </c>
      <c r="M601" t="str">
        <f t="shared" si="49"/>
        <v>High</v>
      </c>
    </row>
    <row r="602" spans="1:13" x14ac:dyDescent="0.25">
      <c r="A602">
        <v>600</v>
      </c>
      <c r="B602">
        <v>601</v>
      </c>
      <c r="C602">
        <v>0.19700000000000001</v>
      </c>
      <c r="D602">
        <v>0.8</v>
      </c>
      <c r="E602">
        <v>0.1343</v>
      </c>
      <c r="F602">
        <v>0</v>
      </c>
      <c r="G602">
        <v>16</v>
      </c>
      <c r="H602">
        <v>16</v>
      </c>
      <c r="I602" t="str">
        <f t="shared" si="45"/>
        <v>OK</v>
      </c>
      <c r="J602">
        <f t="shared" si="46"/>
        <v>16</v>
      </c>
      <c r="K602">
        <f t="shared" si="47"/>
        <v>8.2717262058625849</v>
      </c>
      <c r="L602">
        <f t="shared" si="48"/>
        <v>0</v>
      </c>
      <c r="M602" t="str">
        <f t="shared" si="49"/>
        <v>High</v>
      </c>
    </row>
    <row r="603" spans="1:13" x14ac:dyDescent="0.25">
      <c r="A603">
        <v>601</v>
      </c>
      <c r="B603">
        <v>602</v>
      </c>
      <c r="C603">
        <v>0.19700000000000001</v>
      </c>
      <c r="D603">
        <v>0.86</v>
      </c>
      <c r="E603">
        <v>8.9599999999999999E-2</v>
      </c>
      <c r="F603">
        <v>2</v>
      </c>
      <c r="G603">
        <v>58</v>
      </c>
      <c r="H603">
        <v>60</v>
      </c>
      <c r="I603" t="str">
        <f t="shared" si="45"/>
        <v>OK</v>
      </c>
      <c r="J603">
        <f t="shared" si="46"/>
        <v>56</v>
      </c>
      <c r="K603">
        <f t="shared" si="47"/>
        <v>30.77554370127206</v>
      </c>
      <c r="L603">
        <f t="shared" si="48"/>
        <v>3.4482758620689655E-2</v>
      </c>
      <c r="M603" t="str">
        <f t="shared" si="49"/>
        <v>High</v>
      </c>
    </row>
    <row r="604" spans="1:13" x14ac:dyDescent="0.25">
      <c r="A604">
        <v>602</v>
      </c>
      <c r="B604">
        <v>603</v>
      </c>
      <c r="C604">
        <v>0.19700000000000001</v>
      </c>
      <c r="D604">
        <v>0.86</v>
      </c>
      <c r="E604">
        <v>8.9599999999999999E-2</v>
      </c>
      <c r="F604">
        <v>2</v>
      </c>
      <c r="G604">
        <v>155</v>
      </c>
      <c r="H604">
        <v>157</v>
      </c>
      <c r="I604" t="str">
        <f t="shared" si="45"/>
        <v>OK</v>
      </c>
      <c r="J604">
        <f t="shared" si="46"/>
        <v>153</v>
      </c>
      <c r="K604">
        <f t="shared" si="47"/>
        <v>80.529339351661889</v>
      </c>
      <c r="L604">
        <f t="shared" si="48"/>
        <v>1.2903225806451613E-2</v>
      </c>
      <c r="M604" t="str">
        <f t="shared" si="49"/>
        <v>High</v>
      </c>
    </row>
    <row r="605" spans="1:13" x14ac:dyDescent="0.25">
      <c r="A605">
        <v>603</v>
      </c>
      <c r="B605">
        <v>604</v>
      </c>
      <c r="C605">
        <v>0.21210000000000001</v>
      </c>
      <c r="D605">
        <v>0.86</v>
      </c>
      <c r="E605">
        <v>8.9599999999999999E-2</v>
      </c>
      <c r="F605">
        <v>6</v>
      </c>
      <c r="G605">
        <v>95</v>
      </c>
      <c r="H605">
        <v>101</v>
      </c>
      <c r="I605" t="str">
        <f t="shared" si="45"/>
        <v>OK</v>
      </c>
      <c r="J605">
        <f t="shared" si="46"/>
        <v>89</v>
      </c>
      <c r="K605">
        <f t="shared" si="47"/>
        <v>51.805498563807966</v>
      </c>
      <c r="L605">
        <f t="shared" si="48"/>
        <v>6.3157894736842107E-2</v>
      </c>
      <c r="M605" t="str">
        <f t="shared" si="49"/>
        <v>High</v>
      </c>
    </row>
    <row r="606" spans="1:13" x14ac:dyDescent="0.25">
      <c r="A606">
        <v>604</v>
      </c>
      <c r="B606">
        <v>605</v>
      </c>
      <c r="C606">
        <v>0.21210000000000001</v>
      </c>
      <c r="D606">
        <v>0.86</v>
      </c>
      <c r="E606">
        <v>0.1045</v>
      </c>
      <c r="F606">
        <v>0</v>
      </c>
      <c r="G606">
        <v>49</v>
      </c>
      <c r="H606">
        <v>49</v>
      </c>
      <c r="I606" t="str">
        <f t="shared" si="45"/>
        <v>OK</v>
      </c>
      <c r="J606">
        <f t="shared" si="46"/>
        <v>49</v>
      </c>
      <c r="K606">
        <f t="shared" si="47"/>
        <v>24.94273351997964</v>
      </c>
      <c r="L606">
        <f t="shared" si="48"/>
        <v>0</v>
      </c>
      <c r="M606" t="str">
        <f t="shared" si="49"/>
        <v>High</v>
      </c>
    </row>
    <row r="607" spans="1:13" x14ac:dyDescent="0.25">
      <c r="A607">
        <v>605</v>
      </c>
      <c r="B607">
        <v>606</v>
      </c>
      <c r="C607">
        <v>0.21210000000000001</v>
      </c>
      <c r="D607">
        <v>0.93</v>
      </c>
      <c r="E607">
        <v>0.1045</v>
      </c>
      <c r="F607">
        <v>0</v>
      </c>
      <c r="G607">
        <v>30</v>
      </c>
      <c r="H607">
        <v>30</v>
      </c>
      <c r="I607" t="str">
        <f t="shared" si="45"/>
        <v>OK</v>
      </c>
      <c r="J607">
        <f t="shared" si="46"/>
        <v>30</v>
      </c>
      <c r="K607">
        <f t="shared" si="47"/>
        <v>14.745637748832637</v>
      </c>
      <c r="L607">
        <f t="shared" si="48"/>
        <v>0</v>
      </c>
      <c r="M607" t="str">
        <f t="shared" si="49"/>
        <v>High</v>
      </c>
    </row>
    <row r="608" spans="1:13" x14ac:dyDescent="0.25">
      <c r="A608">
        <v>606</v>
      </c>
      <c r="B608">
        <v>607</v>
      </c>
      <c r="C608">
        <v>0.21210000000000001</v>
      </c>
      <c r="D608">
        <v>0.93</v>
      </c>
      <c r="E608">
        <v>0.1045</v>
      </c>
      <c r="F608">
        <v>1</v>
      </c>
      <c r="G608">
        <v>28</v>
      </c>
      <c r="H608">
        <v>29</v>
      </c>
      <c r="I608" t="str">
        <f t="shared" si="45"/>
        <v>OK</v>
      </c>
      <c r="J608">
        <f t="shared" si="46"/>
        <v>27</v>
      </c>
      <c r="K608">
        <f t="shared" si="47"/>
        <v>14.254116490538216</v>
      </c>
      <c r="L608">
        <f t="shared" si="48"/>
        <v>3.5714285714285712E-2</v>
      </c>
      <c r="M608" t="str">
        <f t="shared" si="49"/>
        <v>High</v>
      </c>
    </row>
    <row r="609" spans="1:13" x14ac:dyDescent="0.25">
      <c r="A609">
        <v>607</v>
      </c>
      <c r="B609">
        <v>608</v>
      </c>
      <c r="C609">
        <v>0.21210000000000001</v>
      </c>
      <c r="D609">
        <v>0.93</v>
      </c>
      <c r="E609">
        <v>0.1045</v>
      </c>
      <c r="F609">
        <v>0</v>
      </c>
      <c r="G609">
        <v>31</v>
      </c>
      <c r="H609">
        <v>31</v>
      </c>
      <c r="I609" t="str">
        <f t="shared" si="45"/>
        <v>OK</v>
      </c>
      <c r="J609">
        <f t="shared" si="46"/>
        <v>31</v>
      </c>
      <c r="K609">
        <f t="shared" si="47"/>
        <v>15.237159007127058</v>
      </c>
      <c r="L609">
        <f t="shared" si="48"/>
        <v>0</v>
      </c>
      <c r="M609" t="str">
        <f t="shared" si="49"/>
        <v>High</v>
      </c>
    </row>
    <row r="610" spans="1:13" x14ac:dyDescent="0.25">
      <c r="A610">
        <v>608</v>
      </c>
      <c r="B610">
        <v>609</v>
      </c>
      <c r="C610">
        <v>0.2727</v>
      </c>
      <c r="D610">
        <v>0.8</v>
      </c>
      <c r="E610">
        <v>0</v>
      </c>
      <c r="F610">
        <v>2</v>
      </c>
      <c r="G610">
        <v>36</v>
      </c>
      <c r="H610">
        <v>38</v>
      </c>
      <c r="I610" t="str">
        <f t="shared" si="45"/>
        <v>Zero Windspeed</v>
      </c>
      <c r="J610">
        <f t="shared" si="46"/>
        <v>34</v>
      </c>
      <c r="K610">
        <f t="shared" si="47"/>
        <v>21.111111111111111</v>
      </c>
      <c r="L610">
        <f t="shared" si="48"/>
        <v>5.5555555555555552E-2</v>
      </c>
      <c r="M610" t="str">
        <f t="shared" si="49"/>
        <v>High</v>
      </c>
    </row>
    <row r="611" spans="1:13" x14ac:dyDescent="0.25">
      <c r="A611">
        <v>609</v>
      </c>
      <c r="B611">
        <v>610</v>
      </c>
      <c r="C611">
        <v>0.2576</v>
      </c>
      <c r="D611">
        <v>0.86</v>
      </c>
      <c r="E611">
        <v>0</v>
      </c>
      <c r="F611">
        <v>1</v>
      </c>
      <c r="G611">
        <v>40</v>
      </c>
      <c r="H611">
        <v>41</v>
      </c>
      <c r="I611" t="str">
        <f t="shared" si="45"/>
        <v>Zero Windspeed</v>
      </c>
      <c r="J611">
        <f t="shared" si="46"/>
        <v>39</v>
      </c>
      <c r="K611">
        <f t="shared" si="47"/>
        <v>22.043010752688172</v>
      </c>
      <c r="L611">
        <f t="shared" si="48"/>
        <v>2.5000000000000001E-2</v>
      </c>
      <c r="M611" t="str">
        <f t="shared" si="49"/>
        <v>High</v>
      </c>
    </row>
    <row r="612" spans="1:13" x14ac:dyDescent="0.25">
      <c r="M612" t="str">
        <f t="shared" si="49"/>
        <v>Low</v>
      </c>
    </row>
  </sheetData>
  <phoneticPr fontId="1" type="noConversion"/>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E A A B Q S w M E F A A C A A g A f Y U 8 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f Y U 8 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2 F P F s Z C a k m R A E A A F 8 C A A A T A B w A R m 9 y b X V s Y X M v U 2 V j d G l v b j E u b S C i G A A o o B Q A A A A A A A A A A A A A A A A A A A A A A A A A A A B t U E F r w j A Y v R f 6 H 0 J 2 a S G U b Y w d l B 5 G 3 Z j s M q i y g x X 5 b L / Z Y v p F k h Q d x f + + q K W C N p f A e y / v v T y D u a 0 U s f R y P 4 1 9 z / d M C R o L V o A F g 3 b 1 z G I m 0 f o e c y d V j c 7 R I e + H H G X 0 o / R 2 r d Q 2 + K g k R o k i i 2 R N w J N R N j e o T Z a W G p G l U G U T t S e p o D B Z b x w d p D n w U D B q p B T M 6 g Z D c c n p N a u 0 R L Q u 8 J L c L q Y W 6 5 j 3 P B d f F R U x P 8 v 4 8 r i Y O G b Z u T z w b 6 1 q Z d 1 v P h E K V 4 g 7 p x m s X d m O 6 f D g J l C w R S d 4 k z L N Q Y I 2 8 a n g M u y 9 k x J o 4 6 x n f z u 8 + s 4 0 k P l V u k 6 U b G o 6 k S Y Y K C L a l s + J o M Z i x B 6 5 Y F O y r y / R S X 8 U r O U V G Q t k 7 w l w A + w c b B 3 g l q v X q M 9 4 2 d Q D 6 N 6 t Y 3 a I x Q C X g 2 l A 3 i d o 3 F T G o j 4 / u u H y 2 0 r H 0 P c q G t x k / A 9 Q S w E C L Q A U A A I A C A B 9 h T x b i p o N 6 a Q A A A D 2 A A A A E g A A A A A A A A A A A A A A A A A A A A A A Q 2 9 u Z m l n L 1 B h Y 2 t h Z 2 U u e G 1 s U E s B A i 0 A F A A C A A g A f Y U 8 W w / K 6 a u k A A A A 6 Q A A A B M A A A A A A A A A A A A A A A A A 8 A A A A F t D b 2 5 0 Z W 5 0 X 1 R 5 c G V z X S 5 4 b W x Q S w E C L Q A U A A I A C A B 9 h T x b G Q m p J k Q B A A B f A g A A E w A A A A A A A A A A A A A A A A D h A Q A A R m 9 y b X V s Y X M v U 2 V j d G l v b j E u b V B L B Q Y A A A A A A w A D A M I A A A B 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D Q A A A A A A A D k 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F 0 Y X N l d F 8 y P C 9 J d G V t U G F 0 a D 4 8 L 0 l 0 Z W 1 M b 2 N h d G l v b j 4 8 U 3 R h Y m x l R W 5 0 c m l l c z 4 8 R W 5 0 c n k g V H l w Z T 0 i R m l s b F N 0 Y X R 1 c y I g V m F s d W U 9 I n N D b 2 1 w b G V 0 Z S I g L z 4 8 R W 5 0 c n k g V H l w Z T 0 i Q n V m Z m V y T m V 4 d F J l Z n J l c 2 g i I F Z h b H V l P S J s M S I g L z 4 8 R W 5 0 c n k g V H l w Z T 0 i R m l s b E N v b H V t b k 5 h b W V z I i B W Y W x 1 Z T 0 i c 1 s m c X V v d D t V b m 5 h b W V k O i A w J n F 1 b 3 Q 7 L C Z x d W 9 0 O 2 l u c 3 R h b n Q m c X V v d D s s J n F 1 b 3 Q 7 Y X R l b X A m c X V v d D s s J n F 1 b 3 Q 7 a H V t J n F 1 b 3 Q 7 L C Z x d W 9 0 O 3 d p b m R z c G V l Z C Z x d W 9 0 O y w m c X V v d D t j Y X N 1 Y W w m c X V v d D s s J n F 1 b 3 Q 7 c m V n a X N 0 Z X J l Z C Z x d W 9 0 O y w m c X V v d D t j b n Q m c X V v d D t d I i A v P j x F b n R y e S B U e X B l P S J G a W x s R W 5 h Y m x l Z C I g V m F s d W U 9 I m w x I i A v P j x F b n R y e S B U e X B l P S J G a W x s Q 2 9 s d W 1 u V H l w Z X M i I F Z h b H V l P S J z Q X d N R k J R V U R B d 0 0 9 I i A v P j x F b n R y e S B U e X B l P S J G a W x s T G F z d F V w Z G F 0 Z W Q i I F Z h b H V l P S J k M j A y N S 0 w O S 0 y N l Q w N T o y N z o 1 M i 4 4 N T Q z O D Q 5 W i I g L z 4 8 R W 5 0 c n k g V H l w Z T 0 i R m l s b E V y c m 9 y Q 2 9 1 b n Q i I F Z h b H V l P S J s M C I g L z 4 8 R W 5 0 c n k g V H l w Z T 0 i R m l s b E V y c m 9 y Q 2 9 k Z S I g V m F s d W U 9 I n N V b m t u b 3 d u I i A v P j x F b n R y e S B U e X B l P S J G a W x s Z W R D b 2 1 w b G V 0 Z V J l c 3 V s d F R v V 2 9 y a 3 N o Z W V 0 I i B W Y W x 1 Z T 0 i b D E i I C 8 + P E V u d H J 5 I F R 5 c G U 9 I k Z p b G x D b 3 V u d C I g V m F s d W U 9 I m w 5 O T k i I C 8 + P E V u d H J 5 I F R 5 c G U 9 I k Z p b G x U b 0 R h d G F N b 2 R l b E V u Y W J s Z W Q i I F Z h b H V l P S J s M C I g L z 4 8 R W 5 0 c n k g V H l w Z T 0 i S X N Q c m l 2 Y X R l I i B W Y W x 1 Z T 0 i b D A i I C 8 + P E V u d H J 5 I F R 5 c G U 9 I l F 1 Z X J 5 S U Q i I F Z h b H V l P S J z Z m Q z M W F k Y j I t O T M z M y 0 0 N z R i L W I 0 Z m Y t N j g 1 N m V k Y W Z l M D V h 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k Y X R h c 2 V 0 X z I i I C 8 + P E V u d H J 5 I F R 5 c G U 9 I l J l b G F 0 a W 9 u c 2 h p c E l u Z m 9 D b 2 5 0 Y W l u Z X I i I F Z h b H V l P S J z e y Z x d W 9 0 O 2 N v b H V t b k N v d W 5 0 J n F 1 b 3 Q 7 O j g s J n F 1 b 3 Q 7 a 2 V 5 Q 2 9 s d W 1 u T m F t Z X M m c X V v d D s 6 W 1 0 s J n F 1 b 3 Q 7 c X V l c n l S Z W x h d G l v b n N o a X B z J n F 1 b 3 Q 7 O l t d L C Z x d W 9 0 O 2 N v b H V t b k l k Z W 5 0 a X R p Z X M m c X V v d D s 6 W y Z x d W 9 0 O 1 N l Y 3 R p b 2 4 x L 2 R h d G F z Z X R f M i 9 B d X R v U m V t b 3 Z l Z E N v b H V t b n M x L n t V b m 5 h b W V k O i A w L D B 9 J n F 1 b 3 Q 7 L C Z x d W 9 0 O 1 N l Y 3 R p b 2 4 x L 2 R h d G F z Z X R f M i 9 B d X R v U m V t b 3 Z l Z E N v b H V t b n M x L n t p b n N 0 Y W 5 0 L D F 9 J n F 1 b 3 Q 7 L C Z x d W 9 0 O 1 N l Y 3 R p b 2 4 x L 2 R h d G F z Z X R f M i 9 B d X R v U m V t b 3 Z l Z E N v b H V t b n M x L n t h d G V t c C w y f S Z x d W 9 0 O y w m c X V v d D t T Z W N 0 a W 9 u M S 9 k Y X R h c 2 V 0 X z I v Q X V 0 b 1 J l b W 9 2 Z W R D b 2 x 1 b W 5 z M S 5 7 a H V t L D N 9 J n F 1 b 3 Q 7 L C Z x d W 9 0 O 1 N l Y 3 R p b 2 4 x L 2 R h d G F z Z X R f M i 9 B d X R v U m V t b 3 Z l Z E N v b H V t b n M x L n t 3 a W 5 k c 3 B l Z W Q s N H 0 m c X V v d D s s J n F 1 b 3 Q 7 U 2 V j d G l v b j E v Z G F 0 Y X N l d F 8 y L 0 F 1 d G 9 S Z W 1 v d m V k Q 2 9 s d W 1 u c z E u e 2 N h c 3 V h b C w 1 f S Z x d W 9 0 O y w m c X V v d D t T Z W N 0 a W 9 u M S 9 k Y X R h c 2 V 0 X z I v Q X V 0 b 1 J l b W 9 2 Z W R D b 2 x 1 b W 5 z M S 5 7 c m V n a X N 0 Z X J l Z C w 2 f S Z x d W 9 0 O y w m c X V v d D t T Z W N 0 a W 9 u M S 9 k Y X R h c 2 V 0 X z I v Q X V 0 b 1 J l b W 9 2 Z W R D b 2 x 1 b W 5 z M S 5 7 Y 2 5 0 L D d 9 J n F 1 b 3 Q 7 X S w m c X V v d D t D b 2 x 1 b W 5 D b 3 V u d C Z x d W 9 0 O z o 4 L C Z x d W 9 0 O 0 t l e U N v b H V t b k 5 h b W V z J n F 1 b 3 Q 7 O l t d L C Z x d W 9 0 O 0 N v b H V t b k l k Z W 5 0 a X R p Z X M m c X V v d D s 6 W y Z x d W 9 0 O 1 N l Y 3 R p b 2 4 x L 2 R h d G F z Z X R f M i 9 B d X R v U m V t b 3 Z l Z E N v b H V t b n M x L n t V b m 5 h b W V k O i A w L D B 9 J n F 1 b 3 Q 7 L C Z x d W 9 0 O 1 N l Y 3 R p b 2 4 x L 2 R h d G F z Z X R f M i 9 B d X R v U m V t b 3 Z l Z E N v b H V t b n M x L n t p b n N 0 Y W 5 0 L D F 9 J n F 1 b 3 Q 7 L C Z x d W 9 0 O 1 N l Y 3 R p b 2 4 x L 2 R h d G F z Z X R f M i 9 B d X R v U m V t b 3 Z l Z E N v b H V t b n M x L n t h d G V t c C w y f S Z x d W 9 0 O y w m c X V v d D t T Z W N 0 a W 9 u M S 9 k Y X R h c 2 V 0 X z I v Q X V 0 b 1 J l b W 9 2 Z W R D b 2 x 1 b W 5 z M S 5 7 a H V t L D N 9 J n F 1 b 3 Q 7 L C Z x d W 9 0 O 1 N l Y 3 R p b 2 4 x L 2 R h d G F z Z X R f M i 9 B d X R v U m V t b 3 Z l Z E N v b H V t b n M x L n t 3 a W 5 k c 3 B l Z W Q s N H 0 m c X V v d D s s J n F 1 b 3 Q 7 U 2 V j d G l v b j E v Z G F 0 Y X N l d F 8 y L 0 F 1 d G 9 S Z W 1 v d m V k Q 2 9 s d W 1 u c z E u e 2 N h c 3 V h b C w 1 f S Z x d W 9 0 O y w m c X V v d D t T Z W N 0 a W 9 u M S 9 k Y X R h c 2 V 0 X z I v Q X V 0 b 1 J l b W 9 2 Z W R D b 2 x 1 b W 5 z M S 5 7 c m V n a X N 0 Z X J l Z C w 2 f S Z x d W 9 0 O y w m c X V v d D t T Z W N 0 a W 9 u M S 9 k Y X R h c 2 V 0 X z I v Q X V 0 b 1 J l b W 9 2 Z W R D b 2 x 1 b W 5 z M S 5 7 Y 2 5 0 L D d 9 J n F 1 b 3 Q 7 X S w m c X V v d D t S Z W x h d G l v b n N o a X B J b m Z v J n F 1 b 3 Q 7 O l t d f S I g L z 4 8 L 1 N 0 Y W J s Z U V u d H J p Z X M + P C 9 J d G V t P j x J d G V t P j x J d G V t T G 9 j Y X R p b 2 4 + P E l 0 Z W 1 U e X B l P k Z v c m 1 1 b G E 8 L 0 l 0 Z W 1 U e X B l P j x J d G V t U G F 0 a D 5 T Z W N 0 a W 9 u M S 9 k Y X R h c 2 V 0 X z I v U 2 9 1 c m N l P C 9 J d G V t U G F 0 a D 4 8 L 0 l 0 Z W 1 M b 2 N h d G l v b j 4 8 U 3 R h Y m x l R W 5 0 c m l l c y A v P j w v S X R l b T 4 8 S X R l b T 4 8 S X R l b U x v Y 2 F 0 a W 9 u P j x J d G V t V H l w Z T 5 G b 3 J t d W x h P C 9 J d G V t V H l w Z T 4 8 S X R l b V B h d G g + U 2 V j d G l v b j E v Z G F 0 Y X N l d F 8 y L 2 R h d G F z Z X R f M l 9 T a G V l d D w v S X R l b V B h d G g + P C 9 J d G V t T G 9 j Y X R p b 2 4 + P F N 0 Y W J s Z U V u d H J p Z X M g L z 4 8 L 0 l 0 Z W 0 + P E l 0 Z W 0 + P E l 0 Z W 1 M b 2 N h d G l v b j 4 8 S X R l b V R 5 c G U + R m 9 y b X V s Y T w v S X R l b V R 5 c G U + P E l 0 Z W 1 Q Y X R o P l N l Y 3 R p b 2 4 x L 2 R h d G F z Z X R f M i 9 Q c m 9 t b 3 R l Z C U y M E h l Y W R l c n M 8 L 0 l 0 Z W 1 Q Y X R o P j w v S X R l b U x v Y 2 F 0 a W 9 u P j x T d G F i b G V F b n R y a W V z I C 8 + P C 9 J d G V t P j x J d G V t P j x J d G V t T G 9 j Y X R p b 2 4 + P E l 0 Z W 1 U e X B l P k Z v c m 1 1 b G E 8 L 0 l 0 Z W 1 U e X B l P j x J d G V t U G F 0 a D 5 T Z W N 0 a W 9 u M S 9 k Y X R h c 2 V 0 X z I v Q 2 h h b m d l Z C U y M F R 5 c G U 8 L 0 l 0 Z W 1 Q Y X R o P j w v S X R l b U x v Y 2 F 0 a W 9 u P j x T d G F i b G V F b n R y a W V z I C 8 + P C 9 J d G V t P j w v S X R l b X M + P C 9 M b 2 N h b F B h Y 2 t h Z 2 V N Z X R h Z G F 0 Y U Z p b G U + F g A A A F B L B Q Y A A A A A A A A A A A A A A A A A A A A A A A A m A Q A A A Q A A A N C M n d 8 B F d E R j H o A w E / C l + s B A A A A c c e n S 2 a g J U 2 S + 0 n a k w R Z D g A A A A A C A A A A A A A Q Z g A A A A E A A C A A A A B U 5 C n L R b a K A 2 U A 8 z u S S O f q J r l E A p 7 6 v r v b q E o B l 3 E d U w A A A A A O g A A A A A I A A C A A A A A 5 Y b v k v B e f m U B B v 2 + s D s Y k i / 6 B h r p / R 5 / / c 0 s a n a 7 X W F A A A A A + X h 9 5 H A l 0 d R b s C x s s w i M I u U d c M X w 3 J P z w d g T G s z S e N 1 d d h d u R 5 u 4 + k 1 C w s S / x b F R G 2 w E I z R u w 5 v Z k w o 8 t D 8 d l N m P r g 1 a z x X g J g P + H Z i y 1 t k A A A A C T S m 4 G G z Y 8 V f / G x 9 1 1 f l w n W D L A 5 w V u x n Q l 0 7 u B D r d B 6 b 8 i g V K e 9 w V X M O l 7 P y A k p Y r G R a n Q 7 u j K f l N i a x P s p a o P < / D a t a M a s h u p > 
</file>

<file path=customXml/itemProps1.xml><?xml version="1.0" encoding="utf-8"?>
<ds:datastoreItem xmlns:ds="http://schemas.openxmlformats.org/officeDocument/2006/customXml" ds:itemID="{8358266C-0403-4636-B23D-557E4FBC8A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Honey Patel</dc:creator>
  <cp:lastModifiedBy>Honey Patel</cp:lastModifiedBy>
  <dcterms:created xsi:type="dcterms:W3CDTF">2025-09-28T11:13:40Z</dcterms:created>
  <dcterms:modified xsi:type="dcterms:W3CDTF">2025-10-13T18:54:09Z</dcterms:modified>
</cp:coreProperties>
</file>