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d120f0e33a8399a0/Documents/"/>
    </mc:Choice>
  </mc:AlternateContent>
  <xr:revisionPtr revIDLastSave="4" documentId="8_{4F4DF33C-0C8B-4D15-A50D-456DF6D3F6ED}" xr6:coauthVersionLast="47" xr6:coauthVersionMax="47" xr10:uidLastSave="{4575A499-0FDB-4415-B2FB-0AB2D5649C34}"/>
  <bookViews>
    <workbookView xWindow="-120" yWindow="-120" windowWidth="20730" windowHeight="11160" xr2:uid="{A4634ADE-D57A-4FCC-8115-9BD3784C063A}"/>
  </bookViews>
  <sheets>
    <sheet name="Sheet1" sheetId="1" r:id="rId1"/>
  </sheets>
  <definedNames>
    <definedName name="ExternalData_1" localSheetId="0" hidden="1">Sheet1!$A$1:$N$391</definedName>
    <definedName name="Slicer_humidity">#N/A</definedName>
    <definedName name="Slicer_Months__dteday">#N/A</definedName>
  </definedNames>
  <calcPr calcId="191029"/>
  <pivotCaches>
    <pivotCache cacheId="18"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P2"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9D2004-6C03-4BD9-8DE8-CAD1897146B4}"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s>
</file>

<file path=xl/sharedStrings.xml><?xml version="1.0" encoding="utf-8"?>
<sst xmlns="http://schemas.openxmlformats.org/spreadsheetml/2006/main" count="41" uniqueCount="32">
  <si>
    <t>instant</t>
  </si>
  <si>
    <t>dteday</t>
  </si>
  <si>
    <t>season</t>
  </si>
  <si>
    <t>hr</t>
  </si>
  <si>
    <t>holiday</t>
  </si>
  <si>
    <t>weekday</t>
  </si>
  <si>
    <t>weathersit</t>
  </si>
  <si>
    <t>temp</t>
  </si>
  <si>
    <t>atemp</t>
  </si>
  <si>
    <t>hum</t>
  </si>
  <si>
    <t>windspeed</t>
  </si>
  <si>
    <t>casual</t>
  </si>
  <si>
    <t>registered</t>
  </si>
  <si>
    <t>cnt</t>
  </si>
  <si>
    <t xml:space="preserve">rental gap </t>
  </si>
  <si>
    <t>user type ratio</t>
  </si>
  <si>
    <t>humidity</t>
  </si>
  <si>
    <t xml:space="preserve">temp category </t>
  </si>
  <si>
    <t xml:space="preserve">weather label </t>
  </si>
  <si>
    <t>Sum of registered</t>
  </si>
  <si>
    <t>Sum of cnt</t>
  </si>
  <si>
    <t>Sum of casual</t>
  </si>
  <si>
    <t>Row Labels</t>
  </si>
  <si>
    <t>cold</t>
  </si>
  <si>
    <t>mild</t>
  </si>
  <si>
    <t>(blank)</t>
  </si>
  <si>
    <t>Grand Total</t>
  </si>
  <si>
    <t>Jan</t>
  </si>
  <si>
    <t>Feb</t>
  </si>
  <si>
    <t>&lt;1/28/2011</t>
  </si>
  <si>
    <t xml:space="preserve">Q : difference between registered and casual rental </t>
  </si>
  <si>
    <t xml:space="preserve">rentals by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</si>
</sst>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0"/>
        <bgColor indexed="64"/>
      </patternFill>
    </fill>
  </fills>
  <borders count="7">
    <border>
      <left/>
      <right/>
      <top/>
      <bottom/>
      <diagonal/>
    </border>
    <border>
      <left style="thin">
        <color rgb="FFABABAB"/>
      </left>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s>
  <cellStyleXfs count="1">
    <xf numFmtId="0" fontId="0" fillId="0" borderId="0"/>
  </cellStyleXfs>
  <cellXfs count="23">
    <xf numFmtId="0" fontId="0" fillId="0" borderId="0" xfId="0"/>
    <xf numFmtId="14" fontId="0" fillId="0" borderId="0" xfId="0" applyNumberFormat="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1" xfId="0" applyBorder="1" applyAlignment="1">
      <alignment horizontal="left"/>
    </xf>
    <xf numFmtId="0" fontId="0" fillId="0" borderId="1" xfId="0" applyBorder="1" applyAlignment="1">
      <alignment horizontal="left" indent="1"/>
    </xf>
    <xf numFmtId="0" fontId="0" fillId="0" borderId="4" xfId="0" applyBorder="1" applyAlignment="1">
      <alignment horizontal="left"/>
    </xf>
    <xf numFmtId="0" fontId="0" fillId="2" borderId="0" xfId="0" applyFill="1"/>
    <xf numFmtId="0" fontId="1" fillId="3" borderId="0" xfId="0" applyFont="1" applyFill="1"/>
    <xf numFmtId="0" fontId="0" fillId="3" borderId="0" xfId="0" applyFill="1"/>
    <xf numFmtId="0" fontId="0" fillId="0" borderId="1"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2" fillId="4" borderId="0" xfId="0" applyFont="1" applyFill="1"/>
  </cellXfs>
  <cellStyles count="1">
    <cellStyle name="Normal" xfId="0" builtinId="0"/>
  </cellStyles>
  <dxfs count="2">
    <dxf>
      <numFmt numFmtId="19" formatCode="m/d/yyyy"/>
    </dxf>
    <dxf>
      <font>
        <strike val="0"/>
        <outline val="0"/>
        <shadow val="0"/>
        <u val="none"/>
        <vertAlign val="baseline"/>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Sheet1!$U$7</c:f>
              <c:strCache>
                <c:ptCount val="1"/>
                <c:pt idx="0">
                  <c:v>Sum of registered</c:v>
                </c:pt>
              </c:strCache>
            </c:strRef>
          </c:tx>
          <c:spPr>
            <a:solidFill>
              <a:schemeClr val="accent1"/>
            </a:solidFill>
            <a:ln>
              <a:noFill/>
            </a:ln>
            <a:effectLst/>
          </c:spPr>
          <c:invertIfNegative val="0"/>
          <c:cat>
            <c:multiLvlStrRef>
              <c:f>Sheet1!$T$8:$T$16</c:f>
              <c:multiLvlStrCache>
                <c:ptCount val="5"/>
                <c:lvl>
                  <c:pt idx="0">
                    <c:v>Jan</c:v>
                  </c:pt>
                  <c:pt idx="1">
                    <c:v>Feb</c:v>
                  </c:pt>
                  <c:pt idx="2">
                    <c:v>Jan</c:v>
                  </c:pt>
                  <c:pt idx="3">
                    <c:v>Feb</c:v>
                  </c:pt>
                  <c:pt idx="4">
                    <c:v>&lt;1/28/2011</c:v>
                  </c:pt>
                </c:lvl>
                <c:lvl>
                  <c:pt idx="0">
                    <c:v>cold</c:v>
                  </c:pt>
                  <c:pt idx="2">
                    <c:v>mild</c:v>
                  </c:pt>
                  <c:pt idx="4">
                    <c:v>(blank)</c:v>
                  </c:pt>
                </c:lvl>
              </c:multiLvlStrCache>
            </c:multiLvlStrRef>
          </c:cat>
          <c:val>
            <c:numRef>
              <c:f>Sheet1!$U$8:$U$16</c:f>
              <c:numCache>
                <c:formatCode>General</c:formatCode>
                <c:ptCount val="5"/>
                <c:pt idx="0">
                  <c:v>3499</c:v>
                </c:pt>
                <c:pt idx="1">
                  <c:v>13149</c:v>
                </c:pt>
                <c:pt idx="2">
                  <c:v>465</c:v>
                </c:pt>
                <c:pt idx="3">
                  <c:v>5118</c:v>
                </c:pt>
              </c:numCache>
            </c:numRef>
          </c:val>
          <c:extLst>
            <c:ext xmlns:c16="http://schemas.microsoft.com/office/drawing/2014/chart" uri="{C3380CC4-5D6E-409C-BE32-E72D297353CC}">
              <c16:uniqueId val="{00000000-095E-4726-890D-10F3AF1C2322}"/>
            </c:ext>
          </c:extLst>
        </c:ser>
        <c:ser>
          <c:idx val="1"/>
          <c:order val="1"/>
          <c:tx>
            <c:strRef>
              <c:f>Sheet1!$V$7</c:f>
              <c:strCache>
                <c:ptCount val="1"/>
                <c:pt idx="0">
                  <c:v>Sum of cnt</c:v>
                </c:pt>
              </c:strCache>
            </c:strRef>
          </c:tx>
          <c:spPr>
            <a:solidFill>
              <a:schemeClr val="accent2"/>
            </a:solidFill>
            <a:ln>
              <a:noFill/>
            </a:ln>
            <a:effectLst/>
          </c:spPr>
          <c:invertIfNegative val="0"/>
          <c:cat>
            <c:multiLvlStrRef>
              <c:f>Sheet1!$T$8:$T$16</c:f>
              <c:multiLvlStrCache>
                <c:ptCount val="5"/>
                <c:lvl>
                  <c:pt idx="0">
                    <c:v>Jan</c:v>
                  </c:pt>
                  <c:pt idx="1">
                    <c:v>Feb</c:v>
                  </c:pt>
                  <c:pt idx="2">
                    <c:v>Jan</c:v>
                  </c:pt>
                  <c:pt idx="3">
                    <c:v>Feb</c:v>
                  </c:pt>
                  <c:pt idx="4">
                    <c:v>&lt;1/28/2011</c:v>
                  </c:pt>
                </c:lvl>
                <c:lvl>
                  <c:pt idx="0">
                    <c:v>cold</c:v>
                  </c:pt>
                  <c:pt idx="2">
                    <c:v>mild</c:v>
                  </c:pt>
                  <c:pt idx="4">
                    <c:v>(blank)</c:v>
                  </c:pt>
                </c:lvl>
              </c:multiLvlStrCache>
            </c:multiLvlStrRef>
          </c:cat>
          <c:val>
            <c:numRef>
              <c:f>Sheet1!$V$8:$V$16</c:f>
              <c:numCache>
                <c:formatCode>General</c:formatCode>
                <c:ptCount val="5"/>
                <c:pt idx="0">
                  <c:v>3774</c:v>
                </c:pt>
                <c:pt idx="1">
                  <c:v>13871</c:v>
                </c:pt>
                <c:pt idx="2">
                  <c:v>517</c:v>
                </c:pt>
                <c:pt idx="3">
                  <c:v>6244</c:v>
                </c:pt>
              </c:numCache>
            </c:numRef>
          </c:val>
          <c:extLst>
            <c:ext xmlns:c16="http://schemas.microsoft.com/office/drawing/2014/chart" uri="{C3380CC4-5D6E-409C-BE32-E72D297353CC}">
              <c16:uniqueId val="{00000001-095E-4726-890D-10F3AF1C2322}"/>
            </c:ext>
          </c:extLst>
        </c:ser>
        <c:ser>
          <c:idx val="2"/>
          <c:order val="2"/>
          <c:tx>
            <c:strRef>
              <c:f>Sheet1!$W$7</c:f>
              <c:strCache>
                <c:ptCount val="1"/>
                <c:pt idx="0">
                  <c:v>Sum of casual</c:v>
                </c:pt>
              </c:strCache>
            </c:strRef>
          </c:tx>
          <c:spPr>
            <a:solidFill>
              <a:schemeClr val="accent3"/>
            </a:solidFill>
            <a:ln>
              <a:noFill/>
            </a:ln>
            <a:effectLst/>
          </c:spPr>
          <c:invertIfNegative val="0"/>
          <c:cat>
            <c:multiLvlStrRef>
              <c:f>Sheet1!$T$8:$T$16</c:f>
              <c:multiLvlStrCache>
                <c:ptCount val="5"/>
                <c:lvl>
                  <c:pt idx="0">
                    <c:v>Jan</c:v>
                  </c:pt>
                  <c:pt idx="1">
                    <c:v>Feb</c:v>
                  </c:pt>
                  <c:pt idx="2">
                    <c:v>Jan</c:v>
                  </c:pt>
                  <c:pt idx="3">
                    <c:v>Feb</c:v>
                  </c:pt>
                  <c:pt idx="4">
                    <c:v>&lt;1/28/2011</c:v>
                  </c:pt>
                </c:lvl>
                <c:lvl>
                  <c:pt idx="0">
                    <c:v>cold</c:v>
                  </c:pt>
                  <c:pt idx="2">
                    <c:v>mild</c:v>
                  </c:pt>
                  <c:pt idx="4">
                    <c:v>(blank)</c:v>
                  </c:pt>
                </c:lvl>
              </c:multiLvlStrCache>
            </c:multiLvlStrRef>
          </c:cat>
          <c:val>
            <c:numRef>
              <c:f>Sheet1!$W$8:$W$16</c:f>
              <c:numCache>
                <c:formatCode>General</c:formatCode>
                <c:ptCount val="5"/>
                <c:pt idx="0">
                  <c:v>275</c:v>
                </c:pt>
                <c:pt idx="1">
                  <c:v>722</c:v>
                </c:pt>
                <c:pt idx="2">
                  <c:v>52</c:v>
                </c:pt>
                <c:pt idx="3">
                  <c:v>1126</c:v>
                </c:pt>
              </c:numCache>
            </c:numRef>
          </c:val>
          <c:extLst>
            <c:ext xmlns:c16="http://schemas.microsoft.com/office/drawing/2014/chart" uri="{C3380CC4-5D6E-409C-BE32-E72D297353CC}">
              <c16:uniqueId val="{00000002-095E-4726-890D-10F3AF1C2322}"/>
            </c:ext>
          </c:extLst>
        </c:ser>
        <c:dLbls>
          <c:showLegendKey val="0"/>
          <c:showVal val="0"/>
          <c:showCatName val="0"/>
          <c:showSerName val="0"/>
          <c:showPercent val="0"/>
          <c:showBubbleSize val="0"/>
        </c:dLbls>
        <c:gapWidth val="219"/>
        <c:overlap val="-27"/>
        <c:axId val="794997503"/>
        <c:axId val="795017663"/>
      </c:barChart>
      <c:catAx>
        <c:axId val="79499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17663"/>
        <c:crosses val="autoZero"/>
        <c:auto val="1"/>
        <c:lblAlgn val="ctr"/>
        <c:lblOffset val="100"/>
        <c:noMultiLvlLbl val="0"/>
      </c:catAx>
      <c:valAx>
        <c:axId val="7950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9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Sheet1!$V$32</c:f>
              <c:strCache>
                <c:ptCount val="1"/>
                <c:pt idx="0">
                  <c:v>Sum of casual</c:v>
                </c:pt>
              </c:strCache>
            </c:strRef>
          </c:tx>
          <c:spPr>
            <a:solidFill>
              <a:schemeClr val="accent1"/>
            </a:solidFill>
            <a:ln>
              <a:noFill/>
            </a:ln>
            <a:effectLst/>
          </c:spPr>
          <c:invertIfNegative val="0"/>
          <c:cat>
            <c:strRef>
              <c:f>Sheet1!$U$33:$U$36</c:f>
              <c:strCache>
                <c:ptCount val="3"/>
                <c:pt idx="0">
                  <c:v>&lt;1/28/2011</c:v>
                </c:pt>
                <c:pt idx="1">
                  <c:v>Jan</c:v>
                </c:pt>
                <c:pt idx="2">
                  <c:v>Feb</c:v>
                </c:pt>
              </c:strCache>
            </c:strRef>
          </c:cat>
          <c:val>
            <c:numRef>
              <c:f>Sheet1!$V$33:$V$36</c:f>
              <c:numCache>
                <c:formatCode>General</c:formatCode>
                <c:ptCount val="3"/>
                <c:pt idx="1">
                  <c:v>327</c:v>
                </c:pt>
                <c:pt idx="2">
                  <c:v>1848</c:v>
                </c:pt>
              </c:numCache>
            </c:numRef>
          </c:val>
          <c:extLst>
            <c:ext xmlns:c16="http://schemas.microsoft.com/office/drawing/2014/chart" uri="{C3380CC4-5D6E-409C-BE32-E72D297353CC}">
              <c16:uniqueId val="{00000000-F2F3-457F-B1EB-135D591131CF}"/>
            </c:ext>
          </c:extLst>
        </c:ser>
        <c:ser>
          <c:idx val="1"/>
          <c:order val="1"/>
          <c:tx>
            <c:strRef>
              <c:f>Sheet1!$W$32</c:f>
              <c:strCache>
                <c:ptCount val="1"/>
                <c:pt idx="0">
                  <c:v>Sum of registered</c:v>
                </c:pt>
              </c:strCache>
            </c:strRef>
          </c:tx>
          <c:spPr>
            <a:solidFill>
              <a:schemeClr val="accent2"/>
            </a:solidFill>
            <a:ln>
              <a:noFill/>
            </a:ln>
            <a:effectLst/>
          </c:spPr>
          <c:invertIfNegative val="0"/>
          <c:cat>
            <c:strRef>
              <c:f>Sheet1!$U$33:$U$36</c:f>
              <c:strCache>
                <c:ptCount val="3"/>
                <c:pt idx="0">
                  <c:v>&lt;1/28/2011</c:v>
                </c:pt>
                <c:pt idx="1">
                  <c:v>Jan</c:v>
                </c:pt>
                <c:pt idx="2">
                  <c:v>Feb</c:v>
                </c:pt>
              </c:strCache>
            </c:strRef>
          </c:cat>
          <c:val>
            <c:numRef>
              <c:f>Sheet1!$W$33:$W$36</c:f>
              <c:numCache>
                <c:formatCode>General</c:formatCode>
                <c:ptCount val="3"/>
                <c:pt idx="1">
                  <c:v>3964</c:v>
                </c:pt>
                <c:pt idx="2">
                  <c:v>18267</c:v>
                </c:pt>
              </c:numCache>
            </c:numRef>
          </c:val>
          <c:extLst>
            <c:ext xmlns:c16="http://schemas.microsoft.com/office/drawing/2014/chart" uri="{C3380CC4-5D6E-409C-BE32-E72D297353CC}">
              <c16:uniqueId val="{00000001-F2F3-457F-B1EB-135D591131CF}"/>
            </c:ext>
          </c:extLst>
        </c:ser>
        <c:dLbls>
          <c:showLegendKey val="0"/>
          <c:showVal val="0"/>
          <c:showCatName val="0"/>
          <c:showSerName val="0"/>
          <c:showPercent val="0"/>
          <c:showBubbleSize val="0"/>
        </c:dLbls>
        <c:gapWidth val="219"/>
        <c:overlap val="-27"/>
        <c:axId val="559006384"/>
        <c:axId val="559018384"/>
      </c:barChart>
      <c:catAx>
        <c:axId val="5590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8384"/>
        <c:crosses val="autoZero"/>
        <c:auto val="1"/>
        <c:lblAlgn val="ctr"/>
        <c:lblOffset val="100"/>
        <c:noMultiLvlLbl val="0"/>
      </c:catAx>
      <c:valAx>
        <c:axId val="5590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190500</xdr:colOff>
      <xdr:row>5</xdr:row>
      <xdr:rowOff>147637</xdr:rowOff>
    </xdr:from>
    <xdr:to>
      <xdr:col>30</xdr:col>
      <xdr:colOff>28575</xdr:colOff>
      <xdr:row>19</xdr:row>
      <xdr:rowOff>38100</xdr:rowOff>
    </xdr:to>
    <xdr:graphicFrame macro="">
      <xdr:nvGraphicFramePr>
        <xdr:cNvPr id="2" name="Chart 1">
          <a:extLst>
            <a:ext uri="{FF2B5EF4-FFF2-40B4-BE49-F238E27FC236}">
              <a16:creationId xmlns:a16="http://schemas.microsoft.com/office/drawing/2014/main" id="{BA0279BC-618F-DA1B-28FF-03069B145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895350</xdr:colOff>
      <xdr:row>16</xdr:row>
      <xdr:rowOff>76201</xdr:rowOff>
    </xdr:from>
    <xdr:to>
      <xdr:col>22</xdr:col>
      <xdr:colOff>952500</xdr:colOff>
      <xdr:row>22</xdr:row>
      <xdr:rowOff>171451</xdr:rowOff>
    </xdr:to>
    <mc:AlternateContent xmlns:mc="http://schemas.openxmlformats.org/markup-compatibility/2006">
      <mc:Choice xmlns:a14="http://schemas.microsoft.com/office/drawing/2010/main" Requires="a14">
        <xdr:graphicFrame macro="">
          <xdr:nvGraphicFramePr>
            <xdr:cNvPr id="5" name="Months (dteday)">
              <a:extLst>
                <a:ext uri="{FF2B5EF4-FFF2-40B4-BE49-F238E27FC236}">
                  <a16:creationId xmlns:a16="http://schemas.microsoft.com/office/drawing/2014/main" id="{F4BD4A86-3DE1-A57A-09ED-C7322EAE18FD}"/>
                </a:ext>
              </a:extLst>
            </xdr:cNvPr>
            <xdr:cNvGraphicFramePr/>
          </xdr:nvGraphicFramePr>
          <xdr:xfrm>
            <a:off x="0" y="0"/>
            <a:ext cx="0" cy="0"/>
          </xdr:xfrm>
          <a:graphic>
            <a:graphicData uri="http://schemas.microsoft.com/office/drawing/2010/slicer">
              <sle:slicer xmlns:sle="http://schemas.microsoft.com/office/drawing/2010/slicer" name="Months (dteday)"/>
            </a:graphicData>
          </a:graphic>
        </xdr:graphicFrame>
      </mc:Choice>
      <mc:Fallback>
        <xdr:sp macro="" textlink="">
          <xdr:nvSpPr>
            <xdr:cNvPr id="0" name=""/>
            <xdr:cNvSpPr>
              <a:spLocks noTextEdit="1"/>
            </xdr:cNvSpPr>
          </xdr:nvSpPr>
          <xdr:spPr>
            <a:xfrm>
              <a:off x="15497175" y="31242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542925</xdr:colOff>
      <xdr:row>29</xdr:row>
      <xdr:rowOff>157162</xdr:rowOff>
    </xdr:from>
    <xdr:to>
      <xdr:col>27</xdr:col>
      <xdr:colOff>752475</xdr:colOff>
      <xdr:row>43</xdr:row>
      <xdr:rowOff>85725</xdr:rowOff>
    </xdr:to>
    <xdr:graphicFrame macro="">
      <xdr:nvGraphicFramePr>
        <xdr:cNvPr id="6" name="Chart 5">
          <a:extLst>
            <a:ext uri="{FF2B5EF4-FFF2-40B4-BE49-F238E27FC236}">
              <a16:creationId xmlns:a16="http://schemas.microsoft.com/office/drawing/2014/main" id="{FFB485D9-0FF0-9C7D-382C-07E21C919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647700</xdr:colOff>
      <xdr:row>36</xdr:row>
      <xdr:rowOff>85726</xdr:rowOff>
    </xdr:from>
    <xdr:to>
      <xdr:col>23</xdr:col>
      <xdr:colOff>476250</xdr:colOff>
      <xdr:row>44</xdr:row>
      <xdr:rowOff>66676</xdr:rowOff>
    </xdr:to>
    <mc:AlternateContent xmlns:mc="http://schemas.openxmlformats.org/markup-compatibility/2006">
      <mc:Choice xmlns:a14="http://schemas.microsoft.com/office/drawing/2010/main" Requires="a14">
        <xdr:graphicFrame macro="">
          <xdr:nvGraphicFramePr>
            <xdr:cNvPr id="7" name="humidity">
              <a:extLst>
                <a:ext uri="{FF2B5EF4-FFF2-40B4-BE49-F238E27FC236}">
                  <a16:creationId xmlns:a16="http://schemas.microsoft.com/office/drawing/2014/main" id="{1F85F7C3-62D1-4712-0FEF-EEF8854E9FC1}"/>
                </a:ext>
              </a:extLst>
            </xdr:cNvPr>
            <xdr:cNvGraphicFramePr/>
          </xdr:nvGraphicFramePr>
          <xdr:xfrm>
            <a:off x="0" y="0"/>
            <a:ext cx="0" cy="0"/>
          </xdr:xfrm>
          <a:graphic>
            <a:graphicData uri="http://schemas.microsoft.com/office/drawing/2010/slicer">
              <sle:slicer xmlns:sle="http://schemas.microsoft.com/office/drawing/2010/slicer" name="humidity"/>
            </a:graphicData>
          </a:graphic>
        </xdr:graphicFrame>
      </mc:Choice>
      <mc:Fallback>
        <xdr:sp macro="" textlink="">
          <xdr:nvSpPr>
            <xdr:cNvPr id="0" name=""/>
            <xdr:cNvSpPr>
              <a:spLocks noTextEdit="1"/>
            </xdr:cNvSpPr>
          </xdr:nvSpPr>
          <xdr:spPr>
            <a:xfrm>
              <a:off x="16144875" y="699135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Sai" refreshedDate="45941.736309375003" createdVersion="8" refreshedVersion="8" minRefreshableVersion="3" recordCount="391" xr:uid="{30DB8B72-2486-4B1D-A329-6768DF9D4036}">
  <cacheSource type="worksheet">
    <worksheetSource ref="A1:S1048576" sheet="Sheet1"/>
  </cacheSource>
  <cacheFields count="21">
    <cacheField name="instant" numFmtId="0">
      <sharedItems containsString="0" containsBlank="1" containsNumber="1" containsInteger="1" minValue="611" maxValue="1000"/>
    </cacheField>
    <cacheField name="dteday" numFmtId="0">
      <sharedItems containsNonDate="0" containsDate="1" containsString="0" containsBlank="1" minDate="2011-01-28T00:00:00" maxDate="2011-02-15T00:00:00" count="19">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1-28T00:00:00"/>
        <m/>
      </sharedItems>
      <fieldGroup par="20"/>
    </cacheField>
    <cacheField name="season" numFmtId="0">
      <sharedItems containsString="0" containsBlank="1" containsNumber="1" containsInteger="1" minValue="1" maxValue="1"/>
    </cacheField>
    <cacheField name="hr" numFmtId="0">
      <sharedItems containsString="0" containsBlank="1" containsNumber="1" containsInteger="1" minValue="0" maxValue="23"/>
    </cacheField>
    <cacheField name="holiday" numFmtId="0">
      <sharedItems containsBlank="1" count="2">
        <b v="0"/>
        <m/>
      </sharedItems>
    </cacheField>
    <cacheField name="weekday" numFmtId="0">
      <sharedItems containsString="0" containsBlank="1" containsNumber="1" containsInteger="1" minValue="0" maxValue="6"/>
    </cacheField>
    <cacheField name="weathersit" numFmtId="0">
      <sharedItems containsString="0" containsBlank="1" containsNumber="1" containsInteger="1" minValue="1" maxValue="3"/>
    </cacheField>
    <cacheField name="temp" numFmtId="0">
      <sharedItems containsString="0" containsBlank="1" containsNumber="1" minValue="0.06" maxValue="0.42"/>
    </cacheField>
    <cacheField name="atemp" numFmtId="0">
      <sharedItems containsString="0" containsBlank="1" containsNumber="1" minValue="7.5800000000000006E-2" maxValue="0.42420000000000002"/>
    </cacheField>
    <cacheField name="hum" numFmtId="0">
      <sharedItems containsString="0" containsBlank="1" containsNumber="1" minValue="0.21" maxValue="1"/>
    </cacheField>
    <cacheField name="windspeed" numFmtId="0">
      <sharedItems containsString="0" containsBlank="1" containsNumber="1" minValue="0" maxValue="0.58209999999999995"/>
    </cacheField>
    <cacheField name="casual" numFmtId="0">
      <sharedItems containsString="0" containsBlank="1" containsNumber="1" containsInteger="1" minValue="0" maxValue="62"/>
    </cacheField>
    <cacheField name="registered" numFmtId="0">
      <sharedItems containsString="0" containsBlank="1" containsNumber="1" containsInteger="1" minValue="0" maxValue="236"/>
    </cacheField>
    <cacheField name="cnt" numFmtId="0">
      <sharedItems containsString="0" containsBlank="1" containsNumber="1" containsInteger="1" minValue="1" maxValue="243"/>
    </cacheField>
    <cacheField name="rental gap " numFmtId="0">
      <sharedItems containsString="0" containsBlank="1" containsNumber="1" containsInteger="1" minValue="-4" maxValue="229"/>
    </cacheField>
    <cacheField name="user type ratio" numFmtId="0">
      <sharedItems containsBlank="1" containsMixedTypes="1" containsNumber="1" minValue="0" maxValue="1"/>
    </cacheField>
    <cacheField name="humidity" numFmtId="0">
      <sharedItems containsBlank="1" count="4">
        <s v="Medium"/>
        <s v="High"/>
        <s v="Low"/>
        <m/>
      </sharedItems>
    </cacheField>
    <cacheField name="temp category " numFmtId="0">
      <sharedItems containsBlank="1" count="3">
        <s v="cold"/>
        <s v="mild"/>
        <m/>
      </sharedItems>
    </cacheField>
    <cacheField name="weather label " numFmtId="0">
      <sharedItems containsBlank="1"/>
    </cacheField>
    <cacheField name="Days (dteday)" numFmtId="0" databaseField="0">
      <fieldGroup base="1">
        <rangePr groupBy="days" startDate="2011-01-28T00:00:00" endDate="2011-02-15T00:00:00"/>
        <groupItems count="368">
          <s v="&lt;1/28/201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5/2011"/>
        </groupItems>
      </fieldGroup>
    </cacheField>
    <cacheField name="Months (dteday)" numFmtId="0" databaseField="0">
      <fieldGroup base="1">
        <rangePr groupBy="months" startDate="2011-01-28T00:00:00" endDate="2011-02-15T00:00:00"/>
        <groupItems count="14">
          <s v="&lt;1/28/2011"/>
          <s v="Jan"/>
          <s v="Feb"/>
          <s v="Mar"/>
          <s v="Apr"/>
          <s v="May"/>
          <s v="Jun"/>
          <s v="Jul"/>
          <s v="Aug"/>
          <s v="Sep"/>
          <s v="Oct"/>
          <s v="Nov"/>
          <s v="Dec"/>
          <s v="&gt;2/15/2011"/>
        </groupItems>
      </fieldGroup>
    </cacheField>
  </cacheFields>
  <extLst>
    <ext xmlns:x14="http://schemas.microsoft.com/office/spreadsheetml/2009/9/main" uri="{725AE2AE-9491-48be-B2B4-4EB974FC3084}">
      <x14:pivotCacheDefinition pivotCacheId="2100700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n v="620"/>
    <x v="0"/>
    <n v="1"/>
    <n v="1"/>
    <x v="0"/>
    <n v="6"/>
    <n v="1"/>
    <n v="0.22"/>
    <n v="0.2273"/>
    <n v="0.64"/>
    <n v="0.19400000000000001"/>
    <n v="0"/>
    <n v="20"/>
    <n v="20"/>
    <n v="20"/>
    <n v="0"/>
    <x v="0"/>
    <x v="0"/>
    <s v="clear"/>
  </r>
  <r>
    <n v="621"/>
    <x v="0"/>
    <n v="1"/>
    <n v="2"/>
    <x v="0"/>
    <n v="6"/>
    <n v="1"/>
    <n v="0.22"/>
    <n v="0.2273"/>
    <n v="0.64"/>
    <n v="0.16420000000000001"/>
    <n v="0"/>
    <n v="15"/>
    <n v="15"/>
    <n v="15"/>
    <n v="0"/>
    <x v="0"/>
    <x v="0"/>
    <s v="clear"/>
  </r>
  <r>
    <n v="622"/>
    <x v="0"/>
    <n v="1"/>
    <n v="3"/>
    <x v="0"/>
    <n v="6"/>
    <n v="1"/>
    <n v="0.2"/>
    <n v="0.21210000000000001"/>
    <n v="0.64"/>
    <n v="0.1343"/>
    <n v="3"/>
    <n v="5"/>
    <n v="8"/>
    <n v="2"/>
    <n v="0.6"/>
    <x v="0"/>
    <x v="0"/>
    <s v="clear"/>
  </r>
  <r>
    <n v="623"/>
    <x v="0"/>
    <n v="1"/>
    <n v="4"/>
    <x v="0"/>
    <n v="6"/>
    <n v="1"/>
    <n v="0.16"/>
    <n v="0.18179999999999999"/>
    <n v="0.69"/>
    <n v="0.1045"/>
    <n v="1"/>
    <n v="2"/>
    <n v="3"/>
    <n v="1"/>
    <n v="0.5"/>
    <x v="0"/>
    <x v="0"/>
    <s v="clear"/>
  </r>
  <r>
    <n v="624"/>
    <x v="0"/>
    <n v="1"/>
    <n v="6"/>
    <x v="0"/>
    <n v="6"/>
    <n v="1"/>
    <n v="0.16"/>
    <n v="0.18179999999999999"/>
    <n v="0.64"/>
    <n v="0.1343"/>
    <n v="0"/>
    <n v="2"/>
    <n v="2"/>
    <n v="2"/>
    <n v="0"/>
    <x v="0"/>
    <x v="0"/>
    <s v="clear"/>
  </r>
  <r>
    <n v="625"/>
    <x v="0"/>
    <n v="1"/>
    <n v="7"/>
    <x v="0"/>
    <n v="6"/>
    <n v="1"/>
    <n v="0.16"/>
    <n v="0.18179999999999999"/>
    <n v="0.59"/>
    <n v="0.1045"/>
    <n v="1"/>
    <n v="4"/>
    <n v="5"/>
    <n v="3"/>
    <n v="0.25"/>
    <x v="0"/>
    <x v="0"/>
    <s v="clear"/>
  </r>
  <r>
    <n v="626"/>
    <x v="0"/>
    <n v="1"/>
    <n v="8"/>
    <x v="0"/>
    <n v="6"/>
    <n v="1"/>
    <n v="0.18"/>
    <n v="0.19700000000000001"/>
    <n v="0.55000000000000004"/>
    <n v="0.16420000000000001"/>
    <n v="3"/>
    <n v="31"/>
    <n v="34"/>
    <n v="28"/>
    <n v="9.6774193548387094E-2"/>
    <x v="0"/>
    <x v="0"/>
    <s v="clear"/>
  </r>
  <r>
    <n v="627"/>
    <x v="0"/>
    <n v="1"/>
    <n v="9"/>
    <x v="0"/>
    <n v="6"/>
    <n v="1"/>
    <n v="0.18"/>
    <n v="0.21210000000000001"/>
    <n v="0.59"/>
    <n v="8.9599999999999999E-2"/>
    <n v="0"/>
    <n v="34"/>
    <n v="34"/>
    <n v="34"/>
    <n v="0"/>
    <x v="0"/>
    <x v="0"/>
    <s v="clear"/>
  </r>
  <r>
    <n v="628"/>
    <x v="0"/>
    <n v="1"/>
    <n v="10"/>
    <x v="0"/>
    <n v="6"/>
    <n v="2"/>
    <n v="0.18"/>
    <n v="0.21210000000000001"/>
    <n v="0.64"/>
    <n v="0.1045"/>
    <n v="4"/>
    <n v="51"/>
    <n v="55"/>
    <n v="47"/>
    <n v="7.8431372549019607E-2"/>
    <x v="0"/>
    <x v="0"/>
    <s v="mist"/>
  </r>
  <r>
    <n v="629"/>
    <x v="0"/>
    <n v="1"/>
    <n v="11"/>
    <x v="0"/>
    <n v="6"/>
    <n v="2"/>
    <n v="0.18"/>
    <n v="0.19700000000000001"/>
    <n v="0.64"/>
    <n v="0.1343"/>
    <n v="4"/>
    <n v="60"/>
    <n v="64"/>
    <n v="56"/>
    <n v="6.6666666666666666E-2"/>
    <x v="0"/>
    <x v="0"/>
    <s v="mist"/>
  </r>
  <r>
    <n v="630"/>
    <x v="0"/>
    <n v="1"/>
    <n v="12"/>
    <x v="0"/>
    <n v="6"/>
    <n v="2"/>
    <n v="0.2"/>
    <n v="0.19700000000000001"/>
    <n v="0.59"/>
    <n v="0.19400000000000001"/>
    <n v="12"/>
    <n v="66"/>
    <n v="78"/>
    <n v="54"/>
    <n v="0.18181818181818182"/>
    <x v="0"/>
    <x v="0"/>
    <s v="mist"/>
  </r>
  <r>
    <n v="631"/>
    <x v="0"/>
    <n v="1"/>
    <n v="13"/>
    <x v="0"/>
    <n v="6"/>
    <n v="2"/>
    <n v="0.22"/>
    <n v="0.2273"/>
    <n v="0.55000000000000004"/>
    <n v="0.16420000000000001"/>
    <n v="9"/>
    <n v="56"/>
    <n v="65"/>
    <n v="47"/>
    <n v="0.16071428571428573"/>
    <x v="0"/>
    <x v="0"/>
    <s v="mist"/>
  </r>
  <r>
    <n v="632"/>
    <x v="0"/>
    <n v="1"/>
    <n v="14"/>
    <x v="0"/>
    <n v="6"/>
    <n v="2"/>
    <n v="0.22"/>
    <n v="0.2273"/>
    <n v="0.6"/>
    <n v="0.1343"/>
    <n v="10"/>
    <n v="89"/>
    <n v="99"/>
    <n v="79"/>
    <n v="0.11235955056179775"/>
    <x v="0"/>
    <x v="0"/>
    <s v="mist"/>
  </r>
  <r>
    <n v="633"/>
    <x v="0"/>
    <n v="1"/>
    <n v="15"/>
    <x v="0"/>
    <n v="6"/>
    <n v="1"/>
    <n v="0.22"/>
    <n v="0.21210000000000001"/>
    <n v="0.69"/>
    <n v="0.25369999999999998"/>
    <n v="22"/>
    <n v="98"/>
    <n v="120"/>
    <n v="76"/>
    <n v="0.22448979591836735"/>
    <x v="0"/>
    <x v="0"/>
    <s v="clear"/>
  </r>
  <r>
    <n v="634"/>
    <x v="0"/>
    <n v="1"/>
    <n v="16"/>
    <x v="0"/>
    <n v="6"/>
    <n v="1"/>
    <n v="0.24"/>
    <n v="0.2424"/>
    <n v="0.6"/>
    <n v="0.16420000000000001"/>
    <n v="19"/>
    <n v="88"/>
    <n v="107"/>
    <n v="69"/>
    <n v="0.21590909090909091"/>
    <x v="0"/>
    <x v="0"/>
    <s v="clear"/>
  </r>
  <r>
    <n v="635"/>
    <x v="0"/>
    <n v="1"/>
    <n v="17"/>
    <x v="0"/>
    <n v="6"/>
    <n v="1"/>
    <n v="0.24"/>
    <n v="0.28789999999999999"/>
    <n v="0.6"/>
    <n v="0"/>
    <n v="9"/>
    <n v="82"/>
    <n v="91"/>
    <n v="73"/>
    <n v="0.10975609756097561"/>
    <x v="0"/>
    <x v="0"/>
    <s v="clear"/>
  </r>
  <r>
    <n v="636"/>
    <x v="0"/>
    <n v="1"/>
    <n v="18"/>
    <x v="0"/>
    <n v="6"/>
    <n v="1"/>
    <n v="0.22"/>
    <n v="0.2273"/>
    <n v="0.69"/>
    <n v="0.1343"/>
    <n v="9"/>
    <n v="59"/>
    <n v="68"/>
    <n v="50"/>
    <n v="0.15254237288135594"/>
    <x v="0"/>
    <x v="0"/>
    <s v="clear"/>
  </r>
  <r>
    <n v="637"/>
    <x v="0"/>
    <n v="1"/>
    <n v="19"/>
    <x v="0"/>
    <n v="6"/>
    <n v="2"/>
    <n v="0.22"/>
    <n v="0.21210000000000001"/>
    <n v="0.69"/>
    <n v="0.25369999999999998"/>
    <n v="6"/>
    <n v="52"/>
    <n v="58"/>
    <n v="46"/>
    <n v="0.11538461538461539"/>
    <x v="0"/>
    <x v="0"/>
    <s v="mist"/>
  </r>
  <r>
    <n v="638"/>
    <x v="0"/>
    <n v="1"/>
    <n v="20"/>
    <x v="0"/>
    <n v="6"/>
    <n v="1"/>
    <n v="0.18"/>
    <n v="0.21210000000000001"/>
    <n v="0.74"/>
    <n v="8.9599999999999999E-2"/>
    <n v="1"/>
    <n v="42"/>
    <n v="43"/>
    <n v="41"/>
    <n v="2.3809523809523808E-2"/>
    <x v="1"/>
    <x v="0"/>
    <s v="clear"/>
  </r>
  <r>
    <n v="639"/>
    <x v="0"/>
    <n v="1"/>
    <n v="21"/>
    <x v="0"/>
    <n v="6"/>
    <n v="1"/>
    <n v="0.18"/>
    <n v="0.21210000000000001"/>
    <n v="0.74"/>
    <n v="8.9599999999999999E-2"/>
    <n v="1"/>
    <n v="35"/>
    <n v="36"/>
    <n v="34"/>
    <n v="2.8571428571428571E-2"/>
    <x v="1"/>
    <x v="0"/>
    <s v="clear"/>
  </r>
  <r>
    <n v="640"/>
    <x v="0"/>
    <n v="1"/>
    <n v="22"/>
    <x v="0"/>
    <n v="6"/>
    <n v="1"/>
    <n v="0.16"/>
    <n v="0.19700000000000001"/>
    <n v="0.8"/>
    <n v="8.9599999999999999E-2"/>
    <n v="4"/>
    <n v="28"/>
    <n v="32"/>
    <n v="24"/>
    <n v="0.14285714285714285"/>
    <x v="1"/>
    <x v="0"/>
    <s v="clear"/>
  </r>
  <r>
    <n v="641"/>
    <x v="0"/>
    <n v="1"/>
    <n v="23"/>
    <x v="0"/>
    <n v="6"/>
    <n v="1"/>
    <n v="0.16"/>
    <n v="0.19700000000000001"/>
    <n v="0.8"/>
    <n v="8.9599999999999999E-2"/>
    <n v="3"/>
    <n v="30"/>
    <n v="33"/>
    <n v="27"/>
    <n v="0.1"/>
    <x v="1"/>
    <x v="0"/>
    <s v="clear"/>
  </r>
  <r>
    <n v="642"/>
    <x v="1"/>
    <n v="1"/>
    <n v="0"/>
    <x v="0"/>
    <n v="0"/>
    <n v="1"/>
    <n v="0.16"/>
    <n v="0.18179999999999999"/>
    <n v="0.8"/>
    <n v="0.1045"/>
    <n v="0"/>
    <n v="33"/>
    <n v="33"/>
    <n v="33"/>
    <n v="0"/>
    <x v="1"/>
    <x v="0"/>
    <s v="clear"/>
  </r>
  <r>
    <n v="643"/>
    <x v="1"/>
    <n v="1"/>
    <n v="1"/>
    <x v="0"/>
    <n v="0"/>
    <n v="1"/>
    <n v="0.14000000000000001"/>
    <n v="0.21210000000000001"/>
    <n v="0.8"/>
    <n v="0"/>
    <n v="7"/>
    <n v="22"/>
    <n v="29"/>
    <n v="15"/>
    <n v="0.31818181818181818"/>
    <x v="1"/>
    <x v="0"/>
    <s v="clear"/>
  </r>
  <r>
    <n v="644"/>
    <x v="1"/>
    <n v="1"/>
    <n v="2"/>
    <x v="0"/>
    <n v="0"/>
    <n v="1"/>
    <n v="0.16"/>
    <n v="0.2273"/>
    <n v="0.8"/>
    <n v="0"/>
    <n v="1"/>
    <n v="10"/>
    <n v="11"/>
    <n v="9"/>
    <n v="0.1"/>
    <x v="1"/>
    <x v="0"/>
    <s v="clear"/>
  </r>
  <r>
    <n v="645"/>
    <x v="1"/>
    <n v="1"/>
    <n v="3"/>
    <x v="0"/>
    <n v="0"/>
    <n v="1"/>
    <n v="0.14000000000000001"/>
    <n v="0.21210000000000001"/>
    <n v="0.93"/>
    <n v="0"/>
    <n v="1"/>
    <n v="7"/>
    <n v="8"/>
    <n v="6"/>
    <n v="0.14285714285714285"/>
    <x v="1"/>
    <x v="0"/>
    <s v="clear"/>
  </r>
  <r>
    <n v="646"/>
    <x v="1"/>
    <n v="1"/>
    <n v="4"/>
    <x v="0"/>
    <n v="0"/>
    <n v="1"/>
    <n v="0.14000000000000001"/>
    <n v="0.21210000000000001"/>
    <n v="0.93"/>
    <n v="0"/>
    <n v="0"/>
    <n v="1"/>
    <n v="1"/>
    <n v="1"/>
    <n v="0"/>
    <x v="1"/>
    <x v="0"/>
    <s v="clear"/>
  </r>
  <r>
    <n v="647"/>
    <x v="1"/>
    <n v="1"/>
    <n v="5"/>
    <x v="0"/>
    <n v="0"/>
    <n v="1"/>
    <n v="0.14000000000000001"/>
    <n v="0.21210000000000001"/>
    <n v="0.86"/>
    <n v="0"/>
    <n v="0"/>
    <n v="3"/>
    <n v="3"/>
    <n v="3"/>
    <n v="0"/>
    <x v="1"/>
    <x v="0"/>
    <s v="clear"/>
  </r>
  <r>
    <n v="648"/>
    <x v="1"/>
    <n v="1"/>
    <n v="7"/>
    <x v="0"/>
    <n v="0"/>
    <n v="1"/>
    <n v="0.14000000000000001"/>
    <n v="0.21210000000000001"/>
    <n v="0.86"/>
    <n v="0"/>
    <n v="0"/>
    <n v="3"/>
    <n v="3"/>
    <n v="3"/>
    <n v="0"/>
    <x v="1"/>
    <x v="0"/>
    <s v="clear"/>
  </r>
  <r>
    <n v="649"/>
    <x v="1"/>
    <n v="1"/>
    <n v="8"/>
    <x v="0"/>
    <n v="0"/>
    <n v="2"/>
    <n v="0.14000000000000001"/>
    <n v="0.21210000000000001"/>
    <n v="0.86"/>
    <n v="0"/>
    <n v="1"/>
    <n v="11"/>
    <n v="12"/>
    <n v="10"/>
    <n v="9.0909090909090912E-2"/>
    <x v="1"/>
    <x v="0"/>
    <s v="mist"/>
  </r>
  <r>
    <n v="650"/>
    <x v="1"/>
    <n v="1"/>
    <n v="9"/>
    <x v="0"/>
    <n v="0"/>
    <n v="2"/>
    <n v="0.16"/>
    <n v="0.2273"/>
    <n v="0.8"/>
    <n v="0"/>
    <n v="4"/>
    <n v="34"/>
    <n v="38"/>
    <n v="30"/>
    <n v="0.11764705882352941"/>
    <x v="1"/>
    <x v="0"/>
    <s v="mist"/>
  </r>
  <r>
    <n v="651"/>
    <x v="1"/>
    <n v="1"/>
    <n v="10"/>
    <x v="0"/>
    <n v="0"/>
    <n v="2"/>
    <n v="0.18"/>
    <n v="0.2424"/>
    <n v="0.8"/>
    <n v="0"/>
    <n v="7"/>
    <n v="57"/>
    <n v="64"/>
    <n v="50"/>
    <n v="0.12280701754385964"/>
    <x v="1"/>
    <x v="0"/>
    <s v="mist"/>
  </r>
  <r>
    <n v="652"/>
    <x v="1"/>
    <n v="1"/>
    <n v="11"/>
    <x v="0"/>
    <n v="0"/>
    <n v="1"/>
    <n v="0.22"/>
    <n v="0.2727"/>
    <n v="0.75"/>
    <n v="0"/>
    <n v="9"/>
    <n v="50"/>
    <n v="59"/>
    <n v="41"/>
    <n v="0.18"/>
    <x v="1"/>
    <x v="0"/>
    <s v="clear"/>
  </r>
  <r>
    <n v="653"/>
    <x v="1"/>
    <n v="1"/>
    <n v="12"/>
    <x v="0"/>
    <n v="0"/>
    <n v="1"/>
    <n v="0.3"/>
    <n v="0.31819999999999998"/>
    <n v="0.52"/>
    <n v="0.1045"/>
    <n v="10"/>
    <n v="87"/>
    <n v="97"/>
    <n v="77"/>
    <n v="0.11494252873563218"/>
    <x v="0"/>
    <x v="1"/>
    <s v="clear"/>
  </r>
  <r>
    <n v="654"/>
    <x v="1"/>
    <n v="1"/>
    <n v="13"/>
    <x v="0"/>
    <n v="0"/>
    <n v="1"/>
    <n v="0.28000000000000003"/>
    <n v="0.28789999999999999"/>
    <n v="0.61"/>
    <n v="0.1045"/>
    <n v="13"/>
    <n v="71"/>
    <n v="84"/>
    <n v="58"/>
    <n v="0.18309859154929578"/>
    <x v="0"/>
    <x v="0"/>
    <s v="clear"/>
  </r>
  <r>
    <n v="655"/>
    <x v="1"/>
    <n v="1"/>
    <n v="14"/>
    <x v="0"/>
    <n v="0"/>
    <n v="1"/>
    <n v="0.28000000000000003"/>
    <n v="0.30299999999999999"/>
    <n v="0.61"/>
    <n v="8.9599999999999999E-2"/>
    <n v="18"/>
    <n v="104"/>
    <n v="122"/>
    <n v="86"/>
    <n v="0.17307692307692307"/>
    <x v="0"/>
    <x v="0"/>
    <s v="clear"/>
  </r>
  <r>
    <n v="656"/>
    <x v="1"/>
    <n v="1"/>
    <n v="15"/>
    <x v="0"/>
    <n v="0"/>
    <n v="1"/>
    <n v="0.3"/>
    <n v="0.33329999999999999"/>
    <n v="0.56000000000000005"/>
    <n v="0"/>
    <n v="14"/>
    <n v="95"/>
    <n v="109"/>
    <n v="81"/>
    <n v="0.14736842105263157"/>
    <x v="0"/>
    <x v="1"/>
    <s v="clear"/>
  </r>
  <r>
    <n v="657"/>
    <x v="1"/>
    <n v="1"/>
    <n v="16"/>
    <x v="0"/>
    <n v="0"/>
    <n v="1"/>
    <n v="0.3"/>
    <n v="0.33329999999999999"/>
    <n v="0.56000000000000005"/>
    <n v="0"/>
    <n v="19"/>
    <n v="104"/>
    <n v="123"/>
    <n v="85"/>
    <n v="0.18269230769230768"/>
    <x v="0"/>
    <x v="1"/>
    <s v="clear"/>
  </r>
  <r>
    <n v="658"/>
    <x v="1"/>
    <n v="1"/>
    <n v="17"/>
    <x v="0"/>
    <n v="0"/>
    <n v="1"/>
    <n v="0.3"/>
    <n v="0.28789999999999999"/>
    <n v="0.56000000000000005"/>
    <n v="0.19400000000000001"/>
    <n v="6"/>
    <n v="71"/>
    <n v="77"/>
    <n v="65"/>
    <n v="8.4507042253521125E-2"/>
    <x v="0"/>
    <x v="1"/>
    <s v="clear"/>
  </r>
  <r>
    <n v="659"/>
    <x v="1"/>
    <n v="1"/>
    <n v="18"/>
    <x v="0"/>
    <n v="0"/>
    <n v="1"/>
    <n v="0.26"/>
    <n v="0.2576"/>
    <n v="0.65"/>
    <n v="0.16420000000000001"/>
    <n v="8"/>
    <n v="57"/>
    <n v="65"/>
    <n v="49"/>
    <n v="0.14035087719298245"/>
    <x v="0"/>
    <x v="0"/>
    <s v="clear"/>
  </r>
  <r>
    <n v="660"/>
    <x v="1"/>
    <n v="1"/>
    <n v="19"/>
    <x v="0"/>
    <n v="0"/>
    <n v="1"/>
    <n v="0.26"/>
    <n v="0.2576"/>
    <n v="0.65"/>
    <n v="0.19400000000000001"/>
    <n v="9"/>
    <n v="46"/>
    <n v="55"/>
    <n v="37"/>
    <n v="0.19565217391304349"/>
    <x v="0"/>
    <x v="0"/>
    <s v="clear"/>
  </r>
  <r>
    <n v="661"/>
    <x v="1"/>
    <n v="1"/>
    <n v="20"/>
    <x v="0"/>
    <n v="0"/>
    <n v="2"/>
    <n v="0.26"/>
    <n v="0.2727"/>
    <n v="0.65"/>
    <n v="0.1045"/>
    <n v="3"/>
    <n v="30"/>
    <n v="33"/>
    <n v="27"/>
    <n v="0.1"/>
    <x v="0"/>
    <x v="0"/>
    <s v="mist"/>
  </r>
  <r>
    <n v="662"/>
    <x v="1"/>
    <n v="1"/>
    <n v="21"/>
    <x v="0"/>
    <n v="0"/>
    <n v="2"/>
    <n v="0.24"/>
    <n v="0.2424"/>
    <n v="0.7"/>
    <n v="0.16420000000000001"/>
    <n v="3"/>
    <n v="25"/>
    <n v="28"/>
    <n v="22"/>
    <n v="0.12"/>
    <x v="1"/>
    <x v="0"/>
    <s v="mist"/>
  </r>
  <r>
    <n v="663"/>
    <x v="1"/>
    <n v="1"/>
    <n v="22"/>
    <x v="0"/>
    <n v="0"/>
    <n v="2"/>
    <n v="0.24"/>
    <n v="0.2273"/>
    <n v="0.7"/>
    <n v="0.19400000000000001"/>
    <n v="2"/>
    <n v="19"/>
    <n v="21"/>
    <n v="17"/>
    <n v="0.10526315789473684"/>
    <x v="1"/>
    <x v="0"/>
    <s v="mist"/>
  </r>
  <r>
    <n v="664"/>
    <x v="1"/>
    <n v="1"/>
    <n v="23"/>
    <x v="0"/>
    <n v="0"/>
    <n v="2"/>
    <n v="0.24"/>
    <n v="0.21210000000000001"/>
    <n v="0.65"/>
    <n v="0.28360000000000002"/>
    <n v="5"/>
    <n v="16"/>
    <n v="21"/>
    <n v="11"/>
    <n v="0.3125"/>
    <x v="0"/>
    <x v="0"/>
    <s v="mist"/>
  </r>
  <r>
    <n v="665"/>
    <x v="2"/>
    <n v="1"/>
    <n v="0"/>
    <x v="0"/>
    <n v="1"/>
    <n v="2"/>
    <n v="0.24"/>
    <n v="0.2273"/>
    <n v="0.65"/>
    <n v="0.22389999999999999"/>
    <n v="1"/>
    <n v="6"/>
    <n v="7"/>
    <n v="5"/>
    <n v="0.16666666666666666"/>
    <x v="0"/>
    <x v="0"/>
    <s v="mist"/>
  </r>
  <r>
    <n v="666"/>
    <x v="2"/>
    <n v="1"/>
    <n v="1"/>
    <x v="0"/>
    <n v="1"/>
    <n v="1"/>
    <n v="0.22"/>
    <n v="0.21210000000000001"/>
    <n v="0.64"/>
    <n v="0.25369999999999998"/>
    <n v="2"/>
    <n v="5"/>
    <n v="7"/>
    <n v="3"/>
    <n v="0.4"/>
    <x v="0"/>
    <x v="0"/>
    <s v="clear"/>
  </r>
  <r>
    <n v="667"/>
    <x v="2"/>
    <n v="1"/>
    <n v="2"/>
    <x v="0"/>
    <n v="1"/>
    <n v="1"/>
    <n v="0.22"/>
    <n v="0.2273"/>
    <n v="0.64"/>
    <n v="0.19400000000000001"/>
    <n v="0"/>
    <n v="1"/>
    <n v="1"/>
    <n v="1"/>
    <n v="0"/>
    <x v="0"/>
    <x v="0"/>
    <s v="clear"/>
  </r>
  <r>
    <n v="668"/>
    <x v="2"/>
    <n v="1"/>
    <n v="3"/>
    <x v="0"/>
    <n v="1"/>
    <n v="1"/>
    <n v="0.22"/>
    <n v="0.2273"/>
    <n v="0.64"/>
    <n v="0.19400000000000001"/>
    <n v="0"/>
    <n v="2"/>
    <n v="2"/>
    <n v="2"/>
    <n v="0"/>
    <x v="0"/>
    <x v="0"/>
    <s v="clear"/>
  </r>
  <r>
    <n v="669"/>
    <x v="2"/>
    <n v="1"/>
    <n v="4"/>
    <x v="0"/>
    <n v="1"/>
    <n v="1"/>
    <n v="0.2"/>
    <n v="0.19700000000000001"/>
    <n v="0.59"/>
    <n v="0.22389999999999999"/>
    <n v="0"/>
    <n v="2"/>
    <n v="2"/>
    <n v="2"/>
    <n v="0"/>
    <x v="0"/>
    <x v="0"/>
    <s v="clear"/>
  </r>
  <r>
    <n v="670"/>
    <x v="2"/>
    <n v="1"/>
    <n v="5"/>
    <x v="0"/>
    <n v="1"/>
    <n v="1"/>
    <n v="0.18"/>
    <n v="0.16669999999999999"/>
    <n v="0.64"/>
    <n v="0.28360000000000002"/>
    <n v="0"/>
    <n v="8"/>
    <n v="8"/>
    <n v="8"/>
    <n v="0"/>
    <x v="0"/>
    <x v="0"/>
    <s v="clear"/>
  </r>
  <r>
    <n v="671"/>
    <x v="2"/>
    <n v="1"/>
    <n v="6"/>
    <x v="0"/>
    <n v="1"/>
    <n v="1"/>
    <n v="0.16"/>
    <n v="0.13639999999999999"/>
    <n v="0.69"/>
    <n v="0.32840000000000003"/>
    <n v="0"/>
    <n v="37"/>
    <n v="37"/>
    <n v="37"/>
    <n v="0"/>
    <x v="0"/>
    <x v="0"/>
    <s v="clear"/>
  </r>
  <r>
    <n v="672"/>
    <x v="2"/>
    <n v="1"/>
    <n v="7"/>
    <x v="0"/>
    <n v="1"/>
    <n v="2"/>
    <n v="0.16"/>
    <n v="0.13639999999999999"/>
    <n v="0.64"/>
    <n v="0.28360000000000002"/>
    <n v="1"/>
    <n v="71"/>
    <n v="72"/>
    <n v="70"/>
    <n v="1.4084507042253521E-2"/>
    <x v="0"/>
    <x v="0"/>
    <s v="mist"/>
  </r>
  <r>
    <n v="673"/>
    <x v="2"/>
    <n v="1"/>
    <n v="8"/>
    <x v="0"/>
    <n v="1"/>
    <n v="2"/>
    <n v="0.16"/>
    <n v="0.13639999999999999"/>
    <n v="0.59"/>
    <n v="0.28360000000000002"/>
    <n v="3"/>
    <n v="182"/>
    <n v="185"/>
    <n v="179"/>
    <n v="1.6483516483516484E-2"/>
    <x v="0"/>
    <x v="0"/>
    <s v="mist"/>
  </r>
  <r>
    <n v="674"/>
    <x v="2"/>
    <n v="1"/>
    <n v="9"/>
    <x v="0"/>
    <n v="1"/>
    <n v="2"/>
    <n v="0.16"/>
    <n v="0.13639999999999999"/>
    <n v="0.59"/>
    <n v="0.29849999999999999"/>
    <n v="0"/>
    <n v="112"/>
    <n v="112"/>
    <n v="112"/>
    <n v="0"/>
    <x v="0"/>
    <x v="0"/>
    <s v="mist"/>
  </r>
  <r>
    <n v="675"/>
    <x v="2"/>
    <n v="1"/>
    <n v="10"/>
    <x v="0"/>
    <n v="1"/>
    <n v="2"/>
    <n v="0.16"/>
    <n v="0.1515"/>
    <n v="0.59"/>
    <n v="0.19400000000000001"/>
    <n v="1"/>
    <n v="68"/>
    <n v="69"/>
    <n v="67"/>
    <n v="1.4705882352941176E-2"/>
    <x v="0"/>
    <x v="0"/>
    <s v="mist"/>
  </r>
  <r>
    <n v="676"/>
    <x v="2"/>
    <n v="1"/>
    <n v="11"/>
    <x v="0"/>
    <n v="1"/>
    <n v="2"/>
    <n v="0.16"/>
    <n v="0.1515"/>
    <n v="0.59"/>
    <n v="0.19400000000000001"/>
    <n v="2"/>
    <n v="46"/>
    <n v="48"/>
    <n v="44"/>
    <n v="4.3478260869565216E-2"/>
    <x v="0"/>
    <x v="0"/>
    <s v="mist"/>
  </r>
  <r>
    <n v="677"/>
    <x v="2"/>
    <n v="1"/>
    <n v="12"/>
    <x v="0"/>
    <n v="1"/>
    <n v="2"/>
    <n v="0.18"/>
    <n v="0.21210000000000001"/>
    <n v="0.55000000000000004"/>
    <n v="0.1045"/>
    <n v="6"/>
    <n v="62"/>
    <n v="68"/>
    <n v="56"/>
    <n v="9.6774193548387094E-2"/>
    <x v="0"/>
    <x v="0"/>
    <s v="mist"/>
  </r>
  <r>
    <n v="678"/>
    <x v="2"/>
    <n v="1"/>
    <n v="13"/>
    <x v="0"/>
    <n v="1"/>
    <n v="2"/>
    <n v="0.16"/>
    <n v="0.2273"/>
    <n v="0.59"/>
    <n v="0"/>
    <n v="2"/>
    <n v="52"/>
    <n v="54"/>
    <n v="50"/>
    <n v="3.8461538461538464E-2"/>
    <x v="0"/>
    <x v="0"/>
    <s v="mist"/>
  </r>
  <r>
    <n v="679"/>
    <x v="2"/>
    <n v="1"/>
    <n v="14"/>
    <x v="0"/>
    <n v="1"/>
    <n v="2"/>
    <n v="0.18"/>
    <n v="0.19700000000000001"/>
    <n v="0.55000000000000004"/>
    <n v="0.1343"/>
    <n v="1"/>
    <n v="85"/>
    <n v="86"/>
    <n v="84"/>
    <n v="1.1764705882352941E-2"/>
    <x v="0"/>
    <x v="0"/>
    <s v="mist"/>
  </r>
  <r>
    <n v="680"/>
    <x v="2"/>
    <n v="1"/>
    <n v="15"/>
    <x v="0"/>
    <n v="1"/>
    <n v="2"/>
    <n v="0.16"/>
    <n v="0.18179999999999999"/>
    <n v="0.59"/>
    <n v="0.1343"/>
    <n v="3"/>
    <n v="41"/>
    <n v="44"/>
    <n v="38"/>
    <n v="7.3170731707317069E-2"/>
    <x v="0"/>
    <x v="0"/>
    <s v="mist"/>
  </r>
  <r>
    <n v="681"/>
    <x v="2"/>
    <n v="1"/>
    <n v="16"/>
    <x v="0"/>
    <n v="1"/>
    <n v="2"/>
    <n v="0.16"/>
    <n v="0.18179999999999999"/>
    <n v="0.56000000000000005"/>
    <n v="0.19400000000000001"/>
    <n v="3"/>
    <n v="83"/>
    <n v="86"/>
    <n v="80"/>
    <n v="3.614457831325301E-2"/>
    <x v="0"/>
    <x v="0"/>
    <s v="mist"/>
  </r>
  <r>
    <n v="682"/>
    <x v="2"/>
    <n v="1"/>
    <n v="17"/>
    <x v="0"/>
    <n v="1"/>
    <n v="2"/>
    <n v="0.16"/>
    <n v="0.1515"/>
    <n v="0.59"/>
    <n v="0.19400000000000001"/>
    <n v="6"/>
    <n v="155"/>
    <n v="161"/>
    <n v="149"/>
    <n v="3.870967741935484E-2"/>
    <x v="0"/>
    <x v="0"/>
    <s v="mist"/>
  </r>
  <r>
    <n v="683"/>
    <x v="2"/>
    <n v="1"/>
    <n v="18"/>
    <x v="0"/>
    <n v="1"/>
    <n v="2"/>
    <n v="0.16"/>
    <n v="0.1515"/>
    <n v="0.55000000000000004"/>
    <n v="0.22389999999999999"/>
    <n v="3"/>
    <n v="153"/>
    <n v="156"/>
    <n v="150"/>
    <n v="1.9607843137254902E-2"/>
    <x v="0"/>
    <x v="0"/>
    <s v="mist"/>
  </r>
  <r>
    <n v="684"/>
    <x v="2"/>
    <n v="1"/>
    <n v="19"/>
    <x v="0"/>
    <n v="1"/>
    <n v="1"/>
    <n v="0.3"/>
    <n v="0.31819999999999998"/>
    <n v="0.61"/>
    <n v="0.1045"/>
    <n v="3"/>
    <n v="108"/>
    <n v="111"/>
    <n v="105"/>
    <n v="2.7777777777777776E-2"/>
    <x v="0"/>
    <x v="1"/>
    <s v="clear"/>
  </r>
  <r>
    <n v="685"/>
    <x v="2"/>
    <n v="1"/>
    <n v="20"/>
    <x v="0"/>
    <n v="1"/>
    <n v="3"/>
    <n v="0.16"/>
    <n v="0.16669999999999999"/>
    <n v="0.59"/>
    <n v="0.16420000000000001"/>
    <n v="0"/>
    <n v="78"/>
    <n v="78"/>
    <n v="78"/>
    <n v="0"/>
    <x v="0"/>
    <x v="0"/>
    <s v="cold"/>
  </r>
  <r>
    <n v="686"/>
    <x v="2"/>
    <n v="1"/>
    <n v="21"/>
    <x v="0"/>
    <n v="1"/>
    <n v="3"/>
    <n v="0.16"/>
    <n v="0.19700000000000001"/>
    <n v="0.59"/>
    <n v="8.9599999999999999E-2"/>
    <n v="3"/>
    <n v="53"/>
    <n v="56"/>
    <n v="50"/>
    <n v="5.6603773584905662E-2"/>
    <x v="0"/>
    <x v="0"/>
    <s v="cold"/>
  </r>
  <r>
    <n v="687"/>
    <x v="2"/>
    <n v="1"/>
    <n v="22"/>
    <x v="0"/>
    <n v="1"/>
    <n v="2"/>
    <n v="0.16"/>
    <n v="0.18179999999999999"/>
    <n v="0.59"/>
    <n v="0.1045"/>
    <n v="0"/>
    <n v="34"/>
    <n v="34"/>
    <n v="34"/>
    <n v="0"/>
    <x v="0"/>
    <x v="0"/>
    <s v="mist"/>
  </r>
  <r>
    <n v="688"/>
    <x v="2"/>
    <n v="1"/>
    <n v="23"/>
    <x v="0"/>
    <n v="1"/>
    <n v="2"/>
    <n v="0.16"/>
    <n v="0.19700000000000001"/>
    <n v="0.64"/>
    <n v="8.9599999999999999E-2"/>
    <n v="2"/>
    <n v="15"/>
    <n v="17"/>
    <n v="13"/>
    <n v="0.13333333333333333"/>
    <x v="0"/>
    <x v="0"/>
    <s v="mist"/>
  </r>
  <r>
    <n v="689"/>
    <x v="3"/>
    <n v="1"/>
    <n v="0"/>
    <x v="0"/>
    <n v="2"/>
    <n v="2"/>
    <n v="0.16"/>
    <n v="0.18179999999999999"/>
    <n v="0.64"/>
    <n v="0.1045"/>
    <n v="2"/>
    <n v="6"/>
    <n v="8"/>
    <n v="4"/>
    <n v="0.33333333333333331"/>
    <x v="0"/>
    <x v="0"/>
    <s v="mist"/>
  </r>
  <r>
    <n v="690"/>
    <x v="3"/>
    <n v="1"/>
    <n v="1"/>
    <x v="0"/>
    <n v="2"/>
    <n v="2"/>
    <n v="0.16"/>
    <n v="0.18179999999999999"/>
    <n v="0.69"/>
    <n v="0.1045"/>
    <n v="0"/>
    <n v="3"/>
    <n v="3"/>
    <n v="3"/>
    <n v="0"/>
    <x v="0"/>
    <x v="0"/>
    <s v="mist"/>
  </r>
  <r>
    <n v="691"/>
    <x v="3"/>
    <n v="1"/>
    <n v="2"/>
    <x v="0"/>
    <n v="2"/>
    <n v="2"/>
    <n v="0.16"/>
    <n v="0.2273"/>
    <n v="0.69"/>
    <n v="0"/>
    <n v="0"/>
    <n v="2"/>
    <n v="2"/>
    <n v="2"/>
    <n v="0"/>
    <x v="0"/>
    <x v="0"/>
    <s v="mist"/>
  </r>
  <r>
    <n v="692"/>
    <x v="3"/>
    <n v="1"/>
    <n v="3"/>
    <x v="0"/>
    <n v="2"/>
    <n v="2"/>
    <n v="0.16"/>
    <n v="0.2273"/>
    <n v="0.69"/>
    <n v="0"/>
    <n v="0"/>
    <n v="2"/>
    <n v="2"/>
    <n v="2"/>
    <n v="0"/>
    <x v="0"/>
    <x v="0"/>
    <s v="mist"/>
  </r>
  <r>
    <n v="693"/>
    <x v="3"/>
    <n v="1"/>
    <n v="5"/>
    <x v="0"/>
    <n v="2"/>
    <n v="3"/>
    <n v="0.14000000000000001"/>
    <n v="0.21210000000000001"/>
    <n v="0.93"/>
    <n v="0"/>
    <n v="0"/>
    <n v="3"/>
    <n v="3"/>
    <n v="3"/>
    <n v="0"/>
    <x v="1"/>
    <x v="0"/>
    <s v="cold"/>
  </r>
  <r>
    <n v="694"/>
    <x v="3"/>
    <n v="1"/>
    <n v="6"/>
    <x v="0"/>
    <n v="2"/>
    <n v="3"/>
    <n v="0.14000000000000001"/>
    <n v="0.21210000000000001"/>
    <n v="0.93"/>
    <n v="0"/>
    <n v="0"/>
    <n v="22"/>
    <n v="22"/>
    <n v="22"/>
    <n v="0"/>
    <x v="1"/>
    <x v="0"/>
    <s v="cold"/>
  </r>
  <r>
    <n v="695"/>
    <x v="3"/>
    <n v="1"/>
    <n v="7"/>
    <x v="0"/>
    <n v="2"/>
    <n v="3"/>
    <n v="0.16"/>
    <n v="0.2273"/>
    <n v="0.93"/>
    <n v="0"/>
    <n v="0"/>
    <n v="52"/>
    <n v="52"/>
    <n v="52"/>
    <n v="0"/>
    <x v="1"/>
    <x v="0"/>
    <s v="cold"/>
  </r>
  <r>
    <n v="696"/>
    <x v="3"/>
    <n v="1"/>
    <n v="8"/>
    <x v="0"/>
    <n v="2"/>
    <n v="3"/>
    <n v="0.16"/>
    <n v="0.2273"/>
    <n v="0.93"/>
    <n v="0"/>
    <n v="3"/>
    <n v="132"/>
    <n v="135"/>
    <n v="129"/>
    <n v="2.2727272727272728E-2"/>
    <x v="1"/>
    <x v="0"/>
    <s v="cold"/>
  </r>
  <r>
    <n v="697"/>
    <x v="3"/>
    <n v="1"/>
    <n v="9"/>
    <x v="0"/>
    <n v="2"/>
    <n v="2"/>
    <n v="0.16"/>
    <n v="0.2273"/>
    <n v="0.93"/>
    <n v="0"/>
    <n v="2"/>
    <n v="114"/>
    <n v="116"/>
    <n v="112"/>
    <n v="1.7543859649122806E-2"/>
    <x v="1"/>
    <x v="0"/>
    <s v="mist"/>
  </r>
  <r>
    <n v="698"/>
    <x v="3"/>
    <n v="1"/>
    <n v="10"/>
    <x v="0"/>
    <n v="2"/>
    <n v="2"/>
    <n v="0.16"/>
    <n v="0.2273"/>
    <n v="0.93"/>
    <n v="0"/>
    <n v="0"/>
    <n v="47"/>
    <n v="47"/>
    <n v="47"/>
    <n v="0"/>
    <x v="1"/>
    <x v="0"/>
    <s v="mist"/>
  </r>
  <r>
    <n v="699"/>
    <x v="3"/>
    <n v="1"/>
    <n v="11"/>
    <x v="0"/>
    <n v="2"/>
    <n v="2"/>
    <n v="0.18"/>
    <n v="0.2424"/>
    <n v="0.86"/>
    <n v="0"/>
    <n v="2"/>
    <n v="49"/>
    <n v="51"/>
    <n v="47"/>
    <n v="4.0816326530612242E-2"/>
    <x v="1"/>
    <x v="0"/>
    <s v="mist"/>
  </r>
  <r>
    <n v="700"/>
    <x v="3"/>
    <n v="1"/>
    <n v="12"/>
    <x v="0"/>
    <n v="2"/>
    <n v="2"/>
    <n v="0.2"/>
    <n v="0.2576"/>
    <n v="0.86"/>
    <n v="0"/>
    <n v="2"/>
    <n v="53"/>
    <n v="55"/>
    <n v="51"/>
    <n v="3.7735849056603772E-2"/>
    <x v="1"/>
    <x v="0"/>
    <s v="mist"/>
  </r>
  <r>
    <n v="701"/>
    <x v="3"/>
    <n v="1"/>
    <n v="13"/>
    <x v="0"/>
    <n v="2"/>
    <n v="2"/>
    <n v="0.2"/>
    <n v="0.2576"/>
    <n v="0.86"/>
    <n v="0"/>
    <n v="3"/>
    <n v="49"/>
    <n v="52"/>
    <n v="46"/>
    <n v="6.1224489795918366E-2"/>
    <x v="1"/>
    <x v="0"/>
    <s v="mist"/>
  </r>
  <r>
    <n v="702"/>
    <x v="3"/>
    <n v="1"/>
    <n v="14"/>
    <x v="0"/>
    <n v="2"/>
    <n v="2"/>
    <n v="0.22"/>
    <n v="0.2576"/>
    <n v="0.8"/>
    <n v="8.9599999999999999E-2"/>
    <n v="5"/>
    <n v="49"/>
    <n v="54"/>
    <n v="44"/>
    <n v="0.10204081632653061"/>
    <x v="1"/>
    <x v="0"/>
    <s v="mist"/>
  </r>
  <r>
    <n v="703"/>
    <x v="3"/>
    <n v="1"/>
    <n v="15"/>
    <x v="0"/>
    <n v="2"/>
    <n v="2"/>
    <n v="0.24"/>
    <n v="0.28789999999999999"/>
    <n v="0.75"/>
    <n v="0"/>
    <n v="7"/>
    <n v="45"/>
    <n v="52"/>
    <n v="38"/>
    <n v="0.15555555555555556"/>
    <x v="1"/>
    <x v="0"/>
    <s v="mist"/>
  </r>
  <r>
    <n v="704"/>
    <x v="3"/>
    <n v="1"/>
    <n v="16"/>
    <x v="0"/>
    <n v="2"/>
    <n v="2"/>
    <n v="0.24"/>
    <n v="0.2424"/>
    <n v="0.75"/>
    <n v="0.1343"/>
    <n v="3"/>
    <n v="61"/>
    <n v="64"/>
    <n v="58"/>
    <n v="4.9180327868852458E-2"/>
    <x v="1"/>
    <x v="0"/>
    <s v="mist"/>
  </r>
  <r>
    <n v="705"/>
    <x v="3"/>
    <n v="1"/>
    <n v="17"/>
    <x v="0"/>
    <n v="2"/>
    <n v="2"/>
    <n v="0.24"/>
    <n v="0.28789999999999999"/>
    <n v="0.75"/>
    <n v="0"/>
    <n v="4"/>
    <n v="172"/>
    <n v="176"/>
    <n v="168"/>
    <n v="2.3255813953488372E-2"/>
    <x v="1"/>
    <x v="0"/>
    <s v="mist"/>
  </r>
  <r>
    <n v="706"/>
    <x v="3"/>
    <n v="1"/>
    <n v="18"/>
    <x v="0"/>
    <n v="2"/>
    <n v="2"/>
    <n v="0.24"/>
    <n v="0.2576"/>
    <n v="0.81"/>
    <n v="0.1045"/>
    <n v="3"/>
    <n v="165"/>
    <n v="168"/>
    <n v="162"/>
    <n v="1.8181818181818181E-2"/>
    <x v="1"/>
    <x v="0"/>
    <s v="mist"/>
  </r>
  <r>
    <n v="707"/>
    <x v="3"/>
    <n v="1"/>
    <n v="19"/>
    <x v="0"/>
    <n v="2"/>
    <n v="2"/>
    <n v="0.24"/>
    <n v="0.2424"/>
    <n v="0.81"/>
    <n v="0.1343"/>
    <n v="3"/>
    <n v="105"/>
    <n v="108"/>
    <n v="102"/>
    <n v="2.8571428571428571E-2"/>
    <x v="1"/>
    <x v="0"/>
    <s v="mist"/>
  </r>
  <r>
    <n v="708"/>
    <x v="3"/>
    <n v="1"/>
    <n v="20"/>
    <x v="0"/>
    <n v="2"/>
    <n v="2"/>
    <n v="0.22"/>
    <n v="0.2273"/>
    <n v="0.87"/>
    <n v="0.1343"/>
    <n v="5"/>
    <n v="69"/>
    <n v="74"/>
    <n v="64"/>
    <n v="7.2463768115942032E-2"/>
    <x v="1"/>
    <x v="0"/>
    <s v="mist"/>
  </r>
  <r>
    <n v="709"/>
    <x v="3"/>
    <n v="1"/>
    <n v="21"/>
    <x v="0"/>
    <n v="2"/>
    <n v="2"/>
    <n v="0.22"/>
    <n v="0.2273"/>
    <n v="0.87"/>
    <n v="0.1343"/>
    <n v="0"/>
    <n v="64"/>
    <n v="64"/>
    <n v="64"/>
    <n v="0"/>
    <x v="1"/>
    <x v="0"/>
    <s v="mist"/>
  </r>
  <r>
    <n v="710"/>
    <x v="3"/>
    <n v="1"/>
    <n v="22"/>
    <x v="0"/>
    <n v="2"/>
    <n v="2"/>
    <n v="0.22"/>
    <n v="0.2576"/>
    <n v="0.87"/>
    <n v="8.9599999999999999E-2"/>
    <n v="2"/>
    <n v="34"/>
    <n v="36"/>
    <n v="32"/>
    <n v="5.8823529411764705E-2"/>
    <x v="1"/>
    <x v="0"/>
    <s v="mist"/>
  </r>
  <r>
    <n v="711"/>
    <x v="3"/>
    <n v="1"/>
    <n v="23"/>
    <x v="0"/>
    <n v="2"/>
    <n v="3"/>
    <n v="0.2"/>
    <n v="0.19700000000000001"/>
    <n v="0.93"/>
    <n v="0.19400000000000001"/>
    <n v="1"/>
    <n v="15"/>
    <n v="16"/>
    <n v="14"/>
    <n v="6.6666666666666666E-2"/>
    <x v="1"/>
    <x v="0"/>
    <s v="cold"/>
  </r>
  <r>
    <n v="712"/>
    <x v="4"/>
    <n v="1"/>
    <n v="0"/>
    <x v="0"/>
    <n v="3"/>
    <n v="3"/>
    <n v="0.22"/>
    <n v="0.2424"/>
    <n v="0.93"/>
    <n v="0.1045"/>
    <n v="0"/>
    <n v="2"/>
    <n v="2"/>
    <n v="2"/>
    <n v="0"/>
    <x v="1"/>
    <x v="0"/>
    <s v="cold"/>
  </r>
  <r>
    <n v="713"/>
    <x v="4"/>
    <n v="1"/>
    <n v="1"/>
    <x v="0"/>
    <n v="3"/>
    <n v="3"/>
    <n v="0.22"/>
    <n v="0.2273"/>
    <n v="0.93"/>
    <n v="0.19400000000000001"/>
    <n v="0"/>
    <n v="3"/>
    <n v="3"/>
    <n v="3"/>
    <n v="0"/>
    <x v="1"/>
    <x v="0"/>
    <s v="cold"/>
  </r>
  <r>
    <n v="714"/>
    <x v="4"/>
    <n v="1"/>
    <n v="2"/>
    <x v="0"/>
    <n v="3"/>
    <n v="3"/>
    <n v="0.22"/>
    <n v="0.2273"/>
    <n v="0.93"/>
    <n v="0.1343"/>
    <n v="4"/>
    <n v="0"/>
    <n v="4"/>
    <n v="-4"/>
    <e v="#DIV/0!"/>
    <x v="1"/>
    <x v="0"/>
    <s v="cold"/>
  </r>
  <r>
    <n v="715"/>
    <x v="4"/>
    <n v="1"/>
    <n v="3"/>
    <x v="0"/>
    <n v="3"/>
    <n v="3"/>
    <n v="0.22"/>
    <n v="0.2273"/>
    <n v="0.93"/>
    <n v="0.1343"/>
    <n v="0"/>
    <n v="1"/>
    <n v="1"/>
    <n v="1"/>
    <n v="0"/>
    <x v="1"/>
    <x v="0"/>
    <s v="cold"/>
  </r>
  <r>
    <n v="716"/>
    <x v="4"/>
    <n v="1"/>
    <n v="4"/>
    <x v="0"/>
    <n v="3"/>
    <n v="3"/>
    <n v="0.22"/>
    <n v="0.21210000000000001"/>
    <n v="0.93"/>
    <n v="0.28360000000000002"/>
    <n v="0"/>
    <n v="1"/>
    <n v="1"/>
    <n v="1"/>
    <n v="0"/>
    <x v="1"/>
    <x v="0"/>
    <s v="cold"/>
  </r>
  <r>
    <n v="717"/>
    <x v="4"/>
    <n v="1"/>
    <n v="5"/>
    <x v="0"/>
    <n v="3"/>
    <n v="3"/>
    <n v="0.22"/>
    <n v="0.2424"/>
    <n v="0.93"/>
    <n v="0.1045"/>
    <n v="0"/>
    <n v="3"/>
    <n v="3"/>
    <n v="3"/>
    <n v="0"/>
    <x v="1"/>
    <x v="0"/>
    <s v="cold"/>
  </r>
  <r>
    <n v="718"/>
    <x v="4"/>
    <n v="1"/>
    <n v="6"/>
    <x v="0"/>
    <n v="3"/>
    <n v="3"/>
    <n v="0.22"/>
    <n v="0.2424"/>
    <n v="0.93"/>
    <n v="0.1045"/>
    <n v="1"/>
    <n v="17"/>
    <n v="18"/>
    <n v="16"/>
    <n v="5.8823529411764705E-2"/>
    <x v="1"/>
    <x v="0"/>
    <s v="cold"/>
  </r>
  <r>
    <n v="719"/>
    <x v="4"/>
    <n v="1"/>
    <n v="7"/>
    <x v="0"/>
    <n v="3"/>
    <n v="3"/>
    <n v="0.22"/>
    <n v="0.21210000000000001"/>
    <n v="0.93"/>
    <n v="0.22389999999999999"/>
    <n v="1"/>
    <n v="48"/>
    <n v="49"/>
    <n v="47"/>
    <n v="2.0833333333333332E-2"/>
    <x v="1"/>
    <x v="0"/>
    <s v="cold"/>
  </r>
  <r>
    <n v="720"/>
    <x v="4"/>
    <n v="1"/>
    <n v="8"/>
    <x v="0"/>
    <n v="3"/>
    <n v="3"/>
    <n v="0.22"/>
    <n v="0.21210000000000001"/>
    <n v="0.93"/>
    <n v="0.22389999999999999"/>
    <n v="1"/>
    <n v="154"/>
    <n v="155"/>
    <n v="153"/>
    <n v="6.4935064935064939E-3"/>
    <x v="1"/>
    <x v="0"/>
    <s v="cold"/>
  </r>
  <r>
    <n v="721"/>
    <x v="4"/>
    <n v="1"/>
    <n v="9"/>
    <x v="0"/>
    <n v="3"/>
    <n v="2"/>
    <n v="0.24"/>
    <n v="0.2576"/>
    <n v="0.93"/>
    <n v="8.9599999999999999E-2"/>
    <n v="4"/>
    <n v="119"/>
    <n v="123"/>
    <n v="115"/>
    <n v="3.3613445378151259E-2"/>
    <x v="1"/>
    <x v="0"/>
    <s v="mist"/>
  </r>
  <r>
    <n v="722"/>
    <x v="4"/>
    <n v="1"/>
    <n v="10"/>
    <x v="0"/>
    <n v="3"/>
    <n v="2"/>
    <n v="0.22"/>
    <n v="0.2727"/>
    <n v="1"/>
    <n v="0"/>
    <n v="2"/>
    <n v="59"/>
    <n v="61"/>
    <n v="57"/>
    <n v="3.3898305084745763E-2"/>
    <x v="1"/>
    <x v="0"/>
    <s v="mist"/>
  </r>
  <r>
    <n v="723"/>
    <x v="4"/>
    <n v="1"/>
    <n v="11"/>
    <x v="0"/>
    <n v="3"/>
    <n v="2"/>
    <n v="0.24"/>
    <n v="0.2273"/>
    <n v="0.93"/>
    <n v="0.19400000000000001"/>
    <n v="5"/>
    <n v="47"/>
    <n v="52"/>
    <n v="42"/>
    <n v="0.10638297872340426"/>
    <x v="1"/>
    <x v="0"/>
    <s v="mist"/>
  </r>
  <r>
    <n v="724"/>
    <x v="4"/>
    <n v="1"/>
    <n v="12"/>
    <x v="0"/>
    <n v="3"/>
    <n v="2"/>
    <n v="0.24"/>
    <n v="0.2273"/>
    <n v="0.93"/>
    <n v="0.22389999999999999"/>
    <n v="3"/>
    <n v="61"/>
    <n v="64"/>
    <n v="58"/>
    <n v="4.9180327868852458E-2"/>
    <x v="1"/>
    <x v="0"/>
    <s v="mist"/>
  </r>
  <r>
    <n v="725"/>
    <x v="4"/>
    <n v="1"/>
    <n v="13"/>
    <x v="0"/>
    <n v="3"/>
    <n v="1"/>
    <n v="0.34"/>
    <n v="0.33329999999999999"/>
    <n v="0.93"/>
    <n v="0.16420000000000001"/>
    <n v="1"/>
    <n v="74"/>
    <n v="75"/>
    <n v="73"/>
    <n v="1.3513513513513514E-2"/>
    <x v="1"/>
    <x v="1"/>
    <s v="clear"/>
  </r>
  <r>
    <n v="726"/>
    <x v="4"/>
    <n v="1"/>
    <n v="14"/>
    <x v="0"/>
    <n v="3"/>
    <n v="1"/>
    <n v="0.38"/>
    <n v="0.39389999999999997"/>
    <n v="0.82"/>
    <n v="0.3881"/>
    <n v="2"/>
    <n v="61"/>
    <n v="63"/>
    <n v="59"/>
    <n v="3.2786885245901641E-2"/>
    <x v="1"/>
    <x v="1"/>
    <s v="clear"/>
  </r>
  <r>
    <n v="727"/>
    <x v="4"/>
    <n v="1"/>
    <n v="15"/>
    <x v="0"/>
    <n v="3"/>
    <n v="1"/>
    <n v="0.38"/>
    <n v="0.39389999999999997"/>
    <n v="0.76"/>
    <n v="0.32840000000000003"/>
    <n v="10"/>
    <n v="66"/>
    <n v="76"/>
    <n v="56"/>
    <n v="0.15151515151515152"/>
    <x v="1"/>
    <x v="1"/>
    <s v="clear"/>
  </r>
  <r>
    <n v="728"/>
    <x v="4"/>
    <n v="1"/>
    <n v="16"/>
    <x v="0"/>
    <n v="3"/>
    <n v="1"/>
    <n v="0.36"/>
    <n v="0.33329999999999999"/>
    <n v="0.71"/>
    <n v="0.29849999999999999"/>
    <n v="8"/>
    <n v="95"/>
    <n v="103"/>
    <n v="87"/>
    <n v="8.4210526315789472E-2"/>
    <x v="1"/>
    <x v="1"/>
    <s v="clear"/>
  </r>
  <r>
    <n v="729"/>
    <x v="4"/>
    <n v="1"/>
    <n v="17"/>
    <x v="0"/>
    <n v="3"/>
    <n v="1"/>
    <n v="0.36"/>
    <n v="0.31819999999999998"/>
    <n v="0.53"/>
    <n v="0.52239999999999998"/>
    <n v="7"/>
    <n v="183"/>
    <n v="190"/>
    <n v="176"/>
    <n v="3.825136612021858E-2"/>
    <x v="0"/>
    <x v="1"/>
    <s v="clear"/>
  </r>
  <r>
    <n v="730"/>
    <x v="4"/>
    <n v="1"/>
    <n v="18"/>
    <x v="0"/>
    <n v="3"/>
    <n v="1"/>
    <n v="0.34"/>
    <n v="0.28789999999999999"/>
    <n v="0.42"/>
    <n v="0.55220000000000002"/>
    <n v="7"/>
    <n v="175"/>
    <n v="182"/>
    <n v="168"/>
    <n v="0.04"/>
    <x v="0"/>
    <x v="1"/>
    <s v="clear"/>
  </r>
  <r>
    <n v="731"/>
    <x v="4"/>
    <n v="1"/>
    <n v="19"/>
    <x v="0"/>
    <n v="3"/>
    <n v="1"/>
    <n v="0.28000000000000003"/>
    <n v="0.2424"/>
    <n v="0.45"/>
    <n v="0.49249999999999999"/>
    <n v="3"/>
    <n v="88"/>
    <n v="91"/>
    <n v="85"/>
    <n v="3.4090909090909088E-2"/>
    <x v="0"/>
    <x v="0"/>
    <s v="clear"/>
  </r>
  <r>
    <n v="732"/>
    <x v="4"/>
    <n v="1"/>
    <n v="20"/>
    <x v="0"/>
    <n v="3"/>
    <n v="1"/>
    <n v="0.24"/>
    <n v="0.19700000000000001"/>
    <n v="0.48"/>
    <n v="0.55220000000000002"/>
    <n v="4"/>
    <n v="71"/>
    <n v="75"/>
    <n v="67"/>
    <n v="5.6338028169014086E-2"/>
    <x v="0"/>
    <x v="0"/>
    <s v="clear"/>
  </r>
  <r>
    <n v="733"/>
    <x v="4"/>
    <n v="1"/>
    <n v="21"/>
    <x v="0"/>
    <n v="3"/>
    <n v="1"/>
    <n v="0.22"/>
    <n v="0.19700000000000001"/>
    <n v="0.47"/>
    <n v="0.32840000000000003"/>
    <n v="1"/>
    <n v="62"/>
    <n v="63"/>
    <n v="61"/>
    <n v="1.6129032258064516E-2"/>
    <x v="0"/>
    <x v="0"/>
    <s v="clear"/>
  </r>
  <r>
    <n v="734"/>
    <x v="4"/>
    <n v="1"/>
    <n v="22"/>
    <x v="0"/>
    <n v="3"/>
    <n v="1"/>
    <n v="0.22"/>
    <n v="0.21210000000000001"/>
    <n v="0.44"/>
    <n v="0.25369999999999998"/>
    <n v="5"/>
    <n v="35"/>
    <n v="40"/>
    <n v="30"/>
    <n v="0.14285714285714285"/>
    <x v="0"/>
    <x v="0"/>
    <s v="clear"/>
  </r>
  <r>
    <n v="735"/>
    <x v="4"/>
    <n v="1"/>
    <n v="23"/>
    <x v="0"/>
    <n v="3"/>
    <n v="1"/>
    <n v="0.2"/>
    <n v="0.16669999999999999"/>
    <n v="0.44"/>
    <n v="0.44779999999999998"/>
    <n v="3"/>
    <n v="29"/>
    <n v="32"/>
    <n v="26"/>
    <n v="0.10344827586206896"/>
    <x v="0"/>
    <x v="0"/>
    <s v="clear"/>
  </r>
  <r>
    <n v="736"/>
    <x v="5"/>
    <n v="1"/>
    <n v="0"/>
    <x v="0"/>
    <n v="4"/>
    <n v="1"/>
    <n v="0.2"/>
    <n v="0.16669999999999999"/>
    <n v="0.4"/>
    <n v="0.44779999999999998"/>
    <n v="1"/>
    <n v="11"/>
    <n v="12"/>
    <n v="10"/>
    <n v="9.0909090909090912E-2"/>
    <x v="0"/>
    <x v="0"/>
    <s v="clear"/>
  </r>
  <r>
    <n v="737"/>
    <x v="5"/>
    <n v="1"/>
    <n v="1"/>
    <x v="0"/>
    <n v="4"/>
    <n v="1"/>
    <n v="0.2"/>
    <n v="0.1515"/>
    <n v="0.44"/>
    <n v="0.52239999999999998"/>
    <n v="0"/>
    <n v="5"/>
    <n v="5"/>
    <n v="5"/>
    <n v="0"/>
    <x v="0"/>
    <x v="0"/>
    <s v="clear"/>
  </r>
  <r>
    <n v="738"/>
    <x v="5"/>
    <n v="1"/>
    <n v="2"/>
    <x v="0"/>
    <n v="4"/>
    <n v="1"/>
    <n v="0.18"/>
    <n v="0.16669999999999999"/>
    <n v="0.43"/>
    <n v="0.25369999999999998"/>
    <n v="0"/>
    <n v="2"/>
    <n v="2"/>
    <n v="2"/>
    <n v="0"/>
    <x v="0"/>
    <x v="0"/>
    <s v="clear"/>
  </r>
  <r>
    <n v="739"/>
    <x v="5"/>
    <n v="1"/>
    <n v="3"/>
    <x v="0"/>
    <n v="4"/>
    <n v="1"/>
    <n v="0.18"/>
    <n v="0.16669999999999999"/>
    <n v="0.43"/>
    <n v="0.25369999999999998"/>
    <n v="0"/>
    <n v="1"/>
    <n v="1"/>
    <n v="1"/>
    <n v="0"/>
    <x v="0"/>
    <x v="0"/>
    <s v="clear"/>
  </r>
  <r>
    <n v="740"/>
    <x v="5"/>
    <n v="1"/>
    <n v="5"/>
    <x v="0"/>
    <n v="4"/>
    <n v="1"/>
    <n v="0.16"/>
    <n v="0.13639999999999999"/>
    <n v="0.5"/>
    <n v="0.29849999999999999"/>
    <n v="0"/>
    <n v="2"/>
    <n v="2"/>
    <n v="2"/>
    <n v="0"/>
    <x v="0"/>
    <x v="0"/>
    <s v="clear"/>
  </r>
  <r>
    <n v="741"/>
    <x v="5"/>
    <n v="1"/>
    <n v="6"/>
    <x v="0"/>
    <n v="4"/>
    <n v="1"/>
    <n v="0.16"/>
    <n v="0.13639999999999999"/>
    <n v="0.43"/>
    <n v="0.35820000000000002"/>
    <n v="0"/>
    <n v="39"/>
    <n v="39"/>
    <n v="39"/>
    <n v="0"/>
    <x v="0"/>
    <x v="0"/>
    <s v="clear"/>
  </r>
  <r>
    <n v="742"/>
    <x v="5"/>
    <n v="1"/>
    <n v="7"/>
    <x v="0"/>
    <n v="4"/>
    <n v="1"/>
    <n v="0.14000000000000001"/>
    <n v="0.1212"/>
    <n v="0.5"/>
    <n v="0.32840000000000003"/>
    <n v="1"/>
    <n v="86"/>
    <n v="87"/>
    <n v="85"/>
    <n v="1.1627906976744186E-2"/>
    <x v="0"/>
    <x v="0"/>
    <s v="clear"/>
  </r>
  <r>
    <n v="743"/>
    <x v="5"/>
    <n v="1"/>
    <n v="8"/>
    <x v="0"/>
    <n v="4"/>
    <n v="1"/>
    <n v="0.14000000000000001"/>
    <n v="0.1212"/>
    <n v="0.5"/>
    <n v="0.35820000000000002"/>
    <n v="4"/>
    <n v="184"/>
    <n v="188"/>
    <n v="180"/>
    <n v="2.1739130434782608E-2"/>
    <x v="0"/>
    <x v="0"/>
    <s v="clear"/>
  </r>
  <r>
    <n v="744"/>
    <x v="5"/>
    <n v="1"/>
    <n v="9"/>
    <x v="0"/>
    <n v="4"/>
    <n v="1"/>
    <n v="0.16"/>
    <n v="0.13639999999999999"/>
    <n v="0.47"/>
    <n v="0.29849999999999999"/>
    <n v="6"/>
    <n v="127"/>
    <n v="133"/>
    <n v="121"/>
    <n v="4.7244094488188976E-2"/>
    <x v="0"/>
    <x v="0"/>
    <s v="clear"/>
  </r>
  <r>
    <n v="745"/>
    <x v="5"/>
    <n v="1"/>
    <n v="10"/>
    <x v="0"/>
    <n v="4"/>
    <n v="1"/>
    <n v="0.18"/>
    <n v="0.1515"/>
    <n v="0.43"/>
    <n v="0.32840000000000003"/>
    <n v="2"/>
    <n v="50"/>
    <n v="52"/>
    <n v="48"/>
    <n v="0.04"/>
    <x v="0"/>
    <x v="0"/>
    <s v="clear"/>
  </r>
  <r>
    <n v="746"/>
    <x v="5"/>
    <n v="1"/>
    <n v="11"/>
    <x v="0"/>
    <n v="4"/>
    <n v="1"/>
    <n v="0.18"/>
    <n v="0.13639999999999999"/>
    <n v="0.43"/>
    <n v="0.44779999999999998"/>
    <n v="9"/>
    <n v="55"/>
    <n v="64"/>
    <n v="46"/>
    <n v="0.16363636363636364"/>
    <x v="0"/>
    <x v="0"/>
    <s v="clear"/>
  </r>
  <r>
    <n v="747"/>
    <x v="5"/>
    <n v="1"/>
    <n v="12"/>
    <x v="0"/>
    <n v="4"/>
    <n v="1"/>
    <n v="0.2"/>
    <n v="0.18179999999999999"/>
    <n v="0.4"/>
    <n v="0.35820000000000002"/>
    <n v="2"/>
    <n v="67"/>
    <n v="69"/>
    <n v="65"/>
    <n v="2.9850746268656716E-2"/>
    <x v="0"/>
    <x v="0"/>
    <s v="clear"/>
  </r>
  <r>
    <n v="748"/>
    <x v="5"/>
    <n v="1"/>
    <n v="13"/>
    <x v="0"/>
    <n v="4"/>
    <n v="1"/>
    <n v="0.2"/>
    <n v="0.16669999999999999"/>
    <n v="0.4"/>
    <n v="0.41789999999999999"/>
    <n v="4"/>
    <n v="47"/>
    <n v="51"/>
    <n v="43"/>
    <n v="8.5106382978723402E-2"/>
    <x v="0"/>
    <x v="0"/>
    <s v="clear"/>
  </r>
  <r>
    <n v="749"/>
    <x v="5"/>
    <n v="1"/>
    <n v="14"/>
    <x v="0"/>
    <n v="4"/>
    <n v="1"/>
    <n v="0.22"/>
    <n v="0.19700000000000001"/>
    <n v="0.37"/>
    <n v="0.3881"/>
    <n v="4"/>
    <n v="43"/>
    <n v="47"/>
    <n v="39"/>
    <n v="9.3023255813953487E-2"/>
    <x v="2"/>
    <x v="0"/>
    <s v="clear"/>
  </r>
  <r>
    <n v="750"/>
    <x v="5"/>
    <n v="1"/>
    <n v="15"/>
    <x v="0"/>
    <n v="4"/>
    <n v="1"/>
    <n v="0.22"/>
    <n v="0.19700000000000001"/>
    <n v="0.37"/>
    <n v="0.32840000000000003"/>
    <n v="4"/>
    <n v="56"/>
    <n v="60"/>
    <n v="52"/>
    <n v="7.1428571428571425E-2"/>
    <x v="2"/>
    <x v="0"/>
    <s v="clear"/>
  </r>
  <r>
    <n v="751"/>
    <x v="5"/>
    <n v="1"/>
    <n v="16"/>
    <x v="0"/>
    <n v="4"/>
    <n v="1"/>
    <n v="0.22"/>
    <n v="0.21210000000000001"/>
    <n v="0.37"/>
    <n v="0.25369999999999998"/>
    <n v="5"/>
    <n v="73"/>
    <n v="78"/>
    <n v="68"/>
    <n v="6.8493150684931503E-2"/>
    <x v="2"/>
    <x v="0"/>
    <s v="clear"/>
  </r>
  <r>
    <n v="752"/>
    <x v="5"/>
    <n v="1"/>
    <n v="17"/>
    <x v="0"/>
    <n v="4"/>
    <n v="1"/>
    <n v="0.2"/>
    <n v="0.19700000000000001"/>
    <n v="0.4"/>
    <n v="0.19400000000000001"/>
    <n v="5"/>
    <n v="170"/>
    <n v="175"/>
    <n v="165"/>
    <n v="2.9411764705882353E-2"/>
    <x v="0"/>
    <x v="0"/>
    <s v="clear"/>
  </r>
  <r>
    <n v="753"/>
    <x v="5"/>
    <n v="1"/>
    <n v="18"/>
    <x v="0"/>
    <n v="4"/>
    <n v="1"/>
    <n v="0.2"/>
    <n v="0.21210000000000001"/>
    <n v="0.4"/>
    <n v="0.16420000000000001"/>
    <n v="2"/>
    <n v="145"/>
    <n v="147"/>
    <n v="143"/>
    <n v="1.3793103448275862E-2"/>
    <x v="0"/>
    <x v="0"/>
    <s v="clear"/>
  </r>
  <r>
    <n v="754"/>
    <x v="5"/>
    <n v="1"/>
    <n v="19"/>
    <x v="0"/>
    <n v="4"/>
    <n v="1"/>
    <n v="0.2"/>
    <n v="0.2576"/>
    <n v="0.4"/>
    <n v="0"/>
    <n v="4"/>
    <n v="92"/>
    <n v="96"/>
    <n v="88"/>
    <n v="4.3478260869565216E-2"/>
    <x v="0"/>
    <x v="0"/>
    <s v="clear"/>
  </r>
  <r>
    <n v="755"/>
    <x v="5"/>
    <n v="1"/>
    <n v="20"/>
    <x v="0"/>
    <n v="4"/>
    <n v="1"/>
    <n v="0.2"/>
    <n v="0.2273"/>
    <n v="0.47"/>
    <n v="8.9599999999999999E-2"/>
    <n v="1"/>
    <n v="108"/>
    <n v="109"/>
    <n v="107"/>
    <n v="9.2592592592592587E-3"/>
    <x v="0"/>
    <x v="0"/>
    <s v="clear"/>
  </r>
  <r>
    <n v="756"/>
    <x v="5"/>
    <n v="1"/>
    <n v="21"/>
    <x v="0"/>
    <n v="4"/>
    <n v="1"/>
    <n v="0.18"/>
    <n v="0.21210000000000001"/>
    <n v="0.55000000000000004"/>
    <n v="0.1045"/>
    <n v="1"/>
    <n v="53"/>
    <n v="54"/>
    <n v="52"/>
    <n v="1.8867924528301886E-2"/>
    <x v="0"/>
    <x v="0"/>
    <s v="clear"/>
  </r>
  <r>
    <n v="757"/>
    <x v="5"/>
    <n v="1"/>
    <n v="22"/>
    <x v="0"/>
    <n v="4"/>
    <n v="1"/>
    <n v="0.18"/>
    <n v="0.21210000000000001"/>
    <n v="0.51"/>
    <n v="8.9599999999999999E-2"/>
    <n v="2"/>
    <n v="39"/>
    <n v="41"/>
    <n v="37"/>
    <n v="5.128205128205128E-2"/>
    <x v="0"/>
    <x v="0"/>
    <s v="clear"/>
  </r>
  <r>
    <n v="758"/>
    <x v="5"/>
    <n v="1"/>
    <n v="23"/>
    <x v="0"/>
    <n v="4"/>
    <n v="1"/>
    <n v="0.2"/>
    <n v="0.2273"/>
    <n v="0.47"/>
    <n v="0.1045"/>
    <n v="4"/>
    <n v="34"/>
    <n v="38"/>
    <n v="30"/>
    <n v="0.11764705882352941"/>
    <x v="0"/>
    <x v="0"/>
    <s v="clear"/>
  </r>
  <r>
    <n v="759"/>
    <x v="6"/>
    <n v="1"/>
    <n v="0"/>
    <x v="0"/>
    <n v="5"/>
    <n v="2"/>
    <n v="0.2"/>
    <n v="0.2576"/>
    <n v="0.44"/>
    <n v="0"/>
    <n v="3"/>
    <n v="10"/>
    <n v="13"/>
    <n v="7"/>
    <n v="0.3"/>
    <x v="0"/>
    <x v="0"/>
    <s v="mist"/>
  </r>
  <r>
    <n v="760"/>
    <x v="6"/>
    <n v="1"/>
    <n v="1"/>
    <x v="0"/>
    <n v="5"/>
    <n v="2"/>
    <n v="0.16"/>
    <n v="0.2273"/>
    <n v="0.59"/>
    <n v="0"/>
    <n v="0"/>
    <n v="7"/>
    <n v="7"/>
    <n v="7"/>
    <n v="0"/>
    <x v="0"/>
    <x v="0"/>
    <s v="mist"/>
  </r>
  <r>
    <n v="761"/>
    <x v="6"/>
    <n v="1"/>
    <n v="2"/>
    <x v="0"/>
    <n v="5"/>
    <n v="2"/>
    <n v="0.14000000000000001"/>
    <n v="0.16669999999999999"/>
    <n v="0.63"/>
    <n v="0.1045"/>
    <n v="0"/>
    <n v="1"/>
    <n v="1"/>
    <n v="1"/>
    <n v="0"/>
    <x v="0"/>
    <x v="0"/>
    <s v="mist"/>
  </r>
  <r>
    <n v="762"/>
    <x v="6"/>
    <n v="1"/>
    <n v="3"/>
    <x v="0"/>
    <n v="5"/>
    <n v="2"/>
    <n v="0.14000000000000001"/>
    <n v="0.16669999999999999"/>
    <n v="0.63"/>
    <n v="0.1045"/>
    <n v="0"/>
    <n v="1"/>
    <n v="1"/>
    <n v="1"/>
    <n v="0"/>
    <x v="0"/>
    <x v="0"/>
    <s v="mist"/>
  </r>
  <r>
    <n v="763"/>
    <x v="6"/>
    <n v="1"/>
    <n v="5"/>
    <x v="0"/>
    <n v="5"/>
    <n v="2"/>
    <n v="0.14000000000000001"/>
    <n v="0.1515"/>
    <n v="0.63"/>
    <n v="0.1343"/>
    <n v="0"/>
    <n v="7"/>
    <n v="7"/>
    <n v="7"/>
    <n v="0"/>
    <x v="0"/>
    <x v="0"/>
    <s v="mist"/>
  </r>
  <r>
    <n v="764"/>
    <x v="6"/>
    <n v="1"/>
    <n v="6"/>
    <x v="0"/>
    <n v="5"/>
    <n v="2"/>
    <n v="0.16"/>
    <n v="0.2273"/>
    <n v="0.55000000000000004"/>
    <n v="0"/>
    <n v="2"/>
    <n v="26"/>
    <n v="28"/>
    <n v="24"/>
    <n v="7.6923076923076927E-2"/>
    <x v="0"/>
    <x v="0"/>
    <s v="mist"/>
  </r>
  <r>
    <n v="765"/>
    <x v="6"/>
    <n v="1"/>
    <n v="7"/>
    <x v="0"/>
    <n v="5"/>
    <n v="1"/>
    <n v="0.14000000000000001"/>
    <n v="0.21210000000000001"/>
    <n v="0.59"/>
    <n v="0"/>
    <n v="0"/>
    <n v="87"/>
    <n v="87"/>
    <n v="87"/>
    <n v="0"/>
    <x v="0"/>
    <x v="0"/>
    <s v="clear"/>
  </r>
  <r>
    <n v="766"/>
    <x v="6"/>
    <n v="1"/>
    <n v="8"/>
    <x v="0"/>
    <n v="5"/>
    <n v="1"/>
    <n v="0.14000000000000001"/>
    <n v="0.1515"/>
    <n v="0.74"/>
    <n v="0.1343"/>
    <n v="3"/>
    <n v="217"/>
    <n v="220"/>
    <n v="214"/>
    <n v="1.3824884792626729E-2"/>
    <x v="1"/>
    <x v="0"/>
    <s v="clear"/>
  </r>
  <r>
    <n v="767"/>
    <x v="6"/>
    <n v="1"/>
    <n v="9"/>
    <x v="0"/>
    <n v="5"/>
    <n v="2"/>
    <n v="0.16"/>
    <n v="0.18179999999999999"/>
    <n v="0.8"/>
    <n v="0.1343"/>
    <n v="3"/>
    <n v="124"/>
    <n v="127"/>
    <n v="121"/>
    <n v="2.4193548387096774E-2"/>
    <x v="1"/>
    <x v="0"/>
    <s v="mist"/>
  </r>
  <r>
    <n v="768"/>
    <x v="6"/>
    <n v="1"/>
    <n v="10"/>
    <x v="0"/>
    <n v="5"/>
    <n v="2"/>
    <n v="0.2"/>
    <n v="0.21210000000000001"/>
    <n v="0.51"/>
    <n v="0.1343"/>
    <n v="5"/>
    <n v="46"/>
    <n v="51"/>
    <n v="41"/>
    <n v="0.10869565217391304"/>
    <x v="0"/>
    <x v="0"/>
    <s v="mist"/>
  </r>
  <r>
    <n v="769"/>
    <x v="6"/>
    <n v="1"/>
    <n v="11"/>
    <x v="0"/>
    <n v="5"/>
    <n v="1"/>
    <n v="0.22"/>
    <n v="0.2273"/>
    <n v="0.51"/>
    <n v="0.16420000000000001"/>
    <n v="3"/>
    <n v="61"/>
    <n v="64"/>
    <n v="58"/>
    <n v="4.9180327868852458E-2"/>
    <x v="0"/>
    <x v="0"/>
    <s v="clear"/>
  </r>
  <r>
    <n v="770"/>
    <x v="6"/>
    <n v="1"/>
    <n v="12"/>
    <x v="0"/>
    <n v="5"/>
    <n v="2"/>
    <n v="0.24"/>
    <n v="0.2424"/>
    <n v="0.48"/>
    <n v="0.16420000000000001"/>
    <n v="8"/>
    <n v="78"/>
    <n v="86"/>
    <n v="70"/>
    <n v="0.10256410256410256"/>
    <x v="0"/>
    <x v="0"/>
    <s v="mist"/>
  </r>
  <r>
    <n v="771"/>
    <x v="6"/>
    <n v="1"/>
    <n v="13"/>
    <x v="0"/>
    <n v="5"/>
    <n v="2"/>
    <n v="0.26"/>
    <n v="0.2576"/>
    <n v="0.5"/>
    <n v="0.22389999999999999"/>
    <n v="9"/>
    <n v="73"/>
    <n v="82"/>
    <n v="64"/>
    <n v="0.12328767123287671"/>
    <x v="0"/>
    <x v="0"/>
    <s v="mist"/>
  </r>
  <r>
    <n v="772"/>
    <x v="6"/>
    <n v="1"/>
    <n v="14"/>
    <x v="0"/>
    <n v="5"/>
    <n v="2"/>
    <n v="0.28000000000000003"/>
    <n v="0.2727"/>
    <n v="0.45"/>
    <n v="0.16420000000000001"/>
    <n v="15"/>
    <n v="76"/>
    <n v="91"/>
    <n v="61"/>
    <n v="0.19736842105263158"/>
    <x v="0"/>
    <x v="0"/>
    <s v="mist"/>
  </r>
  <r>
    <n v="773"/>
    <x v="6"/>
    <n v="1"/>
    <n v="15"/>
    <x v="0"/>
    <n v="5"/>
    <n v="2"/>
    <n v="0.28000000000000003"/>
    <n v="0.2727"/>
    <n v="0.48"/>
    <n v="0.25369999999999998"/>
    <n v="9"/>
    <n v="81"/>
    <n v="90"/>
    <n v="72"/>
    <n v="0.1111111111111111"/>
    <x v="0"/>
    <x v="0"/>
    <s v="mist"/>
  </r>
  <r>
    <n v="774"/>
    <x v="6"/>
    <n v="1"/>
    <n v="16"/>
    <x v="0"/>
    <n v="5"/>
    <n v="2"/>
    <n v="0.3"/>
    <n v="0.28789999999999999"/>
    <n v="0.42"/>
    <n v="0.22389999999999999"/>
    <n v="8"/>
    <n v="91"/>
    <n v="99"/>
    <n v="83"/>
    <n v="8.7912087912087919E-2"/>
    <x v="0"/>
    <x v="1"/>
    <s v="mist"/>
  </r>
  <r>
    <n v="775"/>
    <x v="6"/>
    <n v="1"/>
    <n v="17"/>
    <x v="0"/>
    <n v="5"/>
    <n v="2"/>
    <n v="0.26"/>
    <n v="0.2727"/>
    <n v="0.56000000000000005"/>
    <n v="0.1343"/>
    <n v="10"/>
    <n v="195"/>
    <n v="205"/>
    <n v="185"/>
    <n v="5.128205128205128E-2"/>
    <x v="0"/>
    <x v="0"/>
    <s v="mist"/>
  </r>
  <r>
    <n v="776"/>
    <x v="6"/>
    <n v="1"/>
    <n v="18"/>
    <x v="0"/>
    <n v="5"/>
    <n v="2"/>
    <n v="0.24"/>
    <n v="0.2576"/>
    <n v="0.6"/>
    <n v="0.1045"/>
    <n v="3"/>
    <n v="152"/>
    <n v="155"/>
    <n v="149"/>
    <n v="1.9736842105263157E-2"/>
    <x v="0"/>
    <x v="0"/>
    <s v="mist"/>
  </r>
  <r>
    <n v="777"/>
    <x v="6"/>
    <n v="1"/>
    <n v="19"/>
    <x v="0"/>
    <n v="5"/>
    <n v="2"/>
    <n v="0.24"/>
    <n v="0.2424"/>
    <n v="0.65"/>
    <n v="0.1343"/>
    <n v="1"/>
    <n v="102"/>
    <n v="103"/>
    <n v="101"/>
    <n v="9.8039215686274508E-3"/>
    <x v="0"/>
    <x v="0"/>
    <s v="mist"/>
  </r>
  <r>
    <n v="778"/>
    <x v="6"/>
    <n v="1"/>
    <n v="20"/>
    <x v="0"/>
    <n v="5"/>
    <n v="2"/>
    <n v="0.24"/>
    <n v="0.2424"/>
    <n v="0.65"/>
    <n v="0.16420000000000001"/>
    <n v="2"/>
    <n v="69"/>
    <n v="71"/>
    <n v="67"/>
    <n v="2.8985507246376812E-2"/>
    <x v="0"/>
    <x v="0"/>
    <s v="mist"/>
  </r>
  <r>
    <n v="779"/>
    <x v="6"/>
    <n v="1"/>
    <n v="21"/>
    <x v="0"/>
    <n v="5"/>
    <n v="2"/>
    <n v="0.24"/>
    <n v="0.2424"/>
    <n v="0.7"/>
    <n v="0.16420000000000001"/>
    <n v="2"/>
    <n v="41"/>
    <n v="43"/>
    <n v="39"/>
    <n v="4.878048780487805E-2"/>
    <x v="1"/>
    <x v="0"/>
    <s v="mist"/>
  </r>
  <r>
    <n v="780"/>
    <x v="6"/>
    <n v="1"/>
    <n v="22"/>
    <x v="0"/>
    <n v="5"/>
    <n v="2"/>
    <n v="0.24"/>
    <n v="0.2424"/>
    <n v="0.65"/>
    <n v="0.16420000000000001"/>
    <n v="1"/>
    <n v="45"/>
    <n v="46"/>
    <n v="44"/>
    <n v="2.2222222222222223E-2"/>
    <x v="0"/>
    <x v="0"/>
    <s v="mist"/>
  </r>
  <r>
    <n v="781"/>
    <x v="6"/>
    <n v="1"/>
    <n v="23"/>
    <x v="0"/>
    <n v="5"/>
    <n v="2"/>
    <n v="0.24"/>
    <n v="0.2424"/>
    <n v="0.7"/>
    <n v="0.1343"/>
    <n v="1"/>
    <n v="30"/>
    <n v="31"/>
    <n v="29"/>
    <n v="3.3333333333333333E-2"/>
    <x v="1"/>
    <x v="0"/>
    <s v="mist"/>
  </r>
  <r>
    <n v="782"/>
    <x v="7"/>
    <n v="1"/>
    <n v="0"/>
    <x v="0"/>
    <n v="6"/>
    <n v="2"/>
    <n v="0.24"/>
    <n v="0.2424"/>
    <n v="0.7"/>
    <n v="0.16420000000000001"/>
    <n v="3"/>
    <n v="36"/>
    <n v="39"/>
    <n v="33"/>
    <n v="8.3333333333333329E-2"/>
    <x v="1"/>
    <x v="0"/>
    <s v="mist"/>
  </r>
  <r>
    <n v="783"/>
    <x v="7"/>
    <n v="1"/>
    <n v="1"/>
    <x v="0"/>
    <n v="6"/>
    <n v="2"/>
    <n v="0.24"/>
    <n v="0.2424"/>
    <n v="0.65"/>
    <n v="0.16420000000000001"/>
    <n v="1"/>
    <n v="17"/>
    <n v="18"/>
    <n v="16"/>
    <n v="5.8823529411764705E-2"/>
    <x v="0"/>
    <x v="0"/>
    <s v="mist"/>
  </r>
  <r>
    <n v="784"/>
    <x v="7"/>
    <n v="1"/>
    <n v="2"/>
    <x v="0"/>
    <n v="6"/>
    <n v="2"/>
    <n v="0.24"/>
    <n v="0.2424"/>
    <n v="0.75"/>
    <n v="0.16420000000000001"/>
    <n v="5"/>
    <n v="12"/>
    <n v="17"/>
    <n v="7"/>
    <n v="0.41666666666666669"/>
    <x v="1"/>
    <x v="0"/>
    <s v="mist"/>
  </r>
  <r>
    <n v="785"/>
    <x v="7"/>
    <n v="1"/>
    <n v="3"/>
    <x v="0"/>
    <n v="6"/>
    <n v="2"/>
    <n v="0.24"/>
    <n v="0.2424"/>
    <n v="0.75"/>
    <n v="0.16420000000000001"/>
    <n v="1"/>
    <n v="10"/>
    <n v="11"/>
    <n v="9"/>
    <n v="0.1"/>
    <x v="1"/>
    <x v="0"/>
    <s v="mist"/>
  </r>
  <r>
    <n v="786"/>
    <x v="7"/>
    <n v="1"/>
    <n v="4"/>
    <x v="0"/>
    <n v="6"/>
    <n v="3"/>
    <n v="0.22"/>
    <n v="0.2273"/>
    <n v="0.93"/>
    <n v="0.1343"/>
    <n v="0"/>
    <n v="8"/>
    <n v="8"/>
    <n v="8"/>
    <n v="0"/>
    <x v="1"/>
    <x v="0"/>
    <s v="cold"/>
  </r>
  <r>
    <n v="787"/>
    <x v="7"/>
    <n v="1"/>
    <n v="5"/>
    <x v="0"/>
    <n v="6"/>
    <n v="3"/>
    <n v="0.2"/>
    <n v="0.2273"/>
    <n v="1"/>
    <n v="8.9599999999999999E-2"/>
    <n v="0"/>
    <n v="9"/>
    <n v="9"/>
    <n v="9"/>
    <n v="0"/>
    <x v="1"/>
    <x v="0"/>
    <s v="cold"/>
  </r>
  <r>
    <n v="788"/>
    <x v="7"/>
    <n v="1"/>
    <n v="6"/>
    <x v="0"/>
    <n v="6"/>
    <n v="3"/>
    <n v="0.2"/>
    <n v="0.2576"/>
    <n v="1"/>
    <n v="0"/>
    <n v="0"/>
    <n v="4"/>
    <n v="4"/>
    <n v="4"/>
    <n v="0"/>
    <x v="1"/>
    <x v="0"/>
    <s v="cold"/>
  </r>
  <r>
    <n v="789"/>
    <x v="7"/>
    <n v="1"/>
    <n v="7"/>
    <x v="0"/>
    <n v="6"/>
    <n v="3"/>
    <n v="0.22"/>
    <n v="0.2576"/>
    <n v="0.93"/>
    <n v="8.9599999999999999E-2"/>
    <n v="0"/>
    <n v="4"/>
    <n v="4"/>
    <n v="4"/>
    <n v="0"/>
    <x v="1"/>
    <x v="0"/>
    <s v="cold"/>
  </r>
  <r>
    <n v="790"/>
    <x v="7"/>
    <n v="1"/>
    <n v="8"/>
    <x v="0"/>
    <n v="6"/>
    <n v="3"/>
    <n v="0.2"/>
    <n v="0.2273"/>
    <n v="1"/>
    <n v="8.9599999999999999E-2"/>
    <n v="0"/>
    <n v="10"/>
    <n v="10"/>
    <n v="10"/>
    <n v="0"/>
    <x v="1"/>
    <x v="0"/>
    <s v="cold"/>
  </r>
  <r>
    <n v="791"/>
    <x v="7"/>
    <n v="1"/>
    <n v="9"/>
    <x v="0"/>
    <n v="6"/>
    <n v="3"/>
    <n v="0.2"/>
    <n v="0.2273"/>
    <n v="1"/>
    <n v="8.9599999999999999E-2"/>
    <n v="3"/>
    <n v="17"/>
    <n v="20"/>
    <n v="14"/>
    <n v="0.17647058823529413"/>
    <x v="1"/>
    <x v="0"/>
    <s v="cold"/>
  </r>
  <r>
    <n v="792"/>
    <x v="7"/>
    <n v="1"/>
    <n v="10"/>
    <x v="0"/>
    <n v="6"/>
    <n v="3"/>
    <n v="0.2"/>
    <n v="0.21210000000000001"/>
    <n v="1"/>
    <n v="0.1343"/>
    <n v="3"/>
    <n v="31"/>
    <n v="34"/>
    <n v="28"/>
    <n v="9.6774193548387094E-2"/>
    <x v="1"/>
    <x v="0"/>
    <s v="cold"/>
  </r>
  <r>
    <n v="793"/>
    <x v="7"/>
    <n v="1"/>
    <n v="11"/>
    <x v="0"/>
    <n v="6"/>
    <n v="3"/>
    <n v="0.22"/>
    <n v="0.2273"/>
    <n v="1"/>
    <n v="0.1343"/>
    <n v="1"/>
    <n v="46"/>
    <n v="47"/>
    <n v="45"/>
    <n v="2.1739130434782608E-2"/>
    <x v="1"/>
    <x v="0"/>
    <s v="cold"/>
  </r>
  <r>
    <n v="794"/>
    <x v="7"/>
    <n v="1"/>
    <n v="12"/>
    <x v="0"/>
    <n v="6"/>
    <n v="3"/>
    <n v="0.22"/>
    <n v="0.2273"/>
    <n v="1"/>
    <n v="0.16420000000000001"/>
    <n v="10"/>
    <n v="42"/>
    <n v="52"/>
    <n v="32"/>
    <n v="0.23809523809523808"/>
    <x v="1"/>
    <x v="0"/>
    <s v="cold"/>
  </r>
  <r>
    <n v="795"/>
    <x v="7"/>
    <n v="1"/>
    <n v="13"/>
    <x v="0"/>
    <n v="6"/>
    <n v="3"/>
    <n v="0.22"/>
    <n v="0.2273"/>
    <n v="1"/>
    <n v="0.16420000000000001"/>
    <n v="10"/>
    <n v="62"/>
    <n v="72"/>
    <n v="52"/>
    <n v="0.16129032258064516"/>
    <x v="1"/>
    <x v="0"/>
    <s v="cold"/>
  </r>
  <r>
    <n v="796"/>
    <x v="7"/>
    <n v="1"/>
    <n v="14"/>
    <x v="0"/>
    <n v="6"/>
    <n v="3"/>
    <n v="0.22"/>
    <n v="0.2727"/>
    <n v="1"/>
    <n v="0"/>
    <n v="5"/>
    <n v="50"/>
    <n v="55"/>
    <n v="45"/>
    <n v="0.1"/>
    <x v="1"/>
    <x v="0"/>
    <s v="cold"/>
  </r>
  <r>
    <n v="797"/>
    <x v="7"/>
    <n v="1"/>
    <n v="15"/>
    <x v="0"/>
    <n v="6"/>
    <n v="3"/>
    <n v="0.22"/>
    <n v="0.2727"/>
    <n v="1"/>
    <n v="0"/>
    <n v="11"/>
    <n v="49"/>
    <n v="60"/>
    <n v="38"/>
    <n v="0.22448979591836735"/>
    <x v="1"/>
    <x v="0"/>
    <s v="cold"/>
  </r>
  <r>
    <n v="798"/>
    <x v="7"/>
    <n v="1"/>
    <n v="16"/>
    <x v="0"/>
    <n v="6"/>
    <n v="3"/>
    <n v="0.22"/>
    <n v="0.2273"/>
    <n v="1"/>
    <n v="0.1343"/>
    <n v="8"/>
    <n v="63"/>
    <n v="71"/>
    <n v="55"/>
    <n v="0.12698412698412698"/>
    <x v="1"/>
    <x v="0"/>
    <s v="cold"/>
  </r>
  <r>
    <n v="799"/>
    <x v="7"/>
    <n v="1"/>
    <n v="17"/>
    <x v="0"/>
    <n v="6"/>
    <n v="2"/>
    <n v="0.24"/>
    <n v="0.21210000000000001"/>
    <n v="1"/>
    <n v="0.28360000000000002"/>
    <n v="14"/>
    <n v="64"/>
    <n v="78"/>
    <n v="50"/>
    <n v="0.21875"/>
    <x v="1"/>
    <x v="0"/>
    <s v="mist"/>
  </r>
  <r>
    <n v="800"/>
    <x v="7"/>
    <n v="1"/>
    <n v="18"/>
    <x v="0"/>
    <n v="6"/>
    <n v="2"/>
    <n v="0.28000000000000003"/>
    <n v="0.2424"/>
    <n v="0.93"/>
    <n v="0.44779999999999998"/>
    <n v="2"/>
    <n v="81"/>
    <n v="83"/>
    <n v="79"/>
    <n v="2.4691358024691357E-2"/>
    <x v="1"/>
    <x v="0"/>
    <s v="mist"/>
  </r>
  <r>
    <n v="801"/>
    <x v="7"/>
    <n v="1"/>
    <n v="19"/>
    <x v="0"/>
    <n v="6"/>
    <n v="2"/>
    <n v="0.28000000000000003"/>
    <n v="0.2424"/>
    <n v="0.93"/>
    <n v="0.44779999999999998"/>
    <n v="6"/>
    <n v="78"/>
    <n v="84"/>
    <n v="72"/>
    <n v="7.6923076923076927E-2"/>
    <x v="1"/>
    <x v="0"/>
    <s v="mist"/>
  </r>
  <r>
    <n v="802"/>
    <x v="7"/>
    <n v="1"/>
    <n v="20"/>
    <x v="0"/>
    <n v="6"/>
    <n v="1"/>
    <n v="0.3"/>
    <n v="0.28789999999999999"/>
    <n v="0.87"/>
    <n v="0.25369999999999998"/>
    <n v="5"/>
    <n v="64"/>
    <n v="69"/>
    <n v="59"/>
    <n v="7.8125E-2"/>
    <x v="1"/>
    <x v="1"/>
    <s v="clear"/>
  </r>
  <r>
    <n v="803"/>
    <x v="7"/>
    <n v="1"/>
    <n v="21"/>
    <x v="0"/>
    <n v="6"/>
    <n v="1"/>
    <n v="0.26"/>
    <n v="0.2576"/>
    <n v="1"/>
    <n v="0.19400000000000001"/>
    <n v="3"/>
    <n v="53"/>
    <n v="56"/>
    <n v="50"/>
    <n v="5.6603773584905662E-2"/>
    <x v="1"/>
    <x v="0"/>
    <s v="clear"/>
  </r>
  <r>
    <n v="804"/>
    <x v="7"/>
    <n v="1"/>
    <n v="22"/>
    <x v="0"/>
    <n v="6"/>
    <n v="1"/>
    <n v="0.26"/>
    <n v="0.2727"/>
    <n v="0.93"/>
    <n v="0.1343"/>
    <n v="2"/>
    <n v="43"/>
    <n v="45"/>
    <n v="41"/>
    <n v="4.6511627906976744E-2"/>
    <x v="1"/>
    <x v="0"/>
    <s v="clear"/>
  </r>
  <r>
    <n v="805"/>
    <x v="7"/>
    <n v="1"/>
    <n v="23"/>
    <x v="0"/>
    <n v="6"/>
    <n v="1"/>
    <n v="0.26"/>
    <n v="0.2576"/>
    <n v="0.93"/>
    <n v="0.22389999999999999"/>
    <n v="7"/>
    <n v="52"/>
    <n v="59"/>
    <n v="45"/>
    <n v="0.13461538461538461"/>
    <x v="1"/>
    <x v="0"/>
    <s v="clear"/>
  </r>
  <r>
    <n v="806"/>
    <x v="8"/>
    <n v="1"/>
    <n v="0"/>
    <x v="0"/>
    <n v="0"/>
    <n v="1"/>
    <n v="0.26"/>
    <n v="0.2576"/>
    <n v="0.7"/>
    <n v="0.19400000000000001"/>
    <n v="2"/>
    <n v="37"/>
    <n v="39"/>
    <n v="35"/>
    <n v="5.4054054054054057E-2"/>
    <x v="1"/>
    <x v="0"/>
    <s v="clear"/>
  </r>
  <r>
    <n v="807"/>
    <x v="8"/>
    <n v="1"/>
    <n v="1"/>
    <x v="0"/>
    <n v="0"/>
    <n v="1"/>
    <n v="0.26"/>
    <n v="0.2273"/>
    <n v="0.65"/>
    <n v="0.41789999999999999"/>
    <n v="4"/>
    <n v="40"/>
    <n v="44"/>
    <n v="36"/>
    <n v="0.1"/>
    <x v="0"/>
    <x v="0"/>
    <s v="clear"/>
  </r>
  <r>
    <n v="808"/>
    <x v="8"/>
    <n v="1"/>
    <n v="2"/>
    <x v="0"/>
    <n v="0"/>
    <n v="1"/>
    <n v="0.26"/>
    <n v="0.2273"/>
    <n v="0.6"/>
    <n v="0.32840000000000003"/>
    <n v="0"/>
    <n v="20"/>
    <n v="20"/>
    <n v="20"/>
    <n v="0"/>
    <x v="0"/>
    <x v="0"/>
    <s v="clear"/>
  </r>
  <r>
    <n v="809"/>
    <x v="8"/>
    <n v="1"/>
    <n v="3"/>
    <x v="0"/>
    <n v="0"/>
    <n v="1"/>
    <n v="0.26"/>
    <n v="0.28789999999999999"/>
    <n v="0.6"/>
    <n v="8.9599999999999999E-2"/>
    <n v="3"/>
    <n v="10"/>
    <n v="13"/>
    <n v="7"/>
    <n v="0.3"/>
    <x v="0"/>
    <x v="0"/>
    <s v="clear"/>
  </r>
  <r>
    <n v="810"/>
    <x v="8"/>
    <n v="1"/>
    <n v="4"/>
    <x v="0"/>
    <n v="0"/>
    <n v="1"/>
    <n v="0.26"/>
    <n v="0.2273"/>
    <n v="0.6"/>
    <n v="0.35820000000000002"/>
    <n v="0"/>
    <n v="2"/>
    <n v="2"/>
    <n v="2"/>
    <n v="0"/>
    <x v="0"/>
    <x v="0"/>
    <s v="clear"/>
  </r>
  <r>
    <n v="811"/>
    <x v="8"/>
    <n v="1"/>
    <n v="5"/>
    <x v="0"/>
    <n v="0"/>
    <n v="1"/>
    <n v="0.26"/>
    <n v="0.2576"/>
    <n v="0.6"/>
    <n v="0.22389999999999999"/>
    <n v="0"/>
    <n v="1"/>
    <n v="1"/>
    <n v="1"/>
    <n v="0"/>
    <x v="0"/>
    <x v="0"/>
    <s v="clear"/>
  </r>
  <r>
    <n v="812"/>
    <x v="8"/>
    <n v="1"/>
    <n v="6"/>
    <x v="0"/>
    <n v="0"/>
    <n v="1"/>
    <n v="0.26"/>
    <n v="0.2576"/>
    <n v="0.6"/>
    <n v="0.22389999999999999"/>
    <n v="0"/>
    <n v="1"/>
    <n v="1"/>
    <n v="1"/>
    <n v="0"/>
    <x v="0"/>
    <x v="0"/>
    <s v="clear"/>
  </r>
  <r>
    <n v="813"/>
    <x v="8"/>
    <n v="1"/>
    <n v="7"/>
    <x v="0"/>
    <n v="0"/>
    <n v="1"/>
    <n v="0.24"/>
    <n v="0.2424"/>
    <n v="0.65"/>
    <n v="0.16420000000000001"/>
    <n v="0"/>
    <n v="8"/>
    <n v="8"/>
    <n v="8"/>
    <n v="0"/>
    <x v="0"/>
    <x v="0"/>
    <s v="clear"/>
  </r>
  <r>
    <n v="814"/>
    <x v="8"/>
    <n v="1"/>
    <n v="8"/>
    <x v="0"/>
    <n v="0"/>
    <n v="1"/>
    <n v="0.24"/>
    <n v="0.2576"/>
    <n v="0.65"/>
    <n v="0.1045"/>
    <n v="2"/>
    <n v="21"/>
    <n v="23"/>
    <n v="19"/>
    <n v="9.5238095238095233E-2"/>
    <x v="0"/>
    <x v="0"/>
    <s v="clear"/>
  </r>
  <r>
    <n v="815"/>
    <x v="8"/>
    <n v="1"/>
    <n v="9"/>
    <x v="0"/>
    <n v="0"/>
    <n v="1"/>
    <n v="0.28000000000000003"/>
    <n v="0.28789999999999999"/>
    <n v="0.56000000000000005"/>
    <n v="0.1045"/>
    <n v="7"/>
    <n v="38"/>
    <n v="45"/>
    <n v="31"/>
    <n v="0.18421052631578946"/>
    <x v="0"/>
    <x v="0"/>
    <s v="clear"/>
  </r>
  <r>
    <n v="816"/>
    <x v="8"/>
    <n v="1"/>
    <n v="10"/>
    <x v="0"/>
    <n v="0"/>
    <n v="1"/>
    <n v="0.3"/>
    <n v="0.28789999999999999"/>
    <n v="0.52"/>
    <n v="0.25369999999999998"/>
    <n v="15"/>
    <n v="74"/>
    <n v="89"/>
    <n v="59"/>
    <n v="0.20270270270270271"/>
    <x v="0"/>
    <x v="1"/>
    <s v="clear"/>
  </r>
  <r>
    <n v="817"/>
    <x v="8"/>
    <n v="1"/>
    <n v="11"/>
    <x v="0"/>
    <n v="0"/>
    <n v="1"/>
    <n v="0.32"/>
    <n v="0.30299999999999999"/>
    <n v="0.49"/>
    <n v="0.25369999999999998"/>
    <n v="28"/>
    <n v="89"/>
    <n v="117"/>
    <n v="61"/>
    <n v="0.3146067415730337"/>
    <x v="0"/>
    <x v="1"/>
    <s v="clear"/>
  </r>
  <r>
    <n v="818"/>
    <x v="8"/>
    <n v="1"/>
    <n v="12"/>
    <x v="0"/>
    <n v="0"/>
    <n v="1"/>
    <n v="0.34"/>
    <n v="0.33329999999999999"/>
    <n v="0.46"/>
    <n v="0"/>
    <n v="48"/>
    <n v="126"/>
    <n v="174"/>
    <n v="78"/>
    <n v="0.38095238095238093"/>
    <x v="0"/>
    <x v="1"/>
    <s v="clear"/>
  </r>
  <r>
    <n v="819"/>
    <x v="8"/>
    <n v="1"/>
    <n v="13"/>
    <x v="0"/>
    <n v="0"/>
    <n v="1"/>
    <n v="0.34"/>
    <n v="0.36359999999999998"/>
    <n v="0.46"/>
    <n v="0"/>
    <n v="47"/>
    <n v="135"/>
    <n v="182"/>
    <n v="88"/>
    <n v="0.34814814814814815"/>
    <x v="0"/>
    <x v="1"/>
    <s v="clear"/>
  </r>
  <r>
    <n v="820"/>
    <x v="8"/>
    <n v="1"/>
    <n v="14"/>
    <x v="0"/>
    <n v="0"/>
    <n v="1"/>
    <n v="0.34"/>
    <n v="0.34849999999999998"/>
    <n v="0.46"/>
    <n v="8.9599999999999999E-2"/>
    <n v="47"/>
    <n v="114"/>
    <n v="161"/>
    <n v="67"/>
    <n v="0.41228070175438597"/>
    <x v="0"/>
    <x v="1"/>
    <s v="clear"/>
  </r>
  <r>
    <n v="821"/>
    <x v="8"/>
    <n v="1"/>
    <n v="15"/>
    <x v="0"/>
    <n v="0"/>
    <n v="1"/>
    <n v="0.34"/>
    <n v="0.34849999999999998"/>
    <n v="0.46"/>
    <n v="8.9599999999999999E-2"/>
    <n v="52"/>
    <n v="130"/>
    <n v="182"/>
    <n v="78"/>
    <n v="0.4"/>
    <x v="0"/>
    <x v="1"/>
    <s v="clear"/>
  </r>
  <r>
    <n v="822"/>
    <x v="8"/>
    <n v="1"/>
    <n v="16"/>
    <x v="0"/>
    <n v="0"/>
    <n v="1"/>
    <n v="0.34"/>
    <n v="0.34849999999999998"/>
    <n v="0.49"/>
    <n v="0.1045"/>
    <n v="42"/>
    <n v="115"/>
    <n v="157"/>
    <n v="73"/>
    <n v="0.36521739130434783"/>
    <x v="0"/>
    <x v="1"/>
    <s v="clear"/>
  </r>
  <r>
    <n v="823"/>
    <x v="8"/>
    <n v="1"/>
    <n v="17"/>
    <x v="0"/>
    <n v="0"/>
    <n v="1"/>
    <n v="0.34"/>
    <n v="0.36359999999999998"/>
    <n v="0.46"/>
    <n v="0"/>
    <n v="24"/>
    <n v="97"/>
    <n v="121"/>
    <n v="73"/>
    <n v="0.24742268041237114"/>
    <x v="0"/>
    <x v="1"/>
    <s v="clear"/>
  </r>
  <r>
    <n v="824"/>
    <x v="8"/>
    <n v="1"/>
    <n v="18"/>
    <x v="0"/>
    <n v="0"/>
    <n v="1"/>
    <n v="0.3"/>
    <n v="0.30299999999999999"/>
    <n v="0.56000000000000005"/>
    <n v="0.16420000000000001"/>
    <n v="13"/>
    <n v="65"/>
    <n v="78"/>
    <n v="52"/>
    <n v="0.2"/>
    <x v="0"/>
    <x v="1"/>
    <s v="clear"/>
  </r>
  <r>
    <n v="825"/>
    <x v="8"/>
    <n v="1"/>
    <n v="19"/>
    <x v="0"/>
    <n v="0"/>
    <n v="1"/>
    <n v="0.28000000000000003"/>
    <n v="0.28789999999999999"/>
    <n v="0.61"/>
    <n v="0.1343"/>
    <n v="1"/>
    <n v="20"/>
    <n v="21"/>
    <n v="19"/>
    <n v="0.05"/>
    <x v="0"/>
    <x v="0"/>
    <s v="clear"/>
  </r>
  <r>
    <n v="826"/>
    <x v="8"/>
    <n v="1"/>
    <n v="20"/>
    <x v="0"/>
    <n v="0"/>
    <n v="1"/>
    <n v="0.28000000000000003"/>
    <n v="0.28789999999999999"/>
    <n v="0.61"/>
    <n v="0.1045"/>
    <n v="5"/>
    <n v="21"/>
    <n v="26"/>
    <n v="16"/>
    <n v="0.23809523809523808"/>
    <x v="0"/>
    <x v="0"/>
    <s v="clear"/>
  </r>
  <r>
    <n v="827"/>
    <x v="8"/>
    <n v="1"/>
    <n v="21"/>
    <x v="0"/>
    <n v="0"/>
    <n v="1"/>
    <n v="0.26"/>
    <n v="0.30299999999999999"/>
    <n v="0.6"/>
    <n v="0"/>
    <n v="5"/>
    <n v="22"/>
    <n v="27"/>
    <n v="17"/>
    <n v="0.22727272727272727"/>
    <x v="0"/>
    <x v="0"/>
    <s v="clear"/>
  </r>
  <r>
    <n v="828"/>
    <x v="8"/>
    <n v="1"/>
    <n v="22"/>
    <x v="0"/>
    <n v="0"/>
    <n v="1"/>
    <n v="0.26"/>
    <n v="0.30299999999999999"/>
    <n v="0.6"/>
    <n v="0"/>
    <n v="5"/>
    <n v="57"/>
    <n v="62"/>
    <n v="52"/>
    <n v="8.771929824561403E-2"/>
    <x v="0"/>
    <x v="0"/>
    <s v="clear"/>
  </r>
  <r>
    <n v="829"/>
    <x v="8"/>
    <n v="1"/>
    <n v="23"/>
    <x v="0"/>
    <n v="0"/>
    <n v="1"/>
    <n v="0.24"/>
    <n v="0.28789999999999999"/>
    <n v="0.65"/>
    <n v="0"/>
    <n v="4"/>
    <n v="26"/>
    <n v="30"/>
    <n v="22"/>
    <n v="0.15384615384615385"/>
    <x v="0"/>
    <x v="0"/>
    <s v="clear"/>
  </r>
  <r>
    <n v="830"/>
    <x v="9"/>
    <n v="1"/>
    <n v="0"/>
    <x v="0"/>
    <n v="1"/>
    <n v="1"/>
    <n v="0.24"/>
    <n v="0.28789999999999999"/>
    <n v="0.65"/>
    <n v="0"/>
    <n v="1"/>
    <n v="14"/>
    <n v="15"/>
    <n v="13"/>
    <n v="7.1428571428571425E-2"/>
    <x v="0"/>
    <x v="0"/>
    <s v="clear"/>
  </r>
  <r>
    <n v="831"/>
    <x v="9"/>
    <n v="1"/>
    <n v="1"/>
    <x v="0"/>
    <n v="1"/>
    <n v="1"/>
    <n v="0.22"/>
    <n v="0.2727"/>
    <n v="0.75"/>
    <n v="0"/>
    <n v="1"/>
    <n v="4"/>
    <n v="5"/>
    <n v="3"/>
    <n v="0.25"/>
    <x v="1"/>
    <x v="0"/>
    <s v="clear"/>
  </r>
  <r>
    <n v="832"/>
    <x v="9"/>
    <n v="1"/>
    <n v="2"/>
    <x v="0"/>
    <n v="1"/>
    <n v="1"/>
    <n v="0.2"/>
    <n v="0.2576"/>
    <n v="0.8"/>
    <n v="0"/>
    <n v="0"/>
    <n v="3"/>
    <n v="3"/>
    <n v="3"/>
    <n v="0"/>
    <x v="1"/>
    <x v="0"/>
    <s v="clear"/>
  </r>
  <r>
    <n v="833"/>
    <x v="9"/>
    <n v="1"/>
    <n v="3"/>
    <x v="0"/>
    <n v="1"/>
    <n v="1"/>
    <n v="0.2"/>
    <n v="0.2576"/>
    <n v="0.86"/>
    <n v="0"/>
    <n v="0"/>
    <n v="1"/>
    <n v="1"/>
    <n v="1"/>
    <n v="0"/>
    <x v="1"/>
    <x v="0"/>
    <s v="clear"/>
  </r>
  <r>
    <n v="834"/>
    <x v="9"/>
    <n v="1"/>
    <n v="4"/>
    <x v="0"/>
    <n v="1"/>
    <n v="1"/>
    <n v="0.2"/>
    <n v="0.2576"/>
    <n v="0.86"/>
    <n v="0"/>
    <n v="1"/>
    <n v="1"/>
    <n v="2"/>
    <n v="0"/>
    <n v="1"/>
    <x v="1"/>
    <x v="0"/>
    <s v="clear"/>
  </r>
  <r>
    <n v="835"/>
    <x v="9"/>
    <n v="1"/>
    <n v="5"/>
    <x v="0"/>
    <n v="1"/>
    <n v="1"/>
    <n v="0.2"/>
    <n v="0.2576"/>
    <n v="0.86"/>
    <n v="0"/>
    <n v="1"/>
    <n v="9"/>
    <n v="10"/>
    <n v="8"/>
    <n v="0.1111111111111111"/>
    <x v="1"/>
    <x v="0"/>
    <s v="clear"/>
  </r>
  <r>
    <n v="836"/>
    <x v="9"/>
    <n v="1"/>
    <n v="6"/>
    <x v="0"/>
    <n v="1"/>
    <n v="1"/>
    <n v="0.18"/>
    <n v="0.2424"/>
    <n v="0.93"/>
    <n v="0"/>
    <n v="1"/>
    <n v="29"/>
    <n v="30"/>
    <n v="28"/>
    <n v="3.4482758620689655E-2"/>
    <x v="1"/>
    <x v="0"/>
    <s v="clear"/>
  </r>
  <r>
    <n v="837"/>
    <x v="9"/>
    <n v="1"/>
    <n v="7"/>
    <x v="0"/>
    <n v="1"/>
    <n v="1"/>
    <n v="0.18"/>
    <n v="0.2424"/>
    <n v="0.86"/>
    <n v="0"/>
    <n v="6"/>
    <n v="89"/>
    <n v="95"/>
    <n v="83"/>
    <n v="6.741573033707865E-2"/>
    <x v="1"/>
    <x v="0"/>
    <s v="clear"/>
  </r>
  <r>
    <n v="838"/>
    <x v="9"/>
    <n v="1"/>
    <n v="8"/>
    <x v="0"/>
    <n v="1"/>
    <n v="2"/>
    <n v="0.16"/>
    <n v="0.2273"/>
    <n v="1"/>
    <n v="0"/>
    <n v="7"/>
    <n v="223"/>
    <n v="230"/>
    <n v="216"/>
    <n v="3.1390134529147982E-2"/>
    <x v="1"/>
    <x v="0"/>
    <s v="mist"/>
  </r>
  <r>
    <n v="839"/>
    <x v="9"/>
    <n v="1"/>
    <n v="9"/>
    <x v="0"/>
    <n v="1"/>
    <n v="1"/>
    <n v="0.22"/>
    <n v="0.2727"/>
    <n v="0.8"/>
    <n v="0"/>
    <n v="3"/>
    <n v="115"/>
    <n v="118"/>
    <n v="112"/>
    <n v="2.6086956521739129E-2"/>
    <x v="1"/>
    <x v="0"/>
    <s v="clear"/>
  </r>
  <r>
    <n v="840"/>
    <x v="9"/>
    <n v="1"/>
    <n v="10"/>
    <x v="0"/>
    <n v="1"/>
    <n v="1"/>
    <n v="0.24"/>
    <n v="0.2576"/>
    <n v="0.75"/>
    <n v="0.1045"/>
    <n v="6"/>
    <n v="49"/>
    <n v="55"/>
    <n v="43"/>
    <n v="0.12244897959183673"/>
    <x v="1"/>
    <x v="0"/>
    <s v="clear"/>
  </r>
  <r>
    <n v="841"/>
    <x v="9"/>
    <n v="1"/>
    <n v="11"/>
    <x v="0"/>
    <n v="1"/>
    <n v="1"/>
    <n v="0.3"/>
    <n v="0.31819999999999998"/>
    <n v="0.65"/>
    <n v="8.9599999999999999E-2"/>
    <n v="11"/>
    <n v="36"/>
    <n v="47"/>
    <n v="25"/>
    <n v="0.30555555555555558"/>
    <x v="0"/>
    <x v="1"/>
    <s v="clear"/>
  </r>
  <r>
    <n v="842"/>
    <x v="9"/>
    <n v="1"/>
    <n v="12"/>
    <x v="0"/>
    <n v="1"/>
    <n v="2"/>
    <n v="0.32"/>
    <n v="0.34849999999999998"/>
    <n v="0.62"/>
    <n v="0"/>
    <n v="7"/>
    <n v="59"/>
    <n v="66"/>
    <n v="52"/>
    <n v="0.11864406779661017"/>
    <x v="0"/>
    <x v="1"/>
    <s v="mist"/>
  </r>
  <r>
    <n v="843"/>
    <x v="9"/>
    <n v="1"/>
    <n v="13"/>
    <x v="0"/>
    <n v="1"/>
    <n v="2"/>
    <n v="0.36"/>
    <n v="0.36359999999999998"/>
    <n v="0.56999999999999995"/>
    <n v="8.9599999999999999E-2"/>
    <n v="10"/>
    <n v="54"/>
    <n v="64"/>
    <n v="44"/>
    <n v="0.18518518518518517"/>
    <x v="0"/>
    <x v="1"/>
    <s v="mist"/>
  </r>
  <r>
    <n v="844"/>
    <x v="9"/>
    <n v="1"/>
    <n v="14"/>
    <x v="0"/>
    <n v="1"/>
    <n v="2"/>
    <n v="0.36"/>
    <n v="0.36359999999999998"/>
    <n v="0.56999999999999995"/>
    <n v="8.9599999999999999E-2"/>
    <n v="8"/>
    <n v="52"/>
    <n v="60"/>
    <n v="44"/>
    <n v="0.15384615384615385"/>
    <x v="0"/>
    <x v="1"/>
    <s v="mist"/>
  </r>
  <r>
    <n v="845"/>
    <x v="9"/>
    <n v="1"/>
    <n v="15"/>
    <x v="0"/>
    <n v="1"/>
    <n v="2"/>
    <n v="0.38"/>
    <n v="0.39389999999999997"/>
    <n v="0.54"/>
    <n v="8.9599999999999999E-2"/>
    <n v="4"/>
    <n v="46"/>
    <n v="50"/>
    <n v="42"/>
    <n v="8.6956521739130432E-2"/>
    <x v="0"/>
    <x v="1"/>
    <s v="mist"/>
  </r>
  <r>
    <n v="846"/>
    <x v="9"/>
    <n v="1"/>
    <n v="16"/>
    <x v="0"/>
    <n v="1"/>
    <n v="2"/>
    <n v="0.36"/>
    <n v="0.34849999999999998"/>
    <n v="0.56999999999999995"/>
    <n v="0.1343"/>
    <n v="16"/>
    <n v="98"/>
    <n v="114"/>
    <n v="82"/>
    <n v="0.16326530612244897"/>
    <x v="0"/>
    <x v="1"/>
    <s v="mist"/>
  </r>
  <r>
    <n v="847"/>
    <x v="9"/>
    <n v="1"/>
    <n v="17"/>
    <x v="0"/>
    <n v="1"/>
    <n v="2"/>
    <n v="0.32"/>
    <n v="0.31819999999999998"/>
    <n v="0.7"/>
    <n v="0.16420000000000001"/>
    <n v="9"/>
    <n v="207"/>
    <n v="216"/>
    <n v="198"/>
    <n v="4.3478260869565216E-2"/>
    <x v="1"/>
    <x v="1"/>
    <s v="mist"/>
  </r>
  <r>
    <n v="848"/>
    <x v="9"/>
    <n v="1"/>
    <n v="18"/>
    <x v="0"/>
    <n v="1"/>
    <n v="2"/>
    <n v="0.34"/>
    <n v="0.33329999999999999"/>
    <n v="0.66"/>
    <n v="0.1343"/>
    <n v="5"/>
    <n v="170"/>
    <n v="175"/>
    <n v="165"/>
    <n v="2.9411764705882353E-2"/>
    <x v="0"/>
    <x v="1"/>
    <s v="mist"/>
  </r>
  <r>
    <n v="849"/>
    <x v="9"/>
    <n v="1"/>
    <n v="19"/>
    <x v="0"/>
    <n v="1"/>
    <n v="2"/>
    <n v="0.32"/>
    <n v="0.34849999999999998"/>
    <n v="0.7"/>
    <n v="0"/>
    <n v="5"/>
    <n v="123"/>
    <n v="128"/>
    <n v="118"/>
    <n v="4.065040650406504E-2"/>
    <x v="1"/>
    <x v="1"/>
    <s v="mist"/>
  </r>
  <r>
    <n v="850"/>
    <x v="9"/>
    <n v="1"/>
    <n v="20"/>
    <x v="0"/>
    <n v="1"/>
    <n v="2"/>
    <n v="0.32"/>
    <n v="0.33329999999999999"/>
    <n v="0.7"/>
    <n v="0.1045"/>
    <n v="6"/>
    <n v="82"/>
    <n v="88"/>
    <n v="76"/>
    <n v="7.3170731707317069E-2"/>
    <x v="1"/>
    <x v="1"/>
    <s v="mist"/>
  </r>
  <r>
    <n v="851"/>
    <x v="9"/>
    <n v="1"/>
    <n v="21"/>
    <x v="0"/>
    <n v="1"/>
    <n v="1"/>
    <n v="0.32"/>
    <n v="0.34849999999999998"/>
    <n v="0.7"/>
    <n v="0"/>
    <n v="3"/>
    <n v="75"/>
    <n v="78"/>
    <n v="72"/>
    <n v="0.04"/>
    <x v="1"/>
    <x v="1"/>
    <s v="clear"/>
  </r>
  <r>
    <n v="852"/>
    <x v="9"/>
    <n v="1"/>
    <n v="22"/>
    <x v="0"/>
    <n v="1"/>
    <n v="1"/>
    <n v="0.28000000000000003"/>
    <n v="0.30299999999999999"/>
    <n v="0.81"/>
    <n v="8.9599999999999999E-2"/>
    <n v="3"/>
    <n v="34"/>
    <n v="37"/>
    <n v="31"/>
    <n v="8.8235294117647065E-2"/>
    <x v="1"/>
    <x v="0"/>
    <s v="clear"/>
  </r>
  <r>
    <n v="853"/>
    <x v="9"/>
    <n v="1"/>
    <n v="23"/>
    <x v="0"/>
    <n v="1"/>
    <n v="2"/>
    <n v="0.3"/>
    <n v="0.33329999999999999"/>
    <n v="0.81"/>
    <n v="0"/>
    <n v="6"/>
    <n v="19"/>
    <n v="25"/>
    <n v="13"/>
    <n v="0.31578947368421051"/>
    <x v="1"/>
    <x v="1"/>
    <s v="mist"/>
  </r>
  <r>
    <n v="854"/>
    <x v="10"/>
    <n v="1"/>
    <n v="0"/>
    <x v="0"/>
    <n v="2"/>
    <n v="2"/>
    <n v="0.28000000000000003"/>
    <n v="0.31819999999999998"/>
    <n v="0.87"/>
    <n v="0"/>
    <n v="4"/>
    <n v="6"/>
    <n v="10"/>
    <n v="2"/>
    <n v="0.66666666666666663"/>
    <x v="1"/>
    <x v="0"/>
    <s v="mist"/>
  </r>
  <r>
    <n v="855"/>
    <x v="10"/>
    <n v="1"/>
    <n v="1"/>
    <x v="0"/>
    <n v="2"/>
    <n v="2"/>
    <n v="0.28000000000000003"/>
    <n v="0.31819999999999998"/>
    <n v="0.87"/>
    <n v="0"/>
    <n v="0"/>
    <n v="4"/>
    <n v="4"/>
    <n v="4"/>
    <n v="0"/>
    <x v="1"/>
    <x v="0"/>
    <s v="mist"/>
  </r>
  <r>
    <n v="856"/>
    <x v="10"/>
    <n v="1"/>
    <n v="2"/>
    <x v="0"/>
    <n v="2"/>
    <n v="2"/>
    <n v="0.26"/>
    <n v="0.2727"/>
    <n v="0.93"/>
    <n v="0.1045"/>
    <n v="1"/>
    <n v="1"/>
    <n v="2"/>
    <n v="0"/>
    <n v="1"/>
    <x v="1"/>
    <x v="0"/>
    <s v="mist"/>
  </r>
  <r>
    <n v="857"/>
    <x v="10"/>
    <n v="1"/>
    <n v="3"/>
    <x v="0"/>
    <n v="2"/>
    <n v="3"/>
    <n v="0.28000000000000003"/>
    <n v="0.2727"/>
    <n v="0.93"/>
    <n v="0.16420000000000001"/>
    <n v="0"/>
    <n v="1"/>
    <n v="1"/>
    <n v="1"/>
    <n v="0"/>
    <x v="1"/>
    <x v="0"/>
    <s v="cold"/>
  </r>
  <r>
    <n v="858"/>
    <x v="10"/>
    <n v="1"/>
    <n v="4"/>
    <x v="0"/>
    <n v="2"/>
    <n v="1"/>
    <n v="0.26"/>
    <n v="0.2576"/>
    <n v="0.93"/>
    <n v="0.16420000000000001"/>
    <n v="0"/>
    <n v="3"/>
    <n v="3"/>
    <n v="3"/>
    <n v="0"/>
    <x v="1"/>
    <x v="0"/>
    <s v="clear"/>
  </r>
  <r>
    <n v="859"/>
    <x v="10"/>
    <n v="1"/>
    <n v="5"/>
    <x v="0"/>
    <n v="2"/>
    <n v="1"/>
    <n v="0.26"/>
    <n v="0.2273"/>
    <n v="0.81"/>
    <n v="0.32840000000000003"/>
    <n v="0"/>
    <n v="2"/>
    <n v="2"/>
    <n v="2"/>
    <n v="0"/>
    <x v="1"/>
    <x v="0"/>
    <s v="clear"/>
  </r>
  <r>
    <n v="860"/>
    <x v="10"/>
    <n v="1"/>
    <n v="6"/>
    <x v="0"/>
    <n v="2"/>
    <n v="1"/>
    <n v="0.26"/>
    <n v="0.2273"/>
    <n v="0.7"/>
    <n v="0.32840000000000003"/>
    <n v="0"/>
    <n v="39"/>
    <n v="39"/>
    <n v="39"/>
    <n v="0"/>
    <x v="1"/>
    <x v="0"/>
    <s v="clear"/>
  </r>
  <r>
    <n v="861"/>
    <x v="10"/>
    <n v="1"/>
    <n v="7"/>
    <x v="0"/>
    <n v="2"/>
    <n v="1"/>
    <n v="0.24"/>
    <n v="0.19700000000000001"/>
    <n v="0.65"/>
    <n v="0.41789999999999999"/>
    <n v="3"/>
    <n v="97"/>
    <n v="100"/>
    <n v="94"/>
    <n v="3.0927835051546393E-2"/>
    <x v="0"/>
    <x v="0"/>
    <s v="clear"/>
  </r>
  <r>
    <n v="862"/>
    <x v="10"/>
    <n v="1"/>
    <n v="8"/>
    <x v="0"/>
    <n v="2"/>
    <n v="1"/>
    <n v="0.24"/>
    <n v="0.19700000000000001"/>
    <n v="0.56000000000000005"/>
    <n v="0.49249999999999999"/>
    <n v="7"/>
    <n v="236"/>
    <n v="243"/>
    <n v="229"/>
    <n v="2.9661016949152543E-2"/>
    <x v="0"/>
    <x v="0"/>
    <s v="clear"/>
  </r>
  <r>
    <n v="863"/>
    <x v="10"/>
    <n v="1"/>
    <n v="9"/>
    <x v="0"/>
    <n v="2"/>
    <n v="1"/>
    <n v="0.24"/>
    <n v="0.19700000000000001"/>
    <n v="0.52"/>
    <n v="0.49249999999999999"/>
    <n v="7"/>
    <n v="128"/>
    <n v="135"/>
    <n v="121"/>
    <n v="5.46875E-2"/>
    <x v="0"/>
    <x v="0"/>
    <s v="clear"/>
  </r>
  <r>
    <n v="864"/>
    <x v="10"/>
    <n v="1"/>
    <n v="10"/>
    <x v="0"/>
    <n v="2"/>
    <n v="1"/>
    <n v="0.22"/>
    <n v="0.18179999999999999"/>
    <n v="0.47"/>
    <n v="0.55220000000000002"/>
    <n v="4"/>
    <n v="44"/>
    <n v="48"/>
    <n v="40"/>
    <n v="9.0909090909090912E-2"/>
    <x v="0"/>
    <x v="0"/>
    <s v="clear"/>
  </r>
  <r>
    <n v="865"/>
    <x v="10"/>
    <n v="1"/>
    <n v="11"/>
    <x v="0"/>
    <n v="2"/>
    <n v="1"/>
    <n v="0.22"/>
    <n v="0.18179999999999999"/>
    <n v="0.47"/>
    <n v="0.4627"/>
    <n v="1"/>
    <n v="49"/>
    <n v="50"/>
    <n v="48"/>
    <n v="2.0408163265306121E-2"/>
    <x v="0"/>
    <x v="0"/>
    <s v="clear"/>
  </r>
  <r>
    <n v="866"/>
    <x v="10"/>
    <n v="1"/>
    <n v="12"/>
    <x v="0"/>
    <n v="2"/>
    <n v="1"/>
    <n v="0.24"/>
    <n v="0.19700000000000001"/>
    <n v="0.38"/>
    <n v="0.49249999999999999"/>
    <n v="2"/>
    <n v="63"/>
    <n v="65"/>
    <n v="61"/>
    <n v="3.1746031746031744E-2"/>
    <x v="2"/>
    <x v="0"/>
    <s v="clear"/>
  </r>
  <r>
    <n v="867"/>
    <x v="10"/>
    <n v="1"/>
    <n v="13"/>
    <x v="0"/>
    <n v="2"/>
    <n v="2"/>
    <n v="0.24"/>
    <n v="0.19700000000000001"/>
    <n v="0.32"/>
    <n v="0.44779999999999998"/>
    <n v="2"/>
    <n v="48"/>
    <n v="50"/>
    <n v="46"/>
    <n v="4.1666666666666664E-2"/>
    <x v="2"/>
    <x v="0"/>
    <s v="mist"/>
  </r>
  <r>
    <n v="868"/>
    <x v="10"/>
    <n v="1"/>
    <n v="14"/>
    <x v="0"/>
    <n v="2"/>
    <n v="1"/>
    <n v="0.22"/>
    <n v="0.19700000000000001"/>
    <n v="0.37"/>
    <n v="0.41789999999999999"/>
    <n v="3"/>
    <n v="61"/>
    <n v="64"/>
    <n v="58"/>
    <n v="4.9180327868852458E-2"/>
    <x v="2"/>
    <x v="0"/>
    <s v="clear"/>
  </r>
  <r>
    <n v="869"/>
    <x v="10"/>
    <n v="1"/>
    <n v="15"/>
    <x v="0"/>
    <n v="2"/>
    <n v="1"/>
    <n v="0.22"/>
    <n v="0.19700000000000001"/>
    <n v="0.35"/>
    <n v="0.3881"/>
    <n v="6"/>
    <n v="45"/>
    <n v="51"/>
    <n v="39"/>
    <n v="0.13333333333333333"/>
    <x v="2"/>
    <x v="0"/>
    <s v="clear"/>
  </r>
  <r>
    <n v="870"/>
    <x v="10"/>
    <n v="1"/>
    <n v="16"/>
    <x v="0"/>
    <n v="2"/>
    <n v="1"/>
    <n v="0.22"/>
    <n v="0.18179999999999999"/>
    <n v="0.35"/>
    <n v="0.52239999999999998"/>
    <n v="4"/>
    <n v="79"/>
    <n v="83"/>
    <n v="75"/>
    <n v="5.0632911392405063E-2"/>
    <x v="2"/>
    <x v="0"/>
    <s v="clear"/>
  </r>
  <r>
    <n v="871"/>
    <x v="10"/>
    <n v="1"/>
    <n v="17"/>
    <x v="0"/>
    <n v="2"/>
    <n v="1"/>
    <n v="0.22"/>
    <n v="0.18179999999999999"/>
    <n v="0.32"/>
    <n v="0.58209999999999995"/>
    <n v="4"/>
    <n v="172"/>
    <n v="176"/>
    <n v="168"/>
    <n v="2.3255813953488372E-2"/>
    <x v="2"/>
    <x v="0"/>
    <s v="clear"/>
  </r>
  <r>
    <n v="872"/>
    <x v="10"/>
    <n v="1"/>
    <n v="18"/>
    <x v="0"/>
    <n v="2"/>
    <n v="1"/>
    <n v="0.2"/>
    <n v="0.18179999999999999"/>
    <n v="0.32"/>
    <n v="0.3881"/>
    <n v="1"/>
    <n v="151"/>
    <n v="152"/>
    <n v="150"/>
    <n v="6.6225165562913907E-3"/>
    <x v="2"/>
    <x v="0"/>
    <s v="clear"/>
  </r>
  <r>
    <n v="873"/>
    <x v="10"/>
    <n v="1"/>
    <n v="19"/>
    <x v="0"/>
    <n v="2"/>
    <n v="1"/>
    <n v="0.16"/>
    <n v="0.1212"/>
    <n v="0.4"/>
    <n v="0.4627"/>
    <n v="1"/>
    <n v="100"/>
    <n v="101"/>
    <n v="99"/>
    <n v="0.01"/>
    <x v="0"/>
    <x v="0"/>
    <s v="clear"/>
  </r>
  <r>
    <n v="874"/>
    <x v="10"/>
    <n v="1"/>
    <n v="20"/>
    <x v="0"/>
    <n v="2"/>
    <n v="1"/>
    <n v="0.16"/>
    <n v="0.13639999999999999"/>
    <n v="0.4"/>
    <n v="0.32840000000000003"/>
    <n v="3"/>
    <n v="53"/>
    <n v="56"/>
    <n v="50"/>
    <n v="5.6603773584905662E-2"/>
    <x v="0"/>
    <x v="0"/>
    <s v="clear"/>
  </r>
  <r>
    <n v="875"/>
    <x v="10"/>
    <n v="1"/>
    <n v="21"/>
    <x v="0"/>
    <n v="2"/>
    <n v="1"/>
    <n v="0.14000000000000001"/>
    <n v="0.1061"/>
    <n v="0.33"/>
    <n v="0.4627"/>
    <n v="8"/>
    <n v="46"/>
    <n v="54"/>
    <n v="38"/>
    <n v="0.17391304347826086"/>
    <x v="2"/>
    <x v="0"/>
    <s v="clear"/>
  </r>
  <r>
    <n v="876"/>
    <x v="10"/>
    <n v="1"/>
    <n v="22"/>
    <x v="0"/>
    <n v="2"/>
    <n v="1"/>
    <n v="0.12"/>
    <n v="0.1061"/>
    <n v="0.33"/>
    <n v="0.35820000000000002"/>
    <n v="0"/>
    <n v="29"/>
    <n v="29"/>
    <n v="29"/>
    <n v="0"/>
    <x v="2"/>
    <x v="0"/>
    <s v="clear"/>
  </r>
  <r>
    <n v="877"/>
    <x v="10"/>
    <n v="1"/>
    <n v="23"/>
    <x v="0"/>
    <n v="2"/>
    <n v="1"/>
    <n v="0.12"/>
    <n v="0.1061"/>
    <n v="0.33"/>
    <n v="0.32840000000000003"/>
    <n v="3"/>
    <n v="9"/>
    <n v="12"/>
    <n v="6"/>
    <n v="0.33333333333333331"/>
    <x v="2"/>
    <x v="0"/>
    <s v="clear"/>
  </r>
  <r>
    <n v="878"/>
    <x v="11"/>
    <n v="1"/>
    <n v="0"/>
    <x v="0"/>
    <n v="3"/>
    <n v="1"/>
    <n v="0.1"/>
    <n v="7.5800000000000006E-2"/>
    <n v="0.36"/>
    <n v="0.35820000000000002"/>
    <n v="0"/>
    <n v="17"/>
    <n v="17"/>
    <n v="17"/>
    <n v="0"/>
    <x v="2"/>
    <x v="0"/>
    <s v="clear"/>
  </r>
  <r>
    <n v="879"/>
    <x v="11"/>
    <n v="1"/>
    <n v="1"/>
    <x v="0"/>
    <n v="3"/>
    <n v="1"/>
    <n v="0.1"/>
    <n v="0.1061"/>
    <n v="0.36"/>
    <n v="0.22389999999999999"/>
    <n v="0"/>
    <n v="7"/>
    <n v="7"/>
    <n v="7"/>
    <n v="0"/>
    <x v="2"/>
    <x v="0"/>
    <s v="clear"/>
  </r>
  <r>
    <n v="880"/>
    <x v="11"/>
    <n v="1"/>
    <n v="2"/>
    <x v="0"/>
    <n v="3"/>
    <n v="1"/>
    <n v="0.08"/>
    <n v="7.5800000000000006E-2"/>
    <n v="0.38"/>
    <n v="0.28360000000000002"/>
    <n v="1"/>
    <n v="2"/>
    <n v="3"/>
    <n v="1"/>
    <n v="0.5"/>
    <x v="2"/>
    <x v="0"/>
    <s v="clear"/>
  </r>
  <r>
    <n v="881"/>
    <x v="11"/>
    <n v="1"/>
    <n v="3"/>
    <x v="0"/>
    <n v="3"/>
    <n v="1"/>
    <n v="0.06"/>
    <n v="7.5800000000000006E-2"/>
    <n v="0.45"/>
    <n v="0.1343"/>
    <n v="0"/>
    <n v="2"/>
    <n v="2"/>
    <n v="2"/>
    <n v="0"/>
    <x v="0"/>
    <x v="0"/>
    <s v="clear"/>
  </r>
  <r>
    <n v="882"/>
    <x v="11"/>
    <n v="1"/>
    <n v="5"/>
    <x v="0"/>
    <n v="3"/>
    <n v="1"/>
    <n v="0.06"/>
    <n v="0.1061"/>
    <n v="0.45"/>
    <n v="0.1045"/>
    <n v="0"/>
    <n v="7"/>
    <n v="7"/>
    <n v="7"/>
    <n v="0"/>
    <x v="0"/>
    <x v="0"/>
    <s v="clear"/>
  </r>
  <r>
    <n v="883"/>
    <x v="11"/>
    <n v="1"/>
    <n v="6"/>
    <x v="0"/>
    <n v="3"/>
    <n v="1"/>
    <n v="0.06"/>
    <n v="0.1515"/>
    <n v="0.45"/>
    <n v="0"/>
    <n v="0"/>
    <n v="43"/>
    <n v="43"/>
    <n v="43"/>
    <n v="0"/>
    <x v="0"/>
    <x v="0"/>
    <s v="clear"/>
  </r>
  <r>
    <n v="884"/>
    <x v="11"/>
    <n v="1"/>
    <n v="7"/>
    <x v="0"/>
    <n v="3"/>
    <n v="1"/>
    <n v="0.06"/>
    <n v="0.1061"/>
    <n v="0.49"/>
    <n v="0.1045"/>
    <n v="4"/>
    <n v="95"/>
    <n v="99"/>
    <n v="91"/>
    <n v="4.2105263157894736E-2"/>
    <x v="0"/>
    <x v="0"/>
    <s v="clear"/>
  </r>
  <r>
    <n v="885"/>
    <x v="11"/>
    <n v="1"/>
    <n v="8"/>
    <x v="0"/>
    <n v="3"/>
    <n v="1"/>
    <n v="0.1"/>
    <n v="0.13639999999999999"/>
    <n v="0.42"/>
    <n v="0"/>
    <n v="1"/>
    <n v="198"/>
    <n v="199"/>
    <n v="197"/>
    <n v="5.0505050505050509E-3"/>
    <x v="0"/>
    <x v="0"/>
    <s v="clear"/>
  </r>
  <r>
    <n v="886"/>
    <x v="11"/>
    <n v="1"/>
    <n v="9"/>
    <x v="0"/>
    <n v="3"/>
    <n v="1"/>
    <n v="0.12"/>
    <n v="0.13639999999999999"/>
    <n v="0.39"/>
    <n v="0.16420000000000001"/>
    <n v="4"/>
    <n v="119"/>
    <n v="123"/>
    <n v="115"/>
    <n v="3.3613445378151259E-2"/>
    <x v="2"/>
    <x v="0"/>
    <s v="clear"/>
  </r>
  <r>
    <n v="887"/>
    <x v="11"/>
    <n v="1"/>
    <n v="10"/>
    <x v="0"/>
    <n v="3"/>
    <n v="1"/>
    <n v="0.14000000000000001"/>
    <n v="0.18179999999999999"/>
    <n v="0.36"/>
    <n v="0"/>
    <n v="8"/>
    <n v="51"/>
    <n v="59"/>
    <n v="43"/>
    <n v="0.15686274509803921"/>
    <x v="2"/>
    <x v="0"/>
    <s v="clear"/>
  </r>
  <r>
    <n v="888"/>
    <x v="11"/>
    <n v="1"/>
    <n v="11"/>
    <x v="0"/>
    <n v="3"/>
    <n v="2"/>
    <n v="0.14000000000000001"/>
    <n v="0.1515"/>
    <n v="0.43"/>
    <n v="0.16420000000000001"/>
    <n v="1"/>
    <n v="40"/>
    <n v="41"/>
    <n v="39"/>
    <n v="2.5000000000000001E-2"/>
    <x v="0"/>
    <x v="0"/>
    <s v="mist"/>
  </r>
  <r>
    <n v="889"/>
    <x v="11"/>
    <n v="1"/>
    <n v="12"/>
    <x v="0"/>
    <n v="3"/>
    <n v="2"/>
    <n v="0.18"/>
    <n v="0.18179999999999999"/>
    <n v="0.4"/>
    <n v="0.22389999999999999"/>
    <n v="4"/>
    <n v="57"/>
    <n v="61"/>
    <n v="53"/>
    <n v="7.0175438596491224E-2"/>
    <x v="0"/>
    <x v="0"/>
    <s v="mist"/>
  </r>
  <r>
    <n v="890"/>
    <x v="11"/>
    <n v="1"/>
    <n v="13"/>
    <x v="0"/>
    <n v="3"/>
    <n v="1"/>
    <n v="0.18"/>
    <n v="0.16669999999999999"/>
    <n v="0.4"/>
    <n v="0.25369999999999998"/>
    <n v="2"/>
    <n v="67"/>
    <n v="69"/>
    <n v="65"/>
    <n v="2.9850746268656716E-2"/>
    <x v="0"/>
    <x v="0"/>
    <s v="clear"/>
  </r>
  <r>
    <n v="891"/>
    <x v="11"/>
    <n v="1"/>
    <n v="14"/>
    <x v="0"/>
    <n v="3"/>
    <n v="1"/>
    <n v="0.2"/>
    <n v="0.18179999999999999"/>
    <n v="0.34"/>
    <n v="0.29849999999999999"/>
    <n v="2"/>
    <n v="56"/>
    <n v="58"/>
    <n v="54"/>
    <n v="3.5714285714285712E-2"/>
    <x v="2"/>
    <x v="0"/>
    <s v="clear"/>
  </r>
  <r>
    <n v="892"/>
    <x v="11"/>
    <n v="1"/>
    <n v="15"/>
    <x v="0"/>
    <n v="3"/>
    <n v="2"/>
    <n v="0.2"/>
    <n v="0.18179999999999999"/>
    <n v="0.34"/>
    <n v="0.28360000000000002"/>
    <n v="3"/>
    <n v="61"/>
    <n v="64"/>
    <n v="58"/>
    <n v="4.9180327868852458E-2"/>
    <x v="2"/>
    <x v="0"/>
    <s v="mist"/>
  </r>
  <r>
    <n v="893"/>
    <x v="11"/>
    <n v="1"/>
    <n v="16"/>
    <x v="0"/>
    <n v="3"/>
    <n v="2"/>
    <n v="0.2"/>
    <n v="0.19700000000000001"/>
    <n v="0.37"/>
    <n v="0.25369999999999998"/>
    <n v="7"/>
    <n v="72"/>
    <n v="79"/>
    <n v="65"/>
    <n v="9.7222222222222224E-2"/>
    <x v="2"/>
    <x v="0"/>
    <s v="mist"/>
  </r>
  <r>
    <n v="894"/>
    <x v="11"/>
    <n v="1"/>
    <n v="17"/>
    <x v="0"/>
    <n v="3"/>
    <n v="2"/>
    <n v="0.2"/>
    <n v="0.19700000000000001"/>
    <n v="0.34"/>
    <n v="0.25369999999999998"/>
    <n v="9"/>
    <n v="157"/>
    <n v="166"/>
    <n v="148"/>
    <n v="5.7324840764331211E-2"/>
    <x v="2"/>
    <x v="0"/>
    <s v="mist"/>
  </r>
  <r>
    <n v="895"/>
    <x v="11"/>
    <n v="1"/>
    <n v="18"/>
    <x v="0"/>
    <n v="3"/>
    <n v="2"/>
    <n v="0.18"/>
    <n v="0.16669999999999999"/>
    <n v="0.47"/>
    <n v="0.29849999999999999"/>
    <n v="2"/>
    <n v="168"/>
    <n v="170"/>
    <n v="166"/>
    <n v="1.1904761904761904E-2"/>
    <x v="0"/>
    <x v="0"/>
    <s v="mist"/>
  </r>
  <r>
    <n v="896"/>
    <x v="11"/>
    <n v="1"/>
    <n v="19"/>
    <x v="0"/>
    <n v="3"/>
    <n v="3"/>
    <n v="0.14000000000000001"/>
    <n v="0.1212"/>
    <n v="0.86"/>
    <n v="0.25369999999999998"/>
    <n v="1"/>
    <n v="87"/>
    <n v="88"/>
    <n v="86"/>
    <n v="1.1494252873563218E-2"/>
    <x v="1"/>
    <x v="0"/>
    <s v="cold"/>
  </r>
  <r>
    <n v="897"/>
    <x v="11"/>
    <n v="1"/>
    <n v="20"/>
    <x v="0"/>
    <n v="3"/>
    <n v="3"/>
    <n v="0.14000000000000001"/>
    <n v="0.1515"/>
    <n v="0.86"/>
    <n v="0.16420000000000001"/>
    <n v="0"/>
    <n v="84"/>
    <n v="84"/>
    <n v="84"/>
    <n v="0"/>
    <x v="1"/>
    <x v="0"/>
    <s v="cold"/>
  </r>
  <r>
    <n v="898"/>
    <x v="11"/>
    <n v="1"/>
    <n v="21"/>
    <x v="0"/>
    <n v="3"/>
    <n v="2"/>
    <n v="0.14000000000000001"/>
    <n v="0.1515"/>
    <n v="0.86"/>
    <n v="0.16420000000000001"/>
    <n v="0"/>
    <n v="83"/>
    <n v="83"/>
    <n v="83"/>
    <n v="0"/>
    <x v="1"/>
    <x v="0"/>
    <s v="mist"/>
  </r>
  <r>
    <n v="899"/>
    <x v="11"/>
    <n v="1"/>
    <n v="22"/>
    <x v="0"/>
    <n v="3"/>
    <n v="3"/>
    <n v="0.16"/>
    <n v="0.16669999999999999"/>
    <n v="0.8"/>
    <n v="0.16420000000000001"/>
    <n v="4"/>
    <n v="42"/>
    <n v="46"/>
    <n v="38"/>
    <n v="9.5238095238095233E-2"/>
    <x v="1"/>
    <x v="0"/>
    <s v="cold"/>
  </r>
  <r>
    <n v="900"/>
    <x v="11"/>
    <n v="1"/>
    <n v="23"/>
    <x v="0"/>
    <n v="3"/>
    <n v="3"/>
    <n v="0.16"/>
    <n v="0.1515"/>
    <n v="0.8"/>
    <n v="0.19400000000000001"/>
    <n v="0"/>
    <n v="37"/>
    <n v="37"/>
    <n v="37"/>
    <n v="0"/>
    <x v="1"/>
    <x v="0"/>
    <s v="cold"/>
  </r>
  <r>
    <n v="901"/>
    <x v="12"/>
    <n v="1"/>
    <n v="0"/>
    <x v="0"/>
    <n v="4"/>
    <n v="3"/>
    <n v="0.14000000000000001"/>
    <n v="0.13639999999999999"/>
    <n v="0.86"/>
    <n v="0.19400000000000001"/>
    <n v="0"/>
    <n v="16"/>
    <n v="16"/>
    <n v="16"/>
    <n v="0"/>
    <x v="1"/>
    <x v="0"/>
    <s v="cold"/>
  </r>
  <r>
    <n v="902"/>
    <x v="12"/>
    <n v="1"/>
    <n v="1"/>
    <x v="0"/>
    <n v="4"/>
    <n v="3"/>
    <n v="0.14000000000000001"/>
    <n v="0.1515"/>
    <n v="0.8"/>
    <n v="0.1343"/>
    <n v="0"/>
    <n v="7"/>
    <n v="7"/>
    <n v="7"/>
    <n v="0"/>
    <x v="1"/>
    <x v="0"/>
    <s v="cold"/>
  </r>
  <r>
    <n v="903"/>
    <x v="12"/>
    <n v="1"/>
    <n v="2"/>
    <x v="0"/>
    <n v="4"/>
    <n v="3"/>
    <n v="0.14000000000000001"/>
    <n v="0.1515"/>
    <n v="0.8"/>
    <n v="0.1343"/>
    <n v="0"/>
    <n v="3"/>
    <n v="3"/>
    <n v="3"/>
    <n v="0"/>
    <x v="1"/>
    <x v="0"/>
    <s v="cold"/>
  </r>
  <r>
    <n v="904"/>
    <x v="12"/>
    <n v="1"/>
    <n v="4"/>
    <x v="0"/>
    <n v="4"/>
    <n v="2"/>
    <n v="0.14000000000000001"/>
    <n v="0.13639999999999999"/>
    <n v="0.59"/>
    <n v="0.22389999999999999"/>
    <n v="0"/>
    <n v="1"/>
    <n v="1"/>
    <n v="1"/>
    <n v="0"/>
    <x v="0"/>
    <x v="0"/>
    <s v="mist"/>
  </r>
  <r>
    <n v="905"/>
    <x v="12"/>
    <n v="1"/>
    <n v="5"/>
    <x v="0"/>
    <n v="4"/>
    <n v="2"/>
    <n v="0.12"/>
    <n v="0.1212"/>
    <n v="0.5"/>
    <n v="0.22389999999999999"/>
    <n v="0"/>
    <n v="6"/>
    <n v="6"/>
    <n v="6"/>
    <n v="0"/>
    <x v="0"/>
    <x v="0"/>
    <s v="mist"/>
  </r>
  <r>
    <n v="906"/>
    <x v="12"/>
    <n v="1"/>
    <n v="6"/>
    <x v="0"/>
    <n v="4"/>
    <n v="2"/>
    <n v="0.12"/>
    <n v="0.1212"/>
    <n v="0.54"/>
    <n v="0.28360000000000002"/>
    <n v="0"/>
    <n v="26"/>
    <n v="26"/>
    <n v="26"/>
    <n v="0"/>
    <x v="0"/>
    <x v="0"/>
    <s v="mist"/>
  </r>
  <r>
    <n v="907"/>
    <x v="12"/>
    <n v="1"/>
    <n v="7"/>
    <x v="0"/>
    <n v="4"/>
    <n v="1"/>
    <n v="0.1"/>
    <n v="7.5800000000000006E-2"/>
    <n v="0.5"/>
    <n v="0.41789999999999999"/>
    <n v="0"/>
    <n v="99"/>
    <n v="99"/>
    <n v="99"/>
    <n v="0"/>
    <x v="0"/>
    <x v="0"/>
    <s v="clear"/>
  </r>
  <r>
    <n v="908"/>
    <x v="12"/>
    <n v="1"/>
    <n v="8"/>
    <x v="0"/>
    <n v="4"/>
    <n v="1"/>
    <n v="0.1"/>
    <n v="7.5800000000000006E-2"/>
    <n v="0.49"/>
    <n v="0.32840000000000003"/>
    <n v="5"/>
    <n v="173"/>
    <n v="178"/>
    <n v="168"/>
    <n v="2.8901734104046242E-2"/>
    <x v="0"/>
    <x v="0"/>
    <s v="clear"/>
  </r>
  <r>
    <n v="909"/>
    <x v="12"/>
    <n v="1"/>
    <n v="9"/>
    <x v="0"/>
    <n v="4"/>
    <n v="1"/>
    <n v="0.12"/>
    <n v="0.1061"/>
    <n v="0.42"/>
    <n v="0.35820000000000002"/>
    <n v="1"/>
    <n v="121"/>
    <n v="122"/>
    <n v="120"/>
    <n v="8.2644628099173556E-3"/>
    <x v="0"/>
    <x v="0"/>
    <s v="clear"/>
  </r>
  <r>
    <n v="910"/>
    <x v="12"/>
    <n v="1"/>
    <n v="10"/>
    <x v="0"/>
    <n v="4"/>
    <n v="1"/>
    <n v="0.12"/>
    <n v="0.1061"/>
    <n v="0.42"/>
    <n v="0.29849999999999999"/>
    <n v="1"/>
    <n v="34"/>
    <n v="35"/>
    <n v="33"/>
    <n v="2.9411764705882353E-2"/>
    <x v="0"/>
    <x v="0"/>
    <s v="clear"/>
  </r>
  <r>
    <n v="911"/>
    <x v="12"/>
    <n v="1"/>
    <n v="11"/>
    <x v="0"/>
    <n v="4"/>
    <n v="1"/>
    <n v="0.14000000000000001"/>
    <n v="0.1212"/>
    <n v="0.39"/>
    <n v="0.35820000000000002"/>
    <n v="1"/>
    <n v="44"/>
    <n v="45"/>
    <n v="43"/>
    <n v="2.2727272727272728E-2"/>
    <x v="2"/>
    <x v="0"/>
    <s v="clear"/>
  </r>
  <r>
    <n v="912"/>
    <x v="12"/>
    <n v="1"/>
    <n v="12"/>
    <x v="0"/>
    <n v="4"/>
    <n v="1"/>
    <n v="0.16"/>
    <n v="0.13639999999999999"/>
    <n v="0.34"/>
    <n v="0.3881"/>
    <n v="4"/>
    <n v="65"/>
    <n v="69"/>
    <n v="61"/>
    <n v="6.1538461538461542E-2"/>
    <x v="2"/>
    <x v="0"/>
    <s v="clear"/>
  </r>
  <r>
    <n v="913"/>
    <x v="12"/>
    <n v="1"/>
    <n v="13"/>
    <x v="0"/>
    <n v="4"/>
    <n v="1"/>
    <n v="0.18"/>
    <n v="0.16669999999999999"/>
    <n v="0.28999999999999998"/>
    <n v="0.29849999999999999"/>
    <n v="3"/>
    <n v="59"/>
    <n v="62"/>
    <n v="56"/>
    <n v="5.0847457627118647E-2"/>
    <x v="2"/>
    <x v="0"/>
    <s v="clear"/>
  </r>
  <r>
    <n v="914"/>
    <x v="12"/>
    <n v="1"/>
    <n v="14"/>
    <x v="0"/>
    <n v="4"/>
    <n v="1"/>
    <n v="0.2"/>
    <n v="0.18179999999999999"/>
    <n v="0.27"/>
    <n v="0.28360000000000002"/>
    <n v="6"/>
    <n v="42"/>
    <n v="48"/>
    <n v="36"/>
    <n v="0.14285714285714285"/>
    <x v="2"/>
    <x v="0"/>
    <s v="clear"/>
  </r>
  <r>
    <n v="915"/>
    <x v="12"/>
    <n v="1"/>
    <n v="15"/>
    <x v="0"/>
    <n v="4"/>
    <n v="1"/>
    <n v="0.2"/>
    <n v="0.19700000000000001"/>
    <n v="0.25"/>
    <n v="0.25369999999999998"/>
    <n v="0"/>
    <n v="50"/>
    <n v="50"/>
    <n v="50"/>
    <n v="0"/>
    <x v="2"/>
    <x v="0"/>
    <s v="clear"/>
  </r>
  <r>
    <n v="916"/>
    <x v="12"/>
    <n v="1"/>
    <n v="16"/>
    <x v="0"/>
    <n v="4"/>
    <n v="1"/>
    <n v="0.2"/>
    <n v="0.18179999999999999"/>
    <n v="0.27"/>
    <n v="0.29849999999999999"/>
    <n v="4"/>
    <n v="76"/>
    <n v="80"/>
    <n v="72"/>
    <n v="5.2631578947368418E-2"/>
    <x v="2"/>
    <x v="0"/>
    <s v="clear"/>
  </r>
  <r>
    <n v="917"/>
    <x v="12"/>
    <n v="1"/>
    <n v="17"/>
    <x v="0"/>
    <n v="4"/>
    <n v="1"/>
    <n v="0.18"/>
    <n v="0.18179999999999999"/>
    <n v="0.26"/>
    <n v="0.19400000000000001"/>
    <n v="6"/>
    <n v="159"/>
    <n v="165"/>
    <n v="153"/>
    <n v="3.7735849056603772E-2"/>
    <x v="2"/>
    <x v="0"/>
    <s v="clear"/>
  </r>
  <r>
    <n v="918"/>
    <x v="12"/>
    <n v="1"/>
    <n v="18"/>
    <x v="0"/>
    <n v="4"/>
    <n v="1"/>
    <n v="0.16"/>
    <n v="0.18179999999999999"/>
    <n v="0.28000000000000003"/>
    <n v="0.1343"/>
    <n v="3"/>
    <n v="157"/>
    <n v="160"/>
    <n v="154"/>
    <n v="1.9108280254777069E-2"/>
    <x v="2"/>
    <x v="0"/>
    <s v="clear"/>
  </r>
  <r>
    <n v="919"/>
    <x v="12"/>
    <n v="1"/>
    <n v="19"/>
    <x v="0"/>
    <n v="4"/>
    <n v="1"/>
    <n v="0.14000000000000001"/>
    <n v="0.16669999999999999"/>
    <n v="0.28000000000000003"/>
    <n v="0.1045"/>
    <n v="2"/>
    <n v="110"/>
    <n v="112"/>
    <n v="108"/>
    <n v="1.8181818181818181E-2"/>
    <x v="2"/>
    <x v="0"/>
    <s v="clear"/>
  </r>
  <r>
    <n v="920"/>
    <x v="12"/>
    <n v="1"/>
    <n v="20"/>
    <x v="0"/>
    <n v="4"/>
    <n v="1"/>
    <n v="0.14000000000000001"/>
    <n v="0.18179999999999999"/>
    <n v="0.31"/>
    <n v="8.9599999999999999E-2"/>
    <n v="4"/>
    <n v="93"/>
    <n v="97"/>
    <n v="89"/>
    <n v="4.3010752688172046E-2"/>
    <x v="2"/>
    <x v="0"/>
    <s v="clear"/>
  </r>
  <r>
    <n v="921"/>
    <x v="12"/>
    <n v="1"/>
    <n v="21"/>
    <x v="0"/>
    <n v="4"/>
    <n v="1"/>
    <n v="0.14000000000000001"/>
    <n v="0.21210000000000001"/>
    <n v="0.39"/>
    <n v="0"/>
    <n v="2"/>
    <n v="70"/>
    <n v="72"/>
    <n v="68"/>
    <n v="2.8571428571428571E-2"/>
    <x v="2"/>
    <x v="0"/>
    <s v="clear"/>
  </r>
  <r>
    <n v="922"/>
    <x v="12"/>
    <n v="1"/>
    <n v="22"/>
    <x v="0"/>
    <n v="4"/>
    <n v="1"/>
    <n v="0.12"/>
    <n v="0.19700000000000001"/>
    <n v="0.39"/>
    <n v="0"/>
    <n v="4"/>
    <n v="47"/>
    <n v="51"/>
    <n v="43"/>
    <n v="8.5106382978723402E-2"/>
    <x v="2"/>
    <x v="0"/>
    <s v="clear"/>
  </r>
  <r>
    <n v="923"/>
    <x v="12"/>
    <n v="1"/>
    <n v="23"/>
    <x v="0"/>
    <n v="4"/>
    <n v="1"/>
    <n v="0.12"/>
    <n v="0.1515"/>
    <n v="0.42"/>
    <n v="0.1045"/>
    <n v="1"/>
    <n v="33"/>
    <n v="34"/>
    <n v="32"/>
    <n v="3.0303030303030304E-2"/>
    <x v="0"/>
    <x v="0"/>
    <s v="clear"/>
  </r>
  <r>
    <n v="924"/>
    <x v="13"/>
    <n v="1"/>
    <n v="0"/>
    <x v="0"/>
    <n v="5"/>
    <n v="1"/>
    <n v="0.1"/>
    <n v="0.13639999999999999"/>
    <n v="0.49"/>
    <n v="0.1045"/>
    <n v="2"/>
    <n v="12"/>
    <n v="14"/>
    <n v="10"/>
    <n v="0.16666666666666666"/>
    <x v="0"/>
    <x v="0"/>
    <s v="clear"/>
  </r>
  <r>
    <n v="925"/>
    <x v="13"/>
    <n v="1"/>
    <n v="1"/>
    <x v="0"/>
    <n v="5"/>
    <n v="1"/>
    <n v="0.1"/>
    <n v="0.13639999999999999"/>
    <n v="0.54"/>
    <n v="8.9599999999999999E-2"/>
    <n v="1"/>
    <n v="6"/>
    <n v="7"/>
    <n v="5"/>
    <n v="0.16666666666666666"/>
    <x v="0"/>
    <x v="0"/>
    <s v="clear"/>
  </r>
  <r>
    <n v="926"/>
    <x v="13"/>
    <n v="1"/>
    <n v="2"/>
    <x v="0"/>
    <n v="5"/>
    <n v="1"/>
    <n v="0.1"/>
    <n v="0.13639999999999999"/>
    <n v="0.54"/>
    <n v="8.9599999999999999E-2"/>
    <n v="0"/>
    <n v="3"/>
    <n v="3"/>
    <n v="3"/>
    <n v="0"/>
    <x v="0"/>
    <x v="0"/>
    <s v="clear"/>
  </r>
  <r>
    <n v="927"/>
    <x v="13"/>
    <n v="1"/>
    <n v="5"/>
    <x v="0"/>
    <n v="5"/>
    <n v="1"/>
    <n v="0.08"/>
    <n v="0.1212"/>
    <n v="0.63"/>
    <n v="8.9599999999999999E-2"/>
    <n v="0"/>
    <n v="4"/>
    <n v="4"/>
    <n v="4"/>
    <n v="0"/>
    <x v="0"/>
    <x v="0"/>
    <s v="clear"/>
  </r>
  <r>
    <n v="928"/>
    <x v="13"/>
    <n v="1"/>
    <n v="6"/>
    <x v="0"/>
    <n v="5"/>
    <n v="1"/>
    <n v="0.1"/>
    <n v="0.18179999999999999"/>
    <n v="0.68"/>
    <n v="0"/>
    <n v="1"/>
    <n v="23"/>
    <n v="24"/>
    <n v="22"/>
    <n v="4.3478260869565216E-2"/>
    <x v="0"/>
    <x v="0"/>
    <s v="clear"/>
  </r>
  <r>
    <n v="929"/>
    <x v="13"/>
    <n v="1"/>
    <n v="7"/>
    <x v="0"/>
    <n v="5"/>
    <n v="1"/>
    <n v="0.08"/>
    <n v="0.16669999999999999"/>
    <n v="0.73"/>
    <n v="0"/>
    <n v="1"/>
    <n v="73"/>
    <n v="74"/>
    <n v="72"/>
    <n v="1.3698630136986301E-2"/>
    <x v="1"/>
    <x v="0"/>
    <s v="clear"/>
  </r>
  <r>
    <n v="930"/>
    <x v="13"/>
    <n v="1"/>
    <n v="8"/>
    <x v="0"/>
    <n v="5"/>
    <n v="1"/>
    <n v="0.1"/>
    <n v="0.1212"/>
    <n v="0.74"/>
    <n v="0.16420000000000001"/>
    <n v="4"/>
    <n v="212"/>
    <n v="216"/>
    <n v="208"/>
    <n v="1.8867924528301886E-2"/>
    <x v="1"/>
    <x v="0"/>
    <s v="clear"/>
  </r>
  <r>
    <n v="931"/>
    <x v="13"/>
    <n v="1"/>
    <n v="9"/>
    <x v="0"/>
    <n v="5"/>
    <n v="1"/>
    <n v="0.12"/>
    <n v="0.1212"/>
    <n v="0.74"/>
    <n v="0.22389999999999999"/>
    <n v="8"/>
    <n v="132"/>
    <n v="140"/>
    <n v="124"/>
    <n v="6.0606060606060608E-2"/>
    <x v="1"/>
    <x v="0"/>
    <s v="clear"/>
  </r>
  <r>
    <n v="932"/>
    <x v="13"/>
    <n v="1"/>
    <n v="10"/>
    <x v="0"/>
    <n v="5"/>
    <n v="1"/>
    <n v="0.14000000000000001"/>
    <n v="0.13639999999999999"/>
    <n v="0.69"/>
    <n v="0.19400000000000001"/>
    <n v="5"/>
    <n v="39"/>
    <n v="44"/>
    <n v="34"/>
    <n v="0.12820512820512819"/>
    <x v="0"/>
    <x v="0"/>
    <s v="clear"/>
  </r>
  <r>
    <n v="933"/>
    <x v="13"/>
    <n v="1"/>
    <n v="11"/>
    <x v="0"/>
    <n v="5"/>
    <n v="1"/>
    <n v="0.22"/>
    <n v="0.2273"/>
    <n v="0.47"/>
    <n v="0.1343"/>
    <n v="12"/>
    <n v="52"/>
    <n v="64"/>
    <n v="40"/>
    <n v="0.23076923076923078"/>
    <x v="0"/>
    <x v="0"/>
    <s v="clear"/>
  </r>
  <r>
    <n v="934"/>
    <x v="13"/>
    <n v="1"/>
    <n v="12"/>
    <x v="0"/>
    <n v="5"/>
    <n v="1"/>
    <n v="0.22"/>
    <n v="0.2273"/>
    <n v="0.47"/>
    <n v="0.1343"/>
    <n v="7"/>
    <n v="64"/>
    <n v="71"/>
    <n v="57"/>
    <n v="0.109375"/>
    <x v="0"/>
    <x v="0"/>
    <s v="clear"/>
  </r>
  <r>
    <n v="935"/>
    <x v="13"/>
    <n v="1"/>
    <n v="13"/>
    <x v="0"/>
    <n v="5"/>
    <n v="1"/>
    <n v="0.24"/>
    <n v="0.2273"/>
    <n v="0.35"/>
    <n v="0.19400000000000001"/>
    <n v="21"/>
    <n v="89"/>
    <n v="110"/>
    <n v="68"/>
    <n v="0.23595505617977527"/>
    <x v="2"/>
    <x v="0"/>
    <s v="clear"/>
  </r>
  <r>
    <n v="936"/>
    <x v="13"/>
    <n v="1"/>
    <n v="14"/>
    <x v="0"/>
    <n v="5"/>
    <n v="1"/>
    <n v="0.3"/>
    <n v="0.28789999999999999"/>
    <n v="0.26"/>
    <n v="0.25369999999999998"/>
    <n v="17"/>
    <n v="67"/>
    <n v="84"/>
    <n v="50"/>
    <n v="0.2537313432835821"/>
    <x v="2"/>
    <x v="1"/>
    <s v="clear"/>
  </r>
  <r>
    <n v="937"/>
    <x v="13"/>
    <n v="1"/>
    <n v="15"/>
    <x v="0"/>
    <n v="5"/>
    <n v="1"/>
    <n v="0.32"/>
    <n v="0.31819999999999998"/>
    <n v="0.21"/>
    <n v="0.16420000000000001"/>
    <n v="12"/>
    <n v="62"/>
    <n v="74"/>
    <n v="50"/>
    <n v="0.19354838709677419"/>
    <x v="2"/>
    <x v="1"/>
    <s v="clear"/>
  </r>
  <r>
    <n v="938"/>
    <x v="13"/>
    <n v="1"/>
    <n v="16"/>
    <x v="0"/>
    <n v="5"/>
    <n v="1"/>
    <n v="0.3"/>
    <n v="0.28789999999999999"/>
    <n v="0.28000000000000003"/>
    <n v="0.19400000000000001"/>
    <n v="14"/>
    <n v="111"/>
    <n v="125"/>
    <n v="97"/>
    <n v="0.12612612612612611"/>
    <x v="2"/>
    <x v="1"/>
    <s v="clear"/>
  </r>
  <r>
    <n v="939"/>
    <x v="13"/>
    <n v="1"/>
    <n v="17"/>
    <x v="0"/>
    <n v="5"/>
    <n v="1"/>
    <n v="0.3"/>
    <n v="0.33329999999999999"/>
    <n v="0.24"/>
    <n v="0"/>
    <n v="18"/>
    <n v="193"/>
    <n v="211"/>
    <n v="175"/>
    <n v="9.3264248704663211E-2"/>
    <x v="2"/>
    <x v="1"/>
    <s v="clear"/>
  </r>
  <r>
    <n v="940"/>
    <x v="13"/>
    <n v="1"/>
    <n v="18"/>
    <x v="0"/>
    <n v="5"/>
    <n v="1"/>
    <n v="0.28000000000000003"/>
    <n v="0.31819999999999998"/>
    <n v="0.28000000000000003"/>
    <n v="0"/>
    <n v="9"/>
    <n v="165"/>
    <n v="174"/>
    <n v="156"/>
    <n v="5.4545454545454543E-2"/>
    <x v="2"/>
    <x v="0"/>
    <s v="clear"/>
  </r>
  <r>
    <n v="941"/>
    <x v="13"/>
    <n v="1"/>
    <n v="19"/>
    <x v="0"/>
    <n v="5"/>
    <n v="1"/>
    <n v="0.26"/>
    <n v="0.30299999999999999"/>
    <n v="0.33"/>
    <n v="0"/>
    <n v="7"/>
    <n v="94"/>
    <n v="101"/>
    <n v="87"/>
    <n v="7.4468085106382975E-2"/>
    <x v="2"/>
    <x v="0"/>
    <s v="clear"/>
  </r>
  <r>
    <n v="942"/>
    <x v="13"/>
    <n v="1"/>
    <n v="20"/>
    <x v="0"/>
    <n v="5"/>
    <n v="1"/>
    <n v="0.22"/>
    <n v="0.2273"/>
    <n v="0.55000000000000004"/>
    <n v="0.1343"/>
    <n v="2"/>
    <n v="61"/>
    <n v="63"/>
    <n v="59"/>
    <n v="3.2786885245901641E-2"/>
    <x v="0"/>
    <x v="0"/>
    <s v="clear"/>
  </r>
  <r>
    <n v="943"/>
    <x v="13"/>
    <n v="1"/>
    <n v="21"/>
    <x v="0"/>
    <n v="5"/>
    <n v="1"/>
    <n v="0.2"/>
    <n v="0.21210000000000001"/>
    <n v="0.59"/>
    <n v="0.1343"/>
    <n v="1"/>
    <n v="46"/>
    <n v="47"/>
    <n v="45"/>
    <n v="2.1739130434782608E-2"/>
    <x v="0"/>
    <x v="0"/>
    <s v="clear"/>
  </r>
  <r>
    <n v="944"/>
    <x v="13"/>
    <n v="1"/>
    <n v="22"/>
    <x v="0"/>
    <n v="5"/>
    <n v="1"/>
    <n v="0.2"/>
    <n v="0.2273"/>
    <n v="0.64"/>
    <n v="8.9599999999999999E-2"/>
    <n v="2"/>
    <n v="41"/>
    <n v="43"/>
    <n v="39"/>
    <n v="4.878048780487805E-2"/>
    <x v="0"/>
    <x v="0"/>
    <s v="clear"/>
  </r>
  <r>
    <n v="945"/>
    <x v="13"/>
    <n v="1"/>
    <n v="23"/>
    <x v="0"/>
    <n v="5"/>
    <n v="1"/>
    <n v="0.18"/>
    <n v="0.2424"/>
    <n v="0.69"/>
    <n v="0"/>
    <n v="5"/>
    <n v="48"/>
    <n v="53"/>
    <n v="43"/>
    <n v="0.10416666666666667"/>
    <x v="0"/>
    <x v="0"/>
    <s v="clear"/>
  </r>
  <r>
    <n v="946"/>
    <x v="14"/>
    <n v="1"/>
    <n v="0"/>
    <x v="0"/>
    <n v="6"/>
    <n v="1"/>
    <n v="0.16"/>
    <n v="0.19700000000000001"/>
    <n v="0.69"/>
    <n v="8.9599999999999999E-2"/>
    <n v="3"/>
    <n v="27"/>
    <n v="30"/>
    <n v="24"/>
    <n v="0.1111111111111111"/>
    <x v="0"/>
    <x v="0"/>
    <s v="clear"/>
  </r>
  <r>
    <n v="947"/>
    <x v="14"/>
    <n v="1"/>
    <n v="1"/>
    <x v="0"/>
    <n v="6"/>
    <n v="1"/>
    <n v="0.14000000000000001"/>
    <n v="0.21210000000000001"/>
    <n v="0.86"/>
    <n v="0"/>
    <n v="2"/>
    <n v="22"/>
    <n v="24"/>
    <n v="20"/>
    <n v="9.0909090909090912E-2"/>
    <x v="1"/>
    <x v="0"/>
    <s v="clear"/>
  </r>
  <r>
    <n v="948"/>
    <x v="14"/>
    <n v="1"/>
    <n v="2"/>
    <x v="0"/>
    <n v="6"/>
    <n v="1"/>
    <n v="0.14000000000000001"/>
    <n v="0.21210000000000001"/>
    <n v="0.8"/>
    <n v="0"/>
    <n v="2"/>
    <n v="13"/>
    <n v="15"/>
    <n v="11"/>
    <n v="0.15384615384615385"/>
    <x v="1"/>
    <x v="0"/>
    <s v="clear"/>
  </r>
  <r>
    <n v="949"/>
    <x v="14"/>
    <n v="1"/>
    <n v="3"/>
    <x v="0"/>
    <n v="6"/>
    <n v="1"/>
    <n v="0.12"/>
    <n v="0.19700000000000001"/>
    <n v="0.8"/>
    <n v="0"/>
    <n v="3"/>
    <n v="7"/>
    <n v="10"/>
    <n v="4"/>
    <n v="0.42857142857142855"/>
    <x v="1"/>
    <x v="0"/>
    <s v="clear"/>
  </r>
  <r>
    <n v="950"/>
    <x v="14"/>
    <n v="1"/>
    <n v="4"/>
    <x v="0"/>
    <n v="6"/>
    <n v="1"/>
    <n v="0.12"/>
    <n v="0.16669999999999999"/>
    <n v="0.74"/>
    <n v="8.9599999999999999E-2"/>
    <n v="0"/>
    <n v="4"/>
    <n v="4"/>
    <n v="4"/>
    <n v="0"/>
    <x v="1"/>
    <x v="0"/>
    <s v="clear"/>
  </r>
  <r>
    <n v="951"/>
    <x v="14"/>
    <n v="1"/>
    <n v="5"/>
    <x v="0"/>
    <n v="6"/>
    <n v="1"/>
    <n v="0.12"/>
    <n v="0.16669999999999999"/>
    <n v="0.74"/>
    <n v="8.9599999999999999E-2"/>
    <n v="0"/>
    <n v="1"/>
    <n v="1"/>
    <n v="1"/>
    <n v="0"/>
    <x v="1"/>
    <x v="0"/>
    <s v="clear"/>
  </r>
  <r>
    <n v="952"/>
    <x v="14"/>
    <n v="1"/>
    <n v="6"/>
    <x v="0"/>
    <n v="6"/>
    <n v="1"/>
    <n v="0.12"/>
    <n v="0.13639999999999999"/>
    <n v="0.93"/>
    <n v="0.19400000000000001"/>
    <n v="1"/>
    <n v="1"/>
    <n v="2"/>
    <n v="0"/>
    <n v="1"/>
    <x v="1"/>
    <x v="0"/>
    <s v="clear"/>
  </r>
  <r>
    <n v="953"/>
    <x v="14"/>
    <n v="1"/>
    <n v="7"/>
    <x v="0"/>
    <n v="6"/>
    <n v="1"/>
    <n v="0.12"/>
    <n v="0.1515"/>
    <n v="0.8"/>
    <n v="0.1045"/>
    <n v="2"/>
    <n v="9"/>
    <n v="11"/>
    <n v="7"/>
    <n v="0.22222222222222221"/>
    <x v="1"/>
    <x v="0"/>
    <s v="clear"/>
  </r>
  <r>
    <n v="954"/>
    <x v="14"/>
    <n v="1"/>
    <n v="8"/>
    <x v="0"/>
    <n v="6"/>
    <n v="1"/>
    <n v="0.14000000000000001"/>
    <n v="0.1515"/>
    <n v="0.86"/>
    <n v="0.1343"/>
    <n v="2"/>
    <n v="28"/>
    <n v="30"/>
    <n v="26"/>
    <n v="7.1428571428571425E-2"/>
    <x v="1"/>
    <x v="0"/>
    <s v="clear"/>
  </r>
  <r>
    <n v="955"/>
    <x v="14"/>
    <n v="1"/>
    <n v="9"/>
    <x v="0"/>
    <n v="6"/>
    <n v="1"/>
    <n v="0.16"/>
    <n v="0.18179999999999999"/>
    <n v="0.64"/>
    <n v="0.1343"/>
    <n v="5"/>
    <n v="38"/>
    <n v="43"/>
    <n v="33"/>
    <n v="0.13157894736842105"/>
    <x v="0"/>
    <x v="0"/>
    <s v="clear"/>
  </r>
  <r>
    <n v="956"/>
    <x v="14"/>
    <n v="1"/>
    <n v="10"/>
    <x v="0"/>
    <n v="6"/>
    <n v="1"/>
    <n v="0.22"/>
    <n v="0.21210000000000001"/>
    <n v="0.41"/>
    <n v="0.25369999999999998"/>
    <n v="13"/>
    <n v="71"/>
    <n v="84"/>
    <n v="58"/>
    <n v="0.18309859154929578"/>
    <x v="0"/>
    <x v="0"/>
    <s v="clear"/>
  </r>
  <r>
    <n v="957"/>
    <x v="14"/>
    <n v="1"/>
    <n v="11"/>
    <x v="0"/>
    <n v="6"/>
    <n v="1"/>
    <n v="0.3"/>
    <n v="0.2727"/>
    <n v="0.28000000000000003"/>
    <n v="0.32840000000000003"/>
    <n v="30"/>
    <n v="84"/>
    <n v="114"/>
    <n v="54"/>
    <n v="0.35714285714285715"/>
    <x v="2"/>
    <x v="1"/>
    <s v="clear"/>
  </r>
  <r>
    <n v="958"/>
    <x v="14"/>
    <n v="1"/>
    <n v="12"/>
    <x v="0"/>
    <n v="6"/>
    <n v="1"/>
    <n v="0.3"/>
    <n v="0.2727"/>
    <n v="0.39"/>
    <n v="0.4627"/>
    <n v="27"/>
    <n v="93"/>
    <n v="120"/>
    <n v="66"/>
    <n v="0.29032258064516131"/>
    <x v="2"/>
    <x v="1"/>
    <s v="clear"/>
  </r>
  <r>
    <n v="959"/>
    <x v="14"/>
    <n v="1"/>
    <n v="13"/>
    <x v="0"/>
    <n v="6"/>
    <n v="1"/>
    <n v="0.3"/>
    <n v="0.2727"/>
    <n v="0.39"/>
    <n v="0.41789999999999999"/>
    <n v="32"/>
    <n v="103"/>
    <n v="135"/>
    <n v="71"/>
    <n v="0.31067961165048541"/>
    <x v="2"/>
    <x v="1"/>
    <s v="clear"/>
  </r>
  <r>
    <n v="960"/>
    <x v="14"/>
    <n v="1"/>
    <n v="14"/>
    <x v="0"/>
    <n v="6"/>
    <n v="1"/>
    <n v="0.34"/>
    <n v="0.31819999999999998"/>
    <n v="0.31"/>
    <n v="0.28360000000000002"/>
    <n v="30"/>
    <n v="90"/>
    <n v="120"/>
    <n v="60"/>
    <n v="0.33333333333333331"/>
    <x v="2"/>
    <x v="1"/>
    <s v="clear"/>
  </r>
  <r>
    <n v="961"/>
    <x v="14"/>
    <n v="1"/>
    <n v="15"/>
    <x v="0"/>
    <n v="6"/>
    <n v="1"/>
    <n v="0.34"/>
    <n v="0.30299999999999999"/>
    <n v="0.28999999999999998"/>
    <n v="0.41789999999999999"/>
    <n v="47"/>
    <n v="127"/>
    <n v="174"/>
    <n v="80"/>
    <n v="0.37007874015748032"/>
    <x v="2"/>
    <x v="1"/>
    <s v="clear"/>
  </r>
  <r>
    <n v="962"/>
    <x v="14"/>
    <n v="1"/>
    <n v="16"/>
    <x v="0"/>
    <n v="6"/>
    <n v="1"/>
    <n v="0.34"/>
    <n v="0.30299999999999999"/>
    <n v="0.28999999999999998"/>
    <n v="0.41789999999999999"/>
    <n v="42"/>
    <n v="103"/>
    <n v="145"/>
    <n v="61"/>
    <n v="0.40776699029126212"/>
    <x v="2"/>
    <x v="1"/>
    <s v="clear"/>
  </r>
  <r>
    <n v="963"/>
    <x v="14"/>
    <n v="1"/>
    <n v="17"/>
    <x v="0"/>
    <n v="6"/>
    <n v="1"/>
    <n v="0.32"/>
    <n v="0.28789999999999999"/>
    <n v="0.31"/>
    <n v="0.52239999999999998"/>
    <n v="24"/>
    <n v="113"/>
    <n v="137"/>
    <n v="89"/>
    <n v="0.21238938053097345"/>
    <x v="2"/>
    <x v="1"/>
    <s v="clear"/>
  </r>
  <r>
    <n v="964"/>
    <x v="14"/>
    <n v="1"/>
    <n v="18"/>
    <x v="0"/>
    <n v="6"/>
    <n v="1"/>
    <n v="0.28000000000000003"/>
    <n v="0.2576"/>
    <n v="0.38"/>
    <n v="0.32840000000000003"/>
    <n v="4"/>
    <n v="60"/>
    <n v="64"/>
    <n v="56"/>
    <n v="6.6666666666666666E-2"/>
    <x v="2"/>
    <x v="0"/>
    <s v="clear"/>
  </r>
  <r>
    <n v="965"/>
    <x v="14"/>
    <n v="1"/>
    <n v="19"/>
    <x v="0"/>
    <n v="6"/>
    <n v="1"/>
    <n v="0.28000000000000003"/>
    <n v="0.2727"/>
    <n v="0.38"/>
    <n v="0.16420000000000001"/>
    <n v="2"/>
    <n v="39"/>
    <n v="41"/>
    <n v="37"/>
    <n v="5.128205128205128E-2"/>
    <x v="2"/>
    <x v="0"/>
    <s v="clear"/>
  </r>
  <r>
    <n v="966"/>
    <x v="14"/>
    <n v="1"/>
    <n v="20"/>
    <x v="0"/>
    <n v="6"/>
    <n v="1"/>
    <n v="0.26"/>
    <n v="0.2576"/>
    <n v="0.41"/>
    <n v="0.22389999999999999"/>
    <n v="1"/>
    <n v="39"/>
    <n v="40"/>
    <n v="38"/>
    <n v="2.564102564102564E-2"/>
    <x v="0"/>
    <x v="0"/>
    <s v="clear"/>
  </r>
  <r>
    <n v="967"/>
    <x v="14"/>
    <n v="1"/>
    <n v="21"/>
    <x v="0"/>
    <n v="6"/>
    <n v="1"/>
    <n v="0.26"/>
    <n v="0.30299999999999999"/>
    <n v="0.41"/>
    <n v="0"/>
    <n v="9"/>
    <n v="42"/>
    <n v="51"/>
    <n v="33"/>
    <n v="0.21428571428571427"/>
    <x v="0"/>
    <x v="0"/>
    <s v="clear"/>
  </r>
  <r>
    <n v="968"/>
    <x v="14"/>
    <n v="1"/>
    <n v="22"/>
    <x v="0"/>
    <n v="6"/>
    <n v="1"/>
    <n v="0.24"/>
    <n v="0.2576"/>
    <n v="0.44"/>
    <n v="8.9599999999999999E-2"/>
    <n v="6"/>
    <n v="39"/>
    <n v="45"/>
    <n v="33"/>
    <n v="0.15384615384615385"/>
    <x v="0"/>
    <x v="0"/>
    <s v="clear"/>
  </r>
  <r>
    <n v="969"/>
    <x v="14"/>
    <n v="1"/>
    <n v="23"/>
    <x v="0"/>
    <n v="6"/>
    <n v="1"/>
    <n v="0.22"/>
    <n v="0.2273"/>
    <n v="0.51"/>
    <n v="0.1343"/>
    <n v="1"/>
    <n v="31"/>
    <n v="32"/>
    <n v="30"/>
    <n v="3.2258064516129031E-2"/>
    <x v="0"/>
    <x v="0"/>
    <s v="clear"/>
  </r>
  <r>
    <n v="970"/>
    <x v="15"/>
    <n v="1"/>
    <n v="0"/>
    <x v="0"/>
    <n v="0"/>
    <n v="1"/>
    <n v="0.2"/>
    <n v="0.2273"/>
    <n v="0.64"/>
    <n v="0.1045"/>
    <n v="5"/>
    <n v="34"/>
    <n v="39"/>
    <n v="29"/>
    <n v="0.14705882352941177"/>
    <x v="0"/>
    <x v="0"/>
    <s v="clear"/>
  </r>
  <r>
    <n v="971"/>
    <x v="15"/>
    <n v="1"/>
    <n v="1"/>
    <x v="0"/>
    <n v="0"/>
    <n v="1"/>
    <n v="0.2"/>
    <n v="0.2273"/>
    <n v="0.59"/>
    <n v="8.9599999999999999E-2"/>
    <n v="1"/>
    <n v="23"/>
    <n v="24"/>
    <n v="22"/>
    <n v="4.3478260869565216E-2"/>
    <x v="0"/>
    <x v="0"/>
    <s v="clear"/>
  </r>
  <r>
    <n v="972"/>
    <x v="15"/>
    <n v="1"/>
    <n v="2"/>
    <x v="0"/>
    <n v="0"/>
    <n v="2"/>
    <n v="0.2"/>
    <n v="0.2273"/>
    <n v="0.75"/>
    <n v="8.9599999999999999E-2"/>
    <n v="1"/>
    <n v="19"/>
    <n v="20"/>
    <n v="18"/>
    <n v="5.2631578947368418E-2"/>
    <x v="1"/>
    <x v="0"/>
    <s v="mist"/>
  </r>
  <r>
    <n v="973"/>
    <x v="15"/>
    <n v="1"/>
    <n v="3"/>
    <x v="0"/>
    <n v="0"/>
    <n v="2"/>
    <n v="0.2"/>
    <n v="0.2273"/>
    <n v="0.69"/>
    <n v="0.1045"/>
    <n v="4"/>
    <n v="8"/>
    <n v="12"/>
    <n v="4"/>
    <n v="0.5"/>
    <x v="0"/>
    <x v="0"/>
    <s v="mist"/>
  </r>
  <r>
    <n v="974"/>
    <x v="15"/>
    <n v="1"/>
    <n v="4"/>
    <x v="0"/>
    <n v="0"/>
    <n v="2"/>
    <n v="0.2"/>
    <n v="0.21210000000000001"/>
    <n v="0.69"/>
    <n v="0.16420000000000001"/>
    <n v="0"/>
    <n v="2"/>
    <n v="2"/>
    <n v="2"/>
    <n v="0"/>
    <x v="0"/>
    <x v="0"/>
    <s v="mist"/>
  </r>
  <r>
    <n v="975"/>
    <x v="15"/>
    <n v="1"/>
    <n v="6"/>
    <x v="0"/>
    <n v="0"/>
    <n v="2"/>
    <n v="0.2"/>
    <n v="0.21210000000000001"/>
    <n v="0.69"/>
    <n v="0.1343"/>
    <n v="2"/>
    <n v="3"/>
    <n v="5"/>
    <n v="1"/>
    <n v="0.66666666666666663"/>
    <x v="0"/>
    <x v="0"/>
    <s v="mist"/>
  </r>
  <r>
    <n v="976"/>
    <x v="15"/>
    <n v="1"/>
    <n v="7"/>
    <x v="0"/>
    <n v="0"/>
    <n v="2"/>
    <n v="0.22"/>
    <n v="0.2727"/>
    <n v="0.55000000000000004"/>
    <n v="0"/>
    <n v="0"/>
    <n v="3"/>
    <n v="3"/>
    <n v="3"/>
    <n v="0"/>
    <x v="0"/>
    <x v="0"/>
    <s v="mist"/>
  </r>
  <r>
    <n v="977"/>
    <x v="15"/>
    <n v="1"/>
    <n v="8"/>
    <x v="0"/>
    <n v="0"/>
    <n v="2"/>
    <n v="0.22"/>
    <n v="0.2273"/>
    <n v="0.64"/>
    <n v="0.19400000000000001"/>
    <n v="1"/>
    <n v="11"/>
    <n v="12"/>
    <n v="10"/>
    <n v="9.0909090909090912E-2"/>
    <x v="0"/>
    <x v="0"/>
    <s v="mist"/>
  </r>
  <r>
    <n v="978"/>
    <x v="15"/>
    <n v="1"/>
    <n v="9"/>
    <x v="0"/>
    <n v="0"/>
    <n v="2"/>
    <n v="0.24"/>
    <n v="0.2273"/>
    <n v="0.6"/>
    <n v="0.22389999999999999"/>
    <n v="12"/>
    <n v="35"/>
    <n v="47"/>
    <n v="23"/>
    <n v="0.34285714285714286"/>
    <x v="0"/>
    <x v="0"/>
    <s v="mist"/>
  </r>
  <r>
    <n v="979"/>
    <x v="15"/>
    <n v="1"/>
    <n v="10"/>
    <x v="0"/>
    <n v="0"/>
    <n v="1"/>
    <n v="0.3"/>
    <n v="0.2727"/>
    <n v="0.45"/>
    <n v="0.32840000000000003"/>
    <n v="19"/>
    <n v="86"/>
    <n v="105"/>
    <n v="67"/>
    <n v="0.22093023255813954"/>
    <x v="0"/>
    <x v="1"/>
    <s v="clear"/>
  </r>
  <r>
    <n v="980"/>
    <x v="15"/>
    <n v="1"/>
    <n v="11"/>
    <x v="0"/>
    <n v="0"/>
    <n v="1"/>
    <n v="0.32"/>
    <n v="0.28789999999999999"/>
    <n v="0.39"/>
    <n v="0.44779999999999998"/>
    <n v="26"/>
    <n v="86"/>
    <n v="112"/>
    <n v="60"/>
    <n v="0.30232558139534882"/>
    <x v="2"/>
    <x v="1"/>
    <s v="clear"/>
  </r>
  <r>
    <n v="981"/>
    <x v="15"/>
    <n v="1"/>
    <n v="12"/>
    <x v="0"/>
    <n v="0"/>
    <n v="1"/>
    <n v="0.36"/>
    <n v="0.31819999999999998"/>
    <n v="0.32"/>
    <n v="0.4627"/>
    <n v="58"/>
    <n v="94"/>
    <n v="152"/>
    <n v="36"/>
    <n v="0.61702127659574468"/>
    <x v="2"/>
    <x v="1"/>
    <s v="clear"/>
  </r>
  <r>
    <n v="982"/>
    <x v="15"/>
    <n v="1"/>
    <n v="13"/>
    <x v="0"/>
    <n v="0"/>
    <n v="1"/>
    <n v="0.38"/>
    <n v="0.39389999999999997"/>
    <n v="0.28999999999999998"/>
    <n v="0.35820000000000002"/>
    <n v="62"/>
    <n v="92"/>
    <n v="154"/>
    <n v="30"/>
    <n v="0.67391304347826086"/>
    <x v="2"/>
    <x v="1"/>
    <s v="clear"/>
  </r>
  <r>
    <n v="983"/>
    <x v="15"/>
    <n v="1"/>
    <n v="14"/>
    <x v="0"/>
    <n v="0"/>
    <n v="2"/>
    <n v="0.4"/>
    <n v="0.40910000000000002"/>
    <n v="0.3"/>
    <n v="0.41789999999999999"/>
    <n v="51"/>
    <n v="110"/>
    <n v="161"/>
    <n v="59"/>
    <n v="0.46363636363636362"/>
    <x v="2"/>
    <x v="1"/>
    <s v="mist"/>
  </r>
  <r>
    <n v="984"/>
    <x v="15"/>
    <n v="1"/>
    <n v="15"/>
    <x v="0"/>
    <n v="0"/>
    <n v="2"/>
    <n v="0.4"/>
    <n v="0.40910000000000002"/>
    <n v="0.3"/>
    <n v="0.29849999999999999"/>
    <n v="40"/>
    <n v="122"/>
    <n v="162"/>
    <n v="82"/>
    <n v="0.32786885245901637"/>
    <x v="2"/>
    <x v="1"/>
    <s v="mist"/>
  </r>
  <r>
    <n v="985"/>
    <x v="15"/>
    <n v="1"/>
    <n v="16"/>
    <x v="0"/>
    <n v="0"/>
    <n v="2"/>
    <n v="0.42"/>
    <n v="0.42420000000000002"/>
    <n v="0.28000000000000003"/>
    <n v="0.32840000000000003"/>
    <n v="28"/>
    <n v="106"/>
    <n v="134"/>
    <n v="78"/>
    <n v="0.26415094339622641"/>
    <x v="2"/>
    <x v="1"/>
    <s v="mist"/>
  </r>
  <r>
    <n v="986"/>
    <x v="15"/>
    <n v="1"/>
    <n v="17"/>
    <x v="0"/>
    <n v="0"/>
    <n v="1"/>
    <n v="0.42"/>
    <n v="0.42420000000000002"/>
    <n v="0.28000000000000003"/>
    <n v="0.32840000000000003"/>
    <n v="30"/>
    <n v="95"/>
    <n v="125"/>
    <n v="65"/>
    <n v="0.31578947368421051"/>
    <x v="2"/>
    <x v="1"/>
    <s v="clear"/>
  </r>
  <r>
    <n v="987"/>
    <x v="15"/>
    <n v="1"/>
    <n v="18"/>
    <x v="0"/>
    <n v="0"/>
    <n v="1"/>
    <n v="0.4"/>
    <n v="0.40910000000000002"/>
    <n v="0.32"/>
    <n v="0.29849999999999999"/>
    <n v="17"/>
    <n v="78"/>
    <n v="95"/>
    <n v="61"/>
    <n v="0.21794871794871795"/>
    <x v="2"/>
    <x v="1"/>
    <s v="clear"/>
  </r>
  <r>
    <n v="988"/>
    <x v="15"/>
    <n v="1"/>
    <n v="19"/>
    <x v="0"/>
    <n v="0"/>
    <n v="1"/>
    <n v="0.4"/>
    <n v="0.40910000000000002"/>
    <n v="0.35"/>
    <n v="0.28360000000000002"/>
    <n v="11"/>
    <n v="50"/>
    <n v="61"/>
    <n v="39"/>
    <n v="0.22"/>
    <x v="2"/>
    <x v="1"/>
    <s v="clear"/>
  </r>
  <r>
    <n v="989"/>
    <x v="15"/>
    <n v="1"/>
    <n v="20"/>
    <x v="0"/>
    <n v="0"/>
    <n v="1"/>
    <n v="0.4"/>
    <n v="0.40910000000000002"/>
    <n v="0.35"/>
    <n v="0.32840000000000003"/>
    <n v="15"/>
    <n v="32"/>
    <n v="47"/>
    <n v="17"/>
    <n v="0.46875"/>
    <x v="2"/>
    <x v="1"/>
    <s v="clear"/>
  </r>
  <r>
    <n v="990"/>
    <x v="15"/>
    <n v="1"/>
    <n v="21"/>
    <x v="0"/>
    <n v="0"/>
    <n v="1"/>
    <n v="0.4"/>
    <n v="0.40910000000000002"/>
    <n v="0.35"/>
    <n v="0.35820000000000002"/>
    <n v="6"/>
    <n v="45"/>
    <n v="51"/>
    <n v="39"/>
    <n v="0.13333333333333333"/>
    <x v="2"/>
    <x v="1"/>
    <s v="clear"/>
  </r>
  <r>
    <n v="991"/>
    <x v="15"/>
    <n v="1"/>
    <n v="22"/>
    <x v="0"/>
    <n v="0"/>
    <n v="1"/>
    <n v="0.4"/>
    <n v="0.40910000000000002"/>
    <n v="0.35"/>
    <n v="0.29849999999999999"/>
    <n v="5"/>
    <n v="31"/>
    <n v="36"/>
    <n v="26"/>
    <n v="0.16129032258064516"/>
    <x v="2"/>
    <x v="1"/>
    <s v="clear"/>
  </r>
  <r>
    <n v="992"/>
    <x v="15"/>
    <n v="1"/>
    <n v="23"/>
    <x v="0"/>
    <n v="0"/>
    <n v="1"/>
    <n v="0.4"/>
    <n v="0.40910000000000002"/>
    <n v="0.35"/>
    <n v="0.35820000000000002"/>
    <n v="3"/>
    <n v="27"/>
    <n v="30"/>
    <n v="24"/>
    <n v="0.1111111111111111"/>
    <x v="2"/>
    <x v="1"/>
    <s v="clear"/>
  </r>
  <r>
    <n v="993"/>
    <x v="16"/>
    <n v="1"/>
    <n v="0"/>
    <x v="0"/>
    <n v="1"/>
    <n v="1"/>
    <n v="0.38"/>
    <n v="0.39389999999999997"/>
    <n v="0.37"/>
    <n v="0.35820000000000002"/>
    <n v="3"/>
    <n v="8"/>
    <n v="11"/>
    <n v="5"/>
    <n v="0.375"/>
    <x v="2"/>
    <x v="1"/>
    <s v="clear"/>
  </r>
  <r>
    <n v="994"/>
    <x v="16"/>
    <n v="1"/>
    <n v="1"/>
    <x v="0"/>
    <n v="1"/>
    <n v="1"/>
    <n v="0.38"/>
    <n v="0.39389999999999997"/>
    <n v="0.37"/>
    <n v="0.35820000000000002"/>
    <n v="1"/>
    <n v="6"/>
    <n v="7"/>
    <n v="5"/>
    <n v="0.16666666666666666"/>
    <x v="2"/>
    <x v="1"/>
    <s v="clear"/>
  </r>
  <r>
    <n v="995"/>
    <x v="16"/>
    <n v="1"/>
    <n v="2"/>
    <x v="0"/>
    <n v="1"/>
    <n v="1"/>
    <n v="0.36"/>
    <n v="0.33329999999999999"/>
    <n v="0.4"/>
    <n v="0.29849999999999999"/>
    <n v="0"/>
    <n v="2"/>
    <n v="2"/>
    <n v="2"/>
    <n v="0"/>
    <x v="0"/>
    <x v="1"/>
    <s v="clear"/>
  </r>
  <r>
    <n v="996"/>
    <x v="16"/>
    <n v="1"/>
    <n v="3"/>
    <x v="0"/>
    <n v="1"/>
    <n v="1"/>
    <n v="0.34"/>
    <n v="0.31819999999999998"/>
    <n v="0.46"/>
    <n v="0.22389999999999999"/>
    <n v="1"/>
    <n v="1"/>
    <n v="2"/>
    <n v="0"/>
    <n v="1"/>
    <x v="0"/>
    <x v="1"/>
    <s v="clear"/>
  </r>
  <r>
    <n v="997"/>
    <x v="16"/>
    <n v="1"/>
    <n v="4"/>
    <x v="0"/>
    <n v="1"/>
    <n v="1"/>
    <n v="0.32"/>
    <n v="0.30299999999999999"/>
    <n v="0.53"/>
    <n v="0.28360000000000002"/>
    <n v="0"/>
    <n v="2"/>
    <n v="2"/>
    <n v="2"/>
    <n v="0"/>
    <x v="0"/>
    <x v="1"/>
    <s v="clear"/>
  </r>
  <r>
    <n v="998"/>
    <x v="16"/>
    <n v="1"/>
    <n v="5"/>
    <x v="0"/>
    <n v="1"/>
    <n v="1"/>
    <n v="0.32"/>
    <n v="0.30299999999999999"/>
    <n v="0.53"/>
    <n v="0.28360000000000002"/>
    <n v="0"/>
    <n v="3"/>
    <n v="3"/>
    <n v="3"/>
    <n v="0"/>
    <x v="0"/>
    <x v="1"/>
    <s v="clear"/>
  </r>
  <r>
    <n v="999"/>
    <x v="16"/>
    <n v="1"/>
    <n v="6"/>
    <x v="0"/>
    <n v="1"/>
    <n v="1"/>
    <n v="0.34"/>
    <n v="0.30299999999999999"/>
    <n v="0.46"/>
    <n v="0.29849999999999999"/>
    <n v="1"/>
    <n v="25"/>
    <n v="26"/>
    <n v="24"/>
    <n v="0.04"/>
    <x v="0"/>
    <x v="1"/>
    <s v="clear"/>
  </r>
  <r>
    <n v="1000"/>
    <x v="16"/>
    <n v="1"/>
    <n v="7"/>
    <x v="0"/>
    <n v="1"/>
    <n v="1"/>
    <n v="0.34"/>
    <n v="0.30299999999999999"/>
    <n v="0.46"/>
    <n v="0.29849999999999999"/>
    <n v="2"/>
    <n v="96"/>
    <n v="98"/>
    <n v="94"/>
    <n v="2.0833333333333332E-2"/>
    <x v="0"/>
    <x v="1"/>
    <s v="clear"/>
  </r>
  <r>
    <n v="611"/>
    <x v="17"/>
    <n v="1"/>
    <n v="16"/>
    <x v="0"/>
    <n v="5"/>
    <n v="1"/>
    <n v="0.22"/>
    <n v="0.2727"/>
    <n v="0.8"/>
    <n v="0"/>
    <n v="10"/>
    <n v="70"/>
    <n v="80"/>
    <n v="60"/>
    <n v="0.14285714285714285"/>
    <x v="1"/>
    <x v="0"/>
    <s v="clear"/>
  </r>
  <r>
    <n v="612"/>
    <x v="17"/>
    <n v="1"/>
    <n v="17"/>
    <x v="0"/>
    <n v="5"/>
    <n v="1"/>
    <n v="0.24"/>
    <n v="0.2424"/>
    <n v="0.75"/>
    <n v="0.1343"/>
    <n v="2"/>
    <n v="147"/>
    <n v="149"/>
    <n v="145"/>
    <n v="1.3605442176870748E-2"/>
    <x v="1"/>
    <x v="0"/>
    <s v="clear"/>
  </r>
  <r>
    <n v="613"/>
    <x v="17"/>
    <n v="1"/>
    <n v="18"/>
    <x v="0"/>
    <n v="5"/>
    <n v="1"/>
    <n v="0.24"/>
    <n v="0.2273"/>
    <n v="0.75"/>
    <n v="0.19400000000000001"/>
    <n v="2"/>
    <n v="107"/>
    <n v="109"/>
    <n v="105"/>
    <n v="1.8691588785046728E-2"/>
    <x v="1"/>
    <x v="0"/>
    <s v="clear"/>
  </r>
  <r>
    <n v="614"/>
    <x v="17"/>
    <n v="1"/>
    <n v="19"/>
    <x v="0"/>
    <n v="5"/>
    <n v="2"/>
    <n v="0.24"/>
    <n v="0.2424"/>
    <n v="0.75"/>
    <n v="0.1343"/>
    <n v="5"/>
    <n v="84"/>
    <n v="89"/>
    <n v="79"/>
    <n v="5.9523809523809521E-2"/>
    <x v="1"/>
    <x v="0"/>
    <s v="mist"/>
  </r>
  <r>
    <n v="615"/>
    <x v="17"/>
    <n v="1"/>
    <n v="20"/>
    <x v="0"/>
    <n v="5"/>
    <n v="2"/>
    <n v="0.24"/>
    <n v="0.2273"/>
    <n v="0.7"/>
    <n v="0.19400000000000001"/>
    <n v="1"/>
    <n v="61"/>
    <n v="62"/>
    <n v="60"/>
    <n v="1.6393442622950821E-2"/>
    <x v="1"/>
    <x v="0"/>
    <s v="mist"/>
  </r>
  <r>
    <n v="616"/>
    <x v="17"/>
    <n v="1"/>
    <n v="21"/>
    <x v="0"/>
    <n v="5"/>
    <n v="2"/>
    <n v="0.22"/>
    <n v="0.2273"/>
    <n v="0.75"/>
    <n v="0.1343"/>
    <n v="1"/>
    <n v="57"/>
    <n v="58"/>
    <n v="56"/>
    <n v="1.7543859649122806E-2"/>
    <x v="1"/>
    <x v="0"/>
    <s v="mist"/>
  </r>
  <r>
    <n v="617"/>
    <x v="17"/>
    <n v="1"/>
    <n v="22"/>
    <x v="0"/>
    <n v="5"/>
    <n v="1"/>
    <n v="0.24"/>
    <n v="0.21210000000000001"/>
    <n v="0.65"/>
    <n v="0.35820000000000002"/>
    <n v="0"/>
    <n v="26"/>
    <n v="26"/>
    <n v="26"/>
    <n v="0"/>
    <x v="0"/>
    <x v="0"/>
    <s v="clear"/>
  </r>
  <r>
    <n v="618"/>
    <x v="17"/>
    <n v="1"/>
    <n v="23"/>
    <x v="0"/>
    <n v="5"/>
    <n v="1"/>
    <n v="0.24"/>
    <n v="0.2273"/>
    <n v="0.6"/>
    <n v="0.22389999999999999"/>
    <n v="1"/>
    <n v="22"/>
    <n v="23"/>
    <n v="21"/>
    <n v="4.5454545454545456E-2"/>
    <x v="0"/>
    <x v="0"/>
    <s v="clear"/>
  </r>
  <r>
    <n v="619"/>
    <x v="0"/>
    <n v="1"/>
    <n v="0"/>
    <x v="0"/>
    <n v="6"/>
    <n v="1"/>
    <n v="0.22"/>
    <n v="0.19700000000000001"/>
    <n v="0.64"/>
    <n v="0.35820000000000002"/>
    <n v="2"/>
    <n v="26"/>
    <n v="28"/>
    <n v="24"/>
    <n v="7.6923076923076927E-2"/>
    <x v="0"/>
    <x v="0"/>
    <s v="clear"/>
  </r>
  <r>
    <m/>
    <x v="18"/>
    <m/>
    <m/>
    <x v="1"/>
    <m/>
    <m/>
    <m/>
    <m/>
    <m/>
    <m/>
    <m/>
    <m/>
    <m/>
    <m/>
    <m/>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7AAA0-4A31-4668-B5D9-C3439B4D7B4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2:W36" firstHeaderRow="0" firstDataRow="1" firstDataCol="1"/>
  <pivotFields count="21">
    <pivotField showAll="0"/>
    <pivotField showAll="0">
      <items count="20">
        <item x="17"/>
        <item x="0"/>
        <item x="1"/>
        <item x="2"/>
        <item x="3"/>
        <item x="4"/>
        <item x="5"/>
        <item x="6"/>
        <item x="7"/>
        <item x="8"/>
        <item x="9"/>
        <item x="10"/>
        <item x="11"/>
        <item x="12"/>
        <item x="13"/>
        <item x="14"/>
        <item x="15"/>
        <item x="16"/>
        <item x="18"/>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5">
        <item x="1"/>
        <item x="2"/>
        <item x="0"/>
        <item x="3"/>
        <item t="default"/>
      </items>
    </pivotField>
    <pivotField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20"/>
  </rowFields>
  <rowItems count="4">
    <i>
      <x/>
    </i>
    <i>
      <x v="1"/>
    </i>
    <i>
      <x v="2"/>
    </i>
    <i t="grand">
      <x/>
    </i>
  </rowItems>
  <colFields count="1">
    <field x="-2"/>
  </colFields>
  <colItems count="2">
    <i>
      <x/>
    </i>
    <i i="1">
      <x v="1"/>
    </i>
  </colItems>
  <dataFields count="2">
    <dataField name="Sum of casual" fld="11" baseField="0" baseItem="0"/>
    <dataField name="Sum of registered" fld="1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54AEE-106A-4F91-96E3-5A7BC1C08B1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7:W16" firstHeaderRow="0" firstDataRow="1" firstDataCol="1"/>
  <pivotFields count="21">
    <pivotField showAll="0"/>
    <pivotField axis="axisRow" showAll="0">
      <items count="20">
        <item x="17"/>
        <item x="0"/>
        <item x="1"/>
        <item x="2"/>
        <item x="3"/>
        <item x="4"/>
        <item x="5"/>
        <item x="6"/>
        <item x="7"/>
        <item x="8"/>
        <item x="9"/>
        <item x="10"/>
        <item x="11"/>
        <item x="12"/>
        <item x="13"/>
        <item x="14"/>
        <item x="15"/>
        <item x="16"/>
        <item x="18"/>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axis="axisRow" showAll="0">
      <items count="4">
        <item x="0"/>
        <item x="1"/>
        <item x="2"/>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7"/>
    <field x="20"/>
    <field x="19"/>
    <field x="1"/>
  </rowFields>
  <rowItems count="9">
    <i>
      <x/>
    </i>
    <i r="1">
      <x v="1"/>
    </i>
    <i r="1">
      <x v="2"/>
    </i>
    <i>
      <x v="1"/>
    </i>
    <i r="1">
      <x v="1"/>
    </i>
    <i r="1">
      <x v="2"/>
    </i>
    <i>
      <x v="2"/>
    </i>
    <i r="1">
      <x/>
    </i>
    <i t="grand">
      <x/>
    </i>
  </rowItems>
  <colFields count="1">
    <field x="-2"/>
  </colFields>
  <colItems count="3">
    <i>
      <x/>
    </i>
    <i i="1">
      <x v="1"/>
    </i>
    <i i="2">
      <x v="2"/>
    </i>
  </colItems>
  <dataFields count="3">
    <dataField name="Sum of registered" fld="12" baseField="0" baseItem="0"/>
    <dataField name="Sum of cnt" fld="13" baseField="0" baseItem="0"/>
    <dataField name="Sum of casual" fld="1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8B985A-9179-4322-9228-EDC038734151}" autoFormatId="16" applyNumberFormats="0" applyBorderFormats="0" applyFontFormats="0" applyPatternFormats="0" applyAlignmentFormats="0" applyWidthHeightFormats="0">
  <queryTableRefresh nextId="22" unboundColumnsRight="5">
    <queryTableFields count="19">
      <queryTableField id="1" name="instant" tableColumnId="1"/>
      <queryTableField id="2" name="dteday" tableColumnId="2"/>
      <queryTableField id="3" name="season" tableColumnId="3"/>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 id="17" dataBound="0" tableColumnId="17"/>
      <queryTableField id="18" dataBound="0" tableColumnId="18"/>
      <queryTableField id="19" dataBound="0" tableColumnId="4"/>
      <queryTableField id="20" dataBound="0" tableColumnId="5"/>
      <queryTableField id="21" dataBound="0" tableColumnId="19"/>
    </queryTableFields>
    <queryTableDeletedFields count="2">
      <deletedField name="mnth"/>
      <deletedField name="y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teday" xr10:uid="{C5C905C9-125E-4D5C-AC62-B4C40BAE84C8}" sourceName="Months (dteday)">
  <pivotTables>
    <pivotTable tabId="1" name="PivotTable3"/>
  </pivotTables>
  <data>
    <tabular pivotCacheId="2100700767">
      <items count="14">
        <i x="1" s="1"/>
        <i x="2" s="1"/>
        <i x="3" s="1" nd="1"/>
        <i x="4" s="1" nd="1"/>
        <i x="5" s="1" nd="1"/>
        <i x="6" s="1" nd="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idity" xr10:uid="{788A3CD3-C989-41FF-BDB9-3B69F6C2196F}" sourceName="humidity">
  <pivotTables>
    <pivotTable tabId="1" name="PivotTable4"/>
  </pivotTables>
  <data>
    <tabular pivotCacheId="2100700767">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teday)" xr10:uid="{2E6EF921-DD9C-4AFF-8168-3852985CEA41}" cache="Slicer_Months__dteday" caption="Months (dteday)" rowHeight="241300"/>
  <slicer name="humidity" xr10:uid="{F60363CC-879A-4C6B-B65C-1D58ED9A06FE}" cache="Slicer_humidity" caption="humid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6D410-FCCF-4C70-A0E7-F1D1A8E9B198}" name="dataset_3" displayName="dataset_3" ref="A1:S391" tableType="queryTable" totalsRowShown="0" headerRowDxfId="1">
  <autoFilter ref="A1:S391" xr:uid="{A456D410-FCCF-4C70-A0E7-F1D1A8E9B198}"/>
  <tableColumns count="19">
    <tableColumn id="1" xr3:uid="{9BCB7386-F96A-44DF-8BE9-9F28BD826E69}" uniqueName="1" name="instant" queryTableFieldId="1"/>
    <tableColumn id="2" xr3:uid="{AEA6478F-6143-4F06-81C5-AD30B2776909}" uniqueName="2" name="dteday" queryTableFieldId="2" dataDxfId="0"/>
    <tableColumn id="3" xr3:uid="{B7019B11-9B73-40D5-AEEC-3CE81379E6F4}" uniqueName="3" name="season" queryTableFieldId="3"/>
    <tableColumn id="6" xr3:uid="{57435FD9-CA91-4A8A-9DF1-850C6FCF22C7}" uniqueName="6" name="hr" queryTableFieldId="6"/>
    <tableColumn id="7" xr3:uid="{DBA1F14E-A176-48F8-9BD8-8C6AEC364FF4}" uniqueName="7" name="holiday" queryTableFieldId="7"/>
    <tableColumn id="8" xr3:uid="{51666BF7-FE15-432C-826F-DEE8A032E061}" uniqueName="8" name="weekday" queryTableFieldId="8"/>
    <tableColumn id="9" xr3:uid="{768F7B0A-3640-4448-A9A6-13AD79B10785}" uniqueName="9" name="weathersit" queryTableFieldId="9"/>
    <tableColumn id="10" xr3:uid="{C1D052CA-7889-4717-A971-FB69BC474E9D}" uniqueName="10" name="temp" queryTableFieldId="10"/>
    <tableColumn id="11" xr3:uid="{91FD67B4-D4D8-480B-A170-C4E58BE9D96D}" uniqueName="11" name="atemp" queryTableFieldId="11"/>
    <tableColumn id="12" xr3:uid="{A86BFBB0-2AD3-453A-82B3-FAA8801F106E}" uniqueName="12" name="hum" queryTableFieldId="12"/>
    <tableColumn id="13" xr3:uid="{2B3D3591-275F-4A9A-B967-B97BA75CECB5}" uniqueName="13" name="windspeed" queryTableFieldId="13"/>
    <tableColumn id="14" xr3:uid="{C24D3C9A-1834-42A5-94EE-9F7A275994A4}" uniqueName="14" name="casual" queryTableFieldId="14"/>
    <tableColumn id="15" xr3:uid="{2BFAF176-2C9B-4BE7-9DEA-0E081AE34F24}" uniqueName="15" name="registered" queryTableFieldId="15"/>
    <tableColumn id="16" xr3:uid="{EF2957CD-FC66-410C-80FC-4EEE3E1F07E6}" uniqueName="16" name="cnt" queryTableFieldId="16"/>
    <tableColumn id="17" xr3:uid="{4FAEF946-532C-4546-9100-6FDFA5BFAB71}" uniqueName="17" name="rental gap " queryTableFieldId="17">
      <calculatedColumnFormula>M2-L2</calculatedColumnFormula>
    </tableColumn>
    <tableColumn id="18" xr3:uid="{F7689462-C8F3-422E-AD3A-B7E9F2A8F519}" uniqueName="18" name="user type ratio" queryTableFieldId="18">
      <calculatedColumnFormula>L2/M2</calculatedColumnFormula>
    </tableColumn>
    <tableColumn id="4" xr3:uid="{018B355B-14C7-420F-A88F-937976C343FF}" uniqueName="4" name="humidity" queryTableFieldId="19">
      <calculatedColumnFormula>IF(J2&gt;=0.7,"High",IF(J2&gt;=0.4,"Medium","Low"))</calculatedColumnFormula>
    </tableColumn>
    <tableColumn id="5" xr3:uid="{0C45E01E-9775-4516-8DA7-96C52A4993EB}" uniqueName="5" name="temp category " queryTableFieldId="20">
      <calculatedColumnFormula>IF(dataset_3[[#This Row],[temp]]&lt;0.3,"cold",IF(dataset_3[[#This Row],[temp]]&lt;0.6,"mild","hot"))</calculatedColumnFormula>
    </tableColumn>
    <tableColumn id="19" xr3:uid="{D008F2A5-732F-405D-8417-577999DAA922}" uniqueName="19" name="weather label " queryTableFieldId="21">
      <calculatedColumnFormula>IF(dataset_3[[#This Row],[weathersit]]=1,"clear",IF(dataset_3[[#This Row],[weathersit]]=2,"mist",IF(dataset_3[[#This Row],[weathersit]]=3,"cold")))</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C00F-C958-4893-8AE1-5A0EA987CA1D}">
  <dimension ref="A1:Y391"/>
  <sheetViews>
    <sheetView tabSelected="1" topLeftCell="T25" workbookViewId="0">
      <selection activeCell="AB29" sqref="AB29"/>
    </sheetView>
  </sheetViews>
  <sheetFormatPr defaultRowHeight="15" x14ac:dyDescent="0.25"/>
  <cols>
    <col min="1" max="1" width="9.28515625" bestFit="1" customWidth="1"/>
    <col min="2" max="2" width="9.42578125" bestFit="1" customWidth="1"/>
    <col min="3" max="3" width="9.5703125" bestFit="1" customWidth="1"/>
    <col min="4" max="4" width="5.140625" bestFit="1" customWidth="1"/>
    <col min="5" max="5" width="10" bestFit="1" customWidth="1"/>
    <col min="6" max="6" width="11.42578125" bestFit="1" customWidth="1"/>
    <col min="7" max="7" width="12.7109375" bestFit="1" customWidth="1"/>
    <col min="8" max="8" width="7.85546875" bestFit="1" customWidth="1"/>
    <col min="9" max="9" width="9" bestFit="1" customWidth="1"/>
    <col min="10" max="10" width="7.28515625" bestFit="1" customWidth="1"/>
    <col min="11" max="11" width="13.140625" bestFit="1" customWidth="1"/>
    <col min="13" max="13" width="12.42578125" bestFit="1" customWidth="1"/>
    <col min="14" max="14" width="6" bestFit="1" customWidth="1"/>
    <col min="15" max="15" width="13.5703125" bestFit="1" customWidth="1"/>
    <col min="16" max="16" width="17" bestFit="1" customWidth="1"/>
    <col min="18" max="18" width="16.5703125" bestFit="1" customWidth="1"/>
    <col min="19" max="19" width="16.140625" bestFit="1" customWidth="1"/>
    <col min="20" max="20" width="14.42578125" bestFit="1" customWidth="1"/>
    <col min="21" max="22" width="13.140625" bestFit="1" customWidth="1"/>
    <col min="23" max="23" width="16.85546875" bestFit="1" customWidth="1"/>
    <col min="24" max="24" width="13.140625" bestFit="1" customWidth="1"/>
    <col min="25" max="25" width="16.85546875" bestFit="1" customWidth="1"/>
    <col min="26" max="26" width="13.140625" bestFit="1" customWidth="1"/>
    <col min="27" max="27" width="16.85546875" bestFit="1" customWidth="1"/>
    <col min="28" max="28" width="13.140625" bestFit="1" customWidth="1"/>
    <col min="29" max="29" width="16.85546875" bestFit="1" customWidth="1"/>
    <col min="30" max="30" width="13.140625" bestFit="1" customWidth="1"/>
    <col min="31" max="31" width="16.85546875" bestFit="1" customWidth="1"/>
    <col min="32" max="32" width="13.140625" bestFit="1" customWidth="1"/>
    <col min="33" max="33" width="16.85546875" bestFit="1" customWidth="1"/>
    <col min="34" max="34" width="13.140625" bestFit="1" customWidth="1"/>
    <col min="35" max="35" width="16.85546875" bestFit="1" customWidth="1"/>
    <col min="36" max="36" width="13.140625" bestFit="1" customWidth="1"/>
    <col min="37" max="37" width="16.85546875" bestFit="1" customWidth="1"/>
    <col min="38" max="38" width="13.140625" bestFit="1" customWidth="1"/>
    <col min="39" max="39" width="16.85546875" bestFit="1" customWidth="1"/>
    <col min="40" max="40" width="13.140625" bestFit="1" customWidth="1"/>
    <col min="41" max="41" width="16.85546875" bestFit="1" customWidth="1"/>
    <col min="42" max="42" width="13.140625" bestFit="1" customWidth="1"/>
    <col min="43" max="43" width="16.85546875" bestFit="1" customWidth="1"/>
    <col min="44" max="44" width="13.140625" bestFit="1" customWidth="1"/>
    <col min="45" max="45" width="16.85546875" bestFit="1" customWidth="1"/>
    <col min="46" max="46" width="13.140625" bestFit="1" customWidth="1"/>
    <col min="47" max="47" width="16.85546875" bestFit="1" customWidth="1"/>
    <col min="48" max="48" width="13.140625" bestFit="1" customWidth="1"/>
    <col min="49" max="49" width="16.85546875" bestFit="1" customWidth="1"/>
    <col min="50" max="50" width="13.140625" bestFit="1" customWidth="1"/>
    <col min="51" max="51" width="16.85546875" bestFit="1" customWidth="1"/>
    <col min="52" max="52" width="13.140625" bestFit="1" customWidth="1"/>
    <col min="53" max="53" width="16.85546875" bestFit="1" customWidth="1"/>
    <col min="54" max="54" width="13.140625" bestFit="1" customWidth="1"/>
    <col min="55" max="55" width="16.85546875" bestFit="1" customWidth="1"/>
    <col min="56" max="56" width="13.140625" bestFit="1" customWidth="1"/>
    <col min="57" max="57" width="16.85546875" bestFit="1" customWidth="1"/>
    <col min="58" max="58" width="13.140625" bestFit="1" customWidth="1"/>
    <col min="59" max="59" width="16.85546875" bestFit="1" customWidth="1"/>
    <col min="60" max="60" width="18.140625" bestFit="1" customWidth="1"/>
    <col min="61" max="61" width="22" bestFit="1" customWidth="1"/>
  </cols>
  <sheetData>
    <row r="1" spans="1:25"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10" t="s">
        <v>14</v>
      </c>
      <c r="P1" s="10" t="s">
        <v>15</v>
      </c>
      <c r="Q1" s="11" t="s">
        <v>16</v>
      </c>
      <c r="R1" s="11" t="s">
        <v>17</v>
      </c>
      <c r="S1" s="11" t="s">
        <v>18</v>
      </c>
    </row>
    <row r="2" spans="1:25" x14ac:dyDescent="0.25">
      <c r="A2">
        <v>620</v>
      </c>
      <c r="B2" s="1">
        <v>40572</v>
      </c>
      <c r="C2">
        <v>1</v>
      </c>
      <c r="D2">
        <v>1</v>
      </c>
      <c r="E2" t="b">
        <v>0</v>
      </c>
      <c r="F2">
        <v>6</v>
      </c>
      <c r="G2">
        <v>1</v>
      </c>
      <c r="H2">
        <v>0.22</v>
      </c>
      <c r="I2">
        <v>0.2273</v>
      </c>
      <c r="J2">
        <v>0.64</v>
      </c>
      <c r="K2">
        <v>0.19400000000000001</v>
      </c>
      <c r="L2">
        <v>0</v>
      </c>
      <c r="M2">
        <v>20</v>
      </c>
      <c r="N2">
        <v>20</v>
      </c>
      <c r="O2">
        <f>M2-L2</f>
        <v>20</v>
      </c>
      <c r="P2">
        <f>L2/M2</f>
        <v>0</v>
      </c>
      <c r="Q2" t="str">
        <f>IF(J2&gt;=0.7,"High",IF(J2&gt;=0.4,"Medium","Low"))</f>
        <v>Medium</v>
      </c>
      <c r="R2" t="str">
        <f>IF(dataset_3[[#This Row],[temp]]&lt;0.3,"cold",IF(dataset_3[[#This Row],[temp]]&lt;0.6,"mild","hot"))</f>
        <v>cold</v>
      </c>
      <c r="S2" t="str">
        <f>IF(dataset_3[[#This Row],[weathersit]]=1,"clear",IF(dataset_3[[#This Row],[weathersit]]=2,"mist",IF(dataset_3[[#This Row],[weathersit]]=3,"cold")))</f>
        <v>clear</v>
      </c>
    </row>
    <row r="3" spans="1:25" x14ac:dyDescent="0.25">
      <c r="A3">
        <v>621</v>
      </c>
      <c r="B3" s="1">
        <v>40572</v>
      </c>
      <c r="C3">
        <v>1</v>
      </c>
      <c r="D3">
        <v>2</v>
      </c>
      <c r="E3" t="b">
        <v>0</v>
      </c>
      <c r="F3">
        <v>6</v>
      </c>
      <c r="G3">
        <v>1</v>
      </c>
      <c r="H3">
        <v>0.22</v>
      </c>
      <c r="I3">
        <v>0.2273</v>
      </c>
      <c r="J3">
        <v>0.64</v>
      </c>
      <c r="K3">
        <v>0.16420000000000001</v>
      </c>
      <c r="L3">
        <v>0</v>
      </c>
      <c r="M3">
        <v>15</v>
      </c>
      <c r="N3">
        <v>15</v>
      </c>
      <c r="O3">
        <f t="shared" ref="O3:O66" si="0">M3-L3</f>
        <v>15</v>
      </c>
      <c r="P3">
        <f t="shared" ref="P3:P66" si="1">L3/M3</f>
        <v>0</v>
      </c>
      <c r="Q3" t="str">
        <f t="shared" ref="Q3:Q66" si="2">IF(J3&gt;=0.7,"High",IF(J3&gt;=0.4,"Medium","Low"))</f>
        <v>Medium</v>
      </c>
      <c r="R3" t="str">
        <f>IF(dataset_3[[#This Row],[temp]]&lt;0.3,"cold",IF(dataset_3[[#This Row],[temp]]&lt;0.6,"mild","hot"))</f>
        <v>cold</v>
      </c>
      <c r="S3" t="str">
        <f>IF(dataset_3[[#This Row],[weathersit]]=1,"clear",IF(dataset_3[[#This Row],[weathersit]]=2,"mist",IF(dataset_3[[#This Row],[weathersit]]=3,"cold")))</f>
        <v>clear</v>
      </c>
      <c r="V3" s="9" t="s">
        <v>30</v>
      </c>
      <c r="W3" s="9"/>
      <c r="X3" s="9"/>
      <c r="Y3" s="9"/>
    </row>
    <row r="4" spans="1:25" x14ac:dyDescent="0.25">
      <c r="A4">
        <v>622</v>
      </c>
      <c r="B4" s="1">
        <v>40572</v>
      </c>
      <c r="C4">
        <v>1</v>
      </c>
      <c r="D4">
        <v>3</v>
      </c>
      <c r="E4" t="b">
        <v>0</v>
      </c>
      <c r="F4">
        <v>6</v>
      </c>
      <c r="G4">
        <v>1</v>
      </c>
      <c r="H4">
        <v>0.2</v>
      </c>
      <c r="I4">
        <v>0.21210000000000001</v>
      </c>
      <c r="J4">
        <v>0.64</v>
      </c>
      <c r="K4">
        <v>0.1343</v>
      </c>
      <c r="L4">
        <v>3</v>
      </c>
      <c r="M4">
        <v>5</v>
      </c>
      <c r="N4">
        <v>8</v>
      </c>
      <c r="O4">
        <f t="shared" si="0"/>
        <v>2</v>
      </c>
      <c r="P4">
        <f t="shared" si="1"/>
        <v>0.6</v>
      </c>
      <c r="Q4" t="str">
        <f t="shared" si="2"/>
        <v>Medium</v>
      </c>
      <c r="R4" t="str">
        <f>IF(dataset_3[[#This Row],[temp]]&lt;0.3,"cold",IF(dataset_3[[#This Row],[temp]]&lt;0.6,"mild","hot"))</f>
        <v>cold</v>
      </c>
      <c r="S4" t="str">
        <f>IF(dataset_3[[#This Row],[weathersit]]=1,"clear",IF(dataset_3[[#This Row],[weathersit]]=2,"mist",IF(dataset_3[[#This Row],[weathersit]]=3,"cold")))</f>
        <v>clear</v>
      </c>
    </row>
    <row r="5" spans="1:25" x14ac:dyDescent="0.25">
      <c r="A5">
        <v>623</v>
      </c>
      <c r="B5" s="1">
        <v>40572</v>
      </c>
      <c r="C5">
        <v>1</v>
      </c>
      <c r="D5">
        <v>4</v>
      </c>
      <c r="E5" t="b">
        <v>0</v>
      </c>
      <c r="F5">
        <v>6</v>
      </c>
      <c r="G5">
        <v>1</v>
      </c>
      <c r="H5">
        <v>0.16</v>
      </c>
      <c r="I5">
        <v>0.18179999999999999</v>
      </c>
      <c r="J5">
        <v>0.69</v>
      </c>
      <c r="K5">
        <v>0.1045</v>
      </c>
      <c r="L5">
        <v>1</v>
      </c>
      <c r="M5">
        <v>2</v>
      </c>
      <c r="N5">
        <v>3</v>
      </c>
      <c r="O5">
        <f t="shared" si="0"/>
        <v>1</v>
      </c>
      <c r="P5">
        <f t="shared" si="1"/>
        <v>0.5</v>
      </c>
      <c r="Q5" t="str">
        <f t="shared" si="2"/>
        <v>Medium</v>
      </c>
      <c r="R5" t="str">
        <f>IF(dataset_3[[#This Row],[temp]]&lt;0.3,"cold",IF(dataset_3[[#This Row],[temp]]&lt;0.6,"mild","hot"))</f>
        <v>cold</v>
      </c>
      <c r="S5" t="str">
        <f>IF(dataset_3[[#This Row],[weathersit]]=1,"clear",IF(dataset_3[[#This Row],[weathersit]]=2,"mist",IF(dataset_3[[#This Row],[weathersit]]=3,"cold")))</f>
        <v>clear</v>
      </c>
    </row>
    <row r="6" spans="1:25" x14ac:dyDescent="0.25">
      <c r="A6">
        <v>624</v>
      </c>
      <c r="B6" s="1">
        <v>40572</v>
      </c>
      <c r="C6">
        <v>1</v>
      </c>
      <c r="D6">
        <v>6</v>
      </c>
      <c r="E6" t="b">
        <v>0</v>
      </c>
      <c r="F6">
        <v>6</v>
      </c>
      <c r="G6">
        <v>1</v>
      </c>
      <c r="H6">
        <v>0.16</v>
      </c>
      <c r="I6">
        <v>0.18179999999999999</v>
      </c>
      <c r="J6">
        <v>0.64</v>
      </c>
      <c r="K6">
        <v>0.1343</v>
      </c>
      <c r="L6">
        <v>0</v>
      </c>
      <c r="M6">
        <v>2</v>
      </c>
      <c r="N6">
        <v>2</v>
      </c>
      <c r="O6">
        <f t="shared" si="0"/>
        <v>2</v>
      </c>
      <c r="P6">
        <f t="shared" si="1"/>
        <v>0</v>
      </c>
      <c r="Q6" t="str">
        <f t="shared" si="2"/>
        <v>Medium</v>
      </c>
      <c r="R6" t="str">
        <f>IF(dataset_3[[#This Row],[temp]]&lt;0.3,"cold",IF(dataset_3[[#This Row],[temp]]&lt;0.6,"mild","hot"))</f>
        <v>cold</v>
      </c>
      <c r="S6" t="str">
        <f>IF(dataset_3[[#This Row],[weathersit]]=1,"clear",IF(dataset_3[[#This Row],[weathersit]]=2,"mist",IF(dataset_3[[#This Row],[weathersit]]=3,"cold")))</f>
        <v>clear</v>
      </c>
    </row>
    <row r="7" spans="1:25" x14ac:dyDescent="0.25">
      <c r="A7">
        <v>625</v>
      </c>
      <c r="B7" s="1">
        <v>40572</v>
      </c>
      <c r="C7">
        <v>1</v>
      </c>
      <c r="D7">
        <v>7</v>
      </c>
      <c r="E7" t="b">
        <v>0</v>
      </c>
      <c r="F7">
        <v>6</v>
      </c>
      <c r="G7">
        <v>1</v>
      </c>
      <c r="H7">
        <v>0.16</v>
      </c>
      <c r="I7">
        <v>0.18179999999999999</v>
      </c>
      <c r="J7">
        <v>0.59</v>
      </c>
      <c r="K7">
        <v>0.1045</v>
      </c>
      <c r="L7">
        <v>1</v>
      </c>
      <c r="M7">
        <v>4</v>
      </c>
      <c r="N7">
        <v>5</v>
      </c>
      <c r="O7">
        <f t="shared" si="0"/>
        <v>3</v>
      </c>
      <c r="P7">
        <f t="shared" si="1"/>
        <v>0.25</v>
      </c>
      <c r="Q7" t="str">
        <f t="shared" si="2"/>
        <v>Medium</v>
      </c>
      <c r="R7" t="str">
        <f>IF(dataset_3[[#This Row],[temp]]&lt;0.3,"cold",IF(dataset_3[[#This Row],[temp]]&lt;0.6,"mild","hot"))</f>
        <v>cold</v>
      </c>
      <c r="S7" t="str">
        <f>IF(dataset_3[[#This Row],[weathersit]]=1,"clear",IF(dataset_3[[#This Row],[weathersit]]=2,"mist",IF(dataset_3[[#This Row],[weathersit]]=3,"cold")))</f>
        <v>clear</v>
      </c>
      <c r="T7" s="3" t="s">
        <v>22</v>
      </c>
      <c r="U7" s="2" t="s">
        <v>19</v>
      </c>
      <c r="V7" s="4" t="s">
        <v>20</v>
      </c>
      <c r="W7" s="5" t="s">
        <v>21</v>
      </c>
    </row>
    <row r="8" spans="1:25" x14ac:dyDescent="0.25">
      <c r="A8">
        <v>626</v>
      </c>
      <c r="B8" s="1">
        <v>40572</v>
      </c>
      <c r="C8">
        <v>1</v>
      </c>
      <c r="D8">
        <v>8</v>
      </c>
      <c r="E8" t="b">
        <v>0</v>
      </c>
      <c r="F8">
        <v>6</v>
      </c>
      <c r="G8">
        <v>1</v>
      </c>
      <c r="H8">
        <v>0.18</v>
      </c>
      <c r="I8">
        <v>0.19700000000000001</v>
      </c>
      <c r="J8">
        <v>0.55000000000000004</v>
      </c>
      <c r="K8">
        <v>0.16420000000000001</v>
      </c>
      <c r="L8">
        <v>3</v>
      </c>
      <c r="M8">
        <v>31</v>
      </c>
      <c r="N8">
        <v>34</v>
      </c>
      <c r="O8">
        <f t="shared" si="0"/>
        <v>28</v>
      </c>
      <c r="P8">
        <f t="shared" si="1"/>
        <v>9.6774193548387094E-2</v>
      </c>
      <c r="Q8" t="str">
        <f t="shared" si="2"/>
        <v>Medium</v>
      </c>
      <c r="R8" t="str">
        <f>IF(dataset_3[[#This Row],[temp]]&lt;0.3,"cold",IF(dataset_3[[#This Row],[temp]]&lt;0.6,"mild","hot"))</f>
        <v>cold</v>
      </c>
      <c r="S8" t="str">
        <f>IF(dataset_3[[#This Row],[weathersit]]=1,"clear",IF(dataset_3[[#This Row],[weathersit]]=2,"mist",IF(dataset_3[[#This Row],[weathersit]]=3,"cold")))</f>
        <v>clear</v>
      </c>
      <c r="T8" s="6" t="s">
        <v>23</v>
      </c>
      <c r="U8" s="12">
        <v>16648</v>
      </c>
      <c r="V8" s="13">
        <v>17645</v>
      </c>
      <c r="W8" s="14">
        <v>997</v>
      </c>
    </row>
    <row r="9" spans="1:25" x14ac:dyDescent="0.25">
      <c r="A9">
        <v>627</v>
      </c>
      <c r="B9" s="1">
        <v>40572</v>
      </c>
      <c r="C9">
        <v>1</v>
      </c>
      <c r="D9">
        <v>9</v>
      </c>
      <c r="E9" t="b">
        <v>0</v>
      </c>
      <c r="F9">
        <v>6</v>
      </c>
      <c r="G9">
        <v>1</v>
      </c>
      <c r="H9">
        <v>0.18</v>
      </c>
      <c r="I9">
        <v>0.21210000000000001</v>
      </c>
      <c r="J9">
        <v>0.59</v>
      </c>
      <c r="K9">
        <v>8.9599999999999999E-2</v>
      </c>
      <c r="L9">
        <v>0</v>
      </c>
      <c r="M9">
        <v>34</v>
      </c>
      <c r="N9">
        <v>34</v>
      </c>
      <c r="O9">
        <f t="shared" si="0"/>
        <v>34</v>
      </c>
      <c r="P9">
        <f t="shared" si="1"/>
        <v>0</v>
      </c>
      <c r="Q9" t="str">
        <f t="shared" si="2"/>
        <v>Medium</v>
      </c>
      <c r="R9" t="str">
        <f>IF(dataset_3[[#This Row],[temp]]&lt;0.3,"cold",IF(dataset_3[[#This Row],[temp]]&lt;0.6,"mild","hot"))</f>
        <v>cold</v>
      </c>
      <c r="S9" t="str">
        <f>IF(dataset_3[[#This Row],[weathersit]]=1,"clear",IF(dataset_3[[#This Row],[weathersit]]=2,"mist",IF(dataset_3[[#This Row],[weathersit]]=3,"cold")))</f>
        <v>clear</v>
      </c>
      <c r="T9" s="7" t="s">
        <v>27</v>
      </c>
      <c r="U9" s="12">
        <v>3499</v>
      </c>
      <c r="V9" s="13">
        <v>3774</v>
      </c>
      <c r="W9" s="14">
        <v>275</v>
      </c>
    </row>
    <row r="10" spans="1:25" x14ac:dyDescent="0.25">
      <c r="A10">
        <v>628</v>
      </c>
      <c r="B10" s="1">
        <v>40572</v>
      </c>
      <c r="C10">
        <v>1</v>
      </c>
      <c r="D10">
        <v>10</v>
      </c>
      <c r="E10" t="b">
        <v>0</v>
      </c>
      <c r="F10">
        <v>6</v>
      </c>
      <c r="G10">
        <v>2</v>
      </c>
      <c r="H10">
        <v>0.18</v>
      </c>
      <c r="I10">
        <v>0.21210000000000001</v>
      </c>
      <c r="J10">
        <v>0.64</v>
      </c>
      <c r="K10">
        <v>0.1045</v>
      </c>
      <c r="L10">
        <v>4</v>
      </c>
      <c r="M10">
        <v>51</v>
      </c>
      <c r="N10">
        <v>55</v>
      </c>
      <c r="O10">
        <f t="shared" si="0"/>
        <v>47</v>
      </c>
      <c r="P10">
        <f t="shared" si="1"/>
        <v>7.8431372549019607E-2</v>
      </c>
      <c r="Q10" t="str">
        <f t="shared" si="2"/>
        <v>Medium</v>
      </c>
      <c r="R10" t="str">
        <f>IF(dataset_3[[#This Row],[temp]]&lt;0.3,"cold",IF(dataset_3[[#This Row],[temp]]&lt;0.6,"mild","hot"))</f>
        <v>cold</v>
      </c>
      <c r="S10" t="str">
        <f>IF(dataset_3[[#This Row],[weathersit]]=1,"clear",IF(dataset_3[[#This Row],[weathersit]]=2,"mist",IF(dataset_3[[#This Row],[weathersit]]=3,"cold")))</f>
        <v>mist</v>
      </c>
      <c r="T10" s="7" t="s">
        <v>28</v>
      </c>
      <c r="U10" s="12">
        <v>13149</v>
      </c>
      <c r="V10" s="13">
        <v>13871</v>
      </c>
      <c r="W10" s="14">
        <v>722</v>
      </c>
    </row>
    <row r="11" spans="1:25" x14ac:dyDescent="0.25">
      <c r="A11">
        <v>629</v>
      </c>
      <c r="B11" s="1">
        <v>40572</v>
      </c>
      <c r="C11">
        <v>1</v>
      </c>
      <c r="D11">
        <v>11</v>
      </c>
      <c r="E11" t="b">
        <v>0</v>
      </c>
      <c r="F11">
        <v>6</v>
      </c>
      <c r="G11">
        <v>2</v>
      </c>
      <c r="H11">
        <v>0.18</v>
      </c>
      <c r="I11">
        <v>0.19700000000000001</v>
      </c>
      <c r="J11">
        <v>0.64</v>
      </c>
      <c r="K11">
        <v>0.1343</v>
      </c>
      <c r="L11">
        <v>4</v>
      </c>
      <c r="M11">
        <v>60</v>
      </c>
      <c r="N11">
        <v>64</v>
      </c>
      <c r="O11">
        <f t="shared" si="0"/>
        <v>56</v>
      </c>
      <c r="P11">
        <f t="shared" si="1"/>
        <v>6.6666666666666666E-2</v>
      </c>
      <c r="Q11" t="str">
        <f t="shared" si="2"/>
        <v>Medium</v>
      </c>
      <c r="R11" t="str">
        <f>IF(dataset_3[[#This Row],[temp]]&lt;0.3,"cold",IF(dataset_3[[#This Row],[temp]]&lt;0.6,"mild","hot"))</f>
        <v>cold</v>
      </c>
      <c r="S11" t="str">
        <f>IF(dataset_3[[#This Row],[weathersit]]=1,"clear",IF(dataset_3[[#This Row],[weathersit]]=2,"mist",IF(dataset_3[[#This Row],[weathersit]]=3,"cold")))</f>
        <v>mist</v>
      </c>
      <c r="T11" s="6" t="s">
        <v>24</v>
      </c>
      <c r="U11" s="12">
        <v>5583</v>
      </c>
      <c r="V11" s="13">
        <v>6761</v>
      </c>
      <c r="W11" s="14">
        <v>1178</v>
      </c>
    </row>
    <row r="12" spans="1:25" x14ac:dyDescent="0.25">
      <c r="A12">
        <v>630</v>
      </c>
      <c r="B12" s="1">
        <v>40572</v>
      </c>
      <c r="C12">
        <v>1</v>
      </c>
      <c r="D12">
        <v>12</v>
      </c>
      <c r="E12" t="b">
        <v>0</v>
      </c>
      <c r="F12">
        <v>6</v>
      </c>
      <c r="G12">
        <v>2</v>
      </c>
      <c r="H12">
        <v>0.2</v>
      </c>
      <c r="I12">
        <v>0.19700000000000001</v>
      </c>
      <c r="J12">
        <v>0.59</v>
      </c>
      <c r="K12">
        <v>0.19400000000000001</v>
      </c>
      <c r="L12">
        <v>12</v>
      </c>
      <c r="M12">
        <v>66</v>
      </c>
      <c r="N12">
        <v>78</v>
      </c>
      <c r="O12">
        <f t="shared" si="0"/>
        <v>54</v>
      </c>
      <c r="P12">
        <f t="shared" si="1"/>
        <v>0.18181818181818182</v>
      </c>
      <c r="Q12" t="str">
        <f t="shared" si="2"/>
        <v>Medium</v>
      </c>
      <c r="R12" t="str">
        <f>IF(dataset_3[[#This Row],[temp]]&lt;0.3,"cold",IF(dataset_3[[#This Row],[temp]]&lt;0.6,"mild","hot"))</f>
        <v>cold</v>
      </c>
      <c r="S12" t="str">
        <f>IF(dataset_3[[#This Row],[weathersit]]=1,"clear",IF(dataset_3[[#This Row],[weathersit]]=2,"mist",IF(dataset_3[[#This Row],[weathersit]]=3,"cold")))</f>
        <v>mist</v>
      </c>
      <c r="T12" s="7" t="s">
        <v>27</v>
      </c>
      <c r="U12" s="12">
        <v>465</v>
      </c>
      <c r="V12" s="13">
        <v>517</v>
      </c>
      <c r="W12" s="14">
        <v>52</v>
      </c>
    </row>
    <row r="13" spans="1:25" x14ac:dyDescent="0.25">
      <c r="A13">
        <v>631</v>
      </c>
      <c r="B13" s="1">
        <v>40572</v>
      </c>
      <c r="C13">
        <v>1</v>
      </c>
      <c r="D13">
        <v>13</v>
      </c>
      <c r="E13" t="b">
        <v>0</v>
      </c>
      <c r="F13">
        <v>6</v>
      </c>
      <c r="G13">
        <v>2</v>
      </c>
      <c r="H13">
        <v>0.22</v>
      </c>
      <c r="I13">
        <v>0.2273</v>
      </c>
      <c r="J13">
        <v>0.55000000000000004</v>
      </c>
      <c r="K13">
        <v>0.16420000000000001</v>
      </c>
      <c r="L13">
        <v>9</v>
      </c>
      <c r="M13">
        <v>56</v>
      </c>
      <c r="N13">
        <v>65</v>
      </c>
      <c r="O13">
        <f t="shared" si="0"/>
        <v>47</v>
      </c>
      <c r="P13">
        <f t="shared" si="1"/>
        <v>0.16071428571428573</v>
      </c>
      <c r="Q13" t="str">
        <f t="shared" si="2"/>
        <v>Medium</v>
      </c>
      <c r="R13" t="str">
        <f>IF(dataset_3[[#This Row],[temp]]&lt;0.3,"cold",IF(dataset_3[[#This Row],[temp]]&lt;0.6,"mild","hot"))</f>
        <v>cold</v>
      </c>
      <c r="S13" t="str">
        <f>IF(dataset_3[[#This Row],[weathersit]]=1,"clear",IF(dataset_3[[#This Row],[weathersit]]=2,"mist",IF(dataset_3[[#This Row],[weathersit]]=3,"cold")))</f>
        <v>mist</v>
      </c>
      <c r="T13" s="7" t="s">
        <v>28</v>
      </c>
      <c r="U13" s="12">
        <v>5118</v>
      </c>
      <c r="V13" s="13">
        <v>6244</v>
      </c>
      <c r="W13" s="14">
        <v>1126</v>
      </c>
    </row>
    <row r="14" spans="1:25" x14ac:dyDescent="0.25">
      <c r="A14">
        <v>632</v>
      </c>
      <c r="B14" s="1">
        <v>40572</v>
      </c>
      <c r="C14">
        <v>1</v>
      </c>
      <c r="D14">
        <v>14</v>
      </c>
      <c r="E14" t="b">
        <v>0</v>
      </c>
      <c r="F14">
        <v>6</v>
      </c>
      <c r="G14">
        <v>2</v>
      </c>
      <c r="H14">
        <v>0.22</v>
      </c>
      <c r="I14">
        <v>0.2273</v>
      </c>
      <c r="J14">
        <v>0.6</v>
      </c>
      <c r="K14">
        <v>0.1343</v>
      </c>
      <c r="L14">
        <v>10</v>
      </c>
      <c r="M14">
        <v>89</v>
      </c>
      <c r="N14">
        <v>99</v>
      </c>
      <c r="O14">
        <f t="shared" si="0"/>
        <v>79</v>
      </c>
      <c r="P14">
        <f t="shared" si="1"/>
        <v>0.11235955056179775</v>
      </c>
      <c r="Q14" t="str">
        <f t="shared" si="2"/>
        <v>Medium</v>
      </c>
      <c r="R14" t="str">
        <f>IF(dataset_3[[#This Row],[temp]]&lt;0.3,"cold",IF(dataset_3[[#This Row],[temp]]&lt;0.6,"mild","hot"))</f>
        <v>cold</v>
      </c>
      <c r="S14" t="str">
        <f>IF(dataset_3[[#This Row],[weathersit]]=1,"clear",IF(dataset_3[[#This Row],[weathersit]]=2,"mist",IF(dataset_3[[#This Row],[weathersit]]=3,"cold")))</f>
        <v>mist</v>
      </c>
      <c r="T14" s="6" t="s">
        <v>25</v>
      </c>
      <c r="U14" s="12"/>
      <c r="V14" s="13"/>
      <c r="W14" s="14"/>
    </row>
    <row r="15" spans="1:25" x14ac:dyDescent="0.25">
      <c r="A15">
        <v>633</v>
      </c>
      <c r="B15" s="1">
        <v>40572</v>
      </c>
      <c r="C15">
        <v>1</v>
      </c>
      <c r="D15">
        <v>15</v>
      </c>
      <c r="E15" t="b">
        <v>0</v>
      </c>
      <c r="F15">
        <v>6</v>
      </c>
      <c r="G15">
        <v>1</v>
      </c>
      <c r="H15">
        <v>0.22</v>
      </c>
      <c r="I15">
        <v>0.21210000000000001</v>
      </c>
      <c r="J15">
        <v>0.69</v>
      </c>
      <c r="K15">
        <v>0.25369999999999998</v>
      </c>
      <c r="L15">
        <v>22</v>
      </c>
      <c r="M15">
        <v>98</v>
      </c>
      <c r="N15">
        <v>120</v>
      </c>
      <c r="O15">
        <f t="shared" si="0"/>
        <v>76</v>
      </c>
      <c r="P15">
        <f t="shared" si="1"/>
        <v>0.22448979591836735</v>
      </c>
      <c r="Q15" t="str">
        <f t="shared" si="2"/>
        <v>Medium</v>
      </c>
      <c r="R15" t="str">
        <f>IF(dataset_3[[#This Row],[temp]]&lt;0.3,"cold",IF(dataset_3[[#This Row],[temp]]&lt;0.6,"mild","hot"))</f>
        <v>cold</v>
      </c>
      <c r="S15" t="str">
        <f>IF(dataset_3[[#This Row],[weathersit]]=1,"clear",IF(dataset_3[[#This Row],[weathersit]]=2,"mist",IF(dataset_3[[#This Row],[weathersit]]=3,"cold")))</f>
        <v>clear</v>
      </c>
      <c r="T15" s="7" t="s">
        <v>29</v>
      </c>
      <c r="U15" s="12"/>
      <c r="V15" s="13"/>
      <c r="W15" s="14"/>
    </row>
    <row r="16" spans="1:25" x14ac:dyDescent="0.25">
      <c r="A16">
        <v>634</v>
      </c>
      <c r="B16" s="1">
        <v>40572</v>
      </c>
      <c r="C16">
        <v>1</v>
      </c>
      <c r="D16">
        <v>16</v>
      </c>
      <c r="E16" t="b">
        <v>0</v>
      </c>
      <c r="F16">
        <v>6</v>
      </c>
      <c r="G16">
        <v>1</v>
      </c>
      <c r="H16">
        <v>0.24</v>
      </c>
      <c r="I16">
        <v>0.2424</v>
      </c>
      <c r="J16">
        <v>0.6</v>
      </c>
      <c r="K16">
        <v>0.16420000000000001</v>
      </c>
      <c r="L16">
        <v>19</v>
      </c>
      <c r="M16">
        <v>88</v>
      </c>
      <c r="N16">
        <v>107</v>
      </c>
      <c r="O16">
        <f t="shared" si="0"/>
        <v>69</v>
      </c>
      <c r="P16">
        <f t="shared" si="1"/>
        <v>0.21590909090909091</v>
      </c>
      <c r="Q16" t="str">
        <f t="shared" si="2"/>
        <v>Medium</v>
      </c>
      <c r="R16" t="str">
        <f>IF(dataset_3[[#This Row],[temp]]&lt;0.3,"cold",IF(dataset_3[[#This Row],[temp]]&lt;0.6,"mild","hot"))</f>
        <v>cold</v>
      </c>
      <c r="S16" t="str">
        <f>IF(dataset_3[[#This Row],[weathersit]]=1,"clear",IF(dataset_3[[#This Row],[weathersit]]=2,"mist",IF(dataset_3[[#This Row],[weathersit]]=3,"cold")))</f>
        <v>clear</v>
      </c>
      <c r="T16" s="8" t="s">
        <v>26</v>
      </c>
      <c r="U16" s="15">
        <v>22231</v>
      </c>
      <c r="V16" s="16">
        <v>24406</v>
      </c>
      <c r="W16" s="17">
        <v>2175</v>
      </c>
    </row>
    <row r="17" spans="1:25" x14ac:dyDescent="0.25">
      <c r="A17">
        <v>635</v>
      </c>
      <c r="B17" s="1">
        <v>40572</v>
      </c>
      <c r="C17">
        <v>1</v>
      </c>
      <c r="D17">
        <v>17</v>
      </c>
      <c r="E17" t="b">
        <v>0</v>
      </c>
      <c r="F17">
        <v>6</v>
      </c>
      <c r="G17">
        <v>1</v>
      </c>
      <c r="H17">
        <v>0.24</v>
      </c>
      <c r="I17">
        <v>0.28789999999999999</v>
      </c>
      <c r="J17">
        <v>0.6</v>
      </c>
      <c r="K17">
        <v>0</v>
      </c>
      <c r="L17">
        <v>9</v>
      </c>
      <c r="M17">
        <v>82</v>
      </c>
      <c r="N17">
        <v>91</v>
      </c>
      <c r="O17">
        <f t="shared" si="0"/>
        <v>73</v>
      </c>
      <c r="P17">
        <f t="shared" si="1"/>
        <v>0.10975609756097561</v>
      </c>
      <c r="Q17" t="str">
        <f t="shared" si="2"/>
        <v>Medium</v>
      </c>
      <c r="R17" t="str">
        <f>IF(dataset_3[[#This Row],[temp]]&lt;0.3,"cold",IF(dataset_3[[#This Row],[temp]]&lt;0.6,"mild","hot"))</f>
        <v>cold</v>
      </c>
      <c r="S17" t="str">
        <f>IF(dataset_3[[#This Row],[weathersit]]=1,"clear",IF(dataset_3[[#This Row],[weathersit]]=2,"mist",IF(dataset_3[[#This Row],[weathersit]]=3,"cold")))</f>
        <v>clear</v>
      </c>
    </row>
    <row r="18" spans="1:25" x14ac:dyDescent="0.25">
      <c r="A18">
        <v>636</v>
      </c>
      <c r="B18" s="1">
        <v>40572</v>
      </c>
      <c r="C18">
        <v>1</v>
      </c>
      <c r="D18">
        <v>18</v>
      </c>
      <c r="E18" t="b">
        <v>0</v>
      </c>
      <c r="F18">
        <v>6</v>
      </c>
      <c r="G18">
        <v>1</v>
      </c>
      <c r="H18">
        <v>0.22</v>
      </c>
      <c r="I18">
        <v>0.2273</v>
      </c>
      <c r="J18">
        <v>0.69</v>
      </c>
      <c r="K18">
        <v>0.1343</v>
      </c>
      <c r="L18">
        <v>9</v>
      </c>
      <c r="M18">
        <v>59</v>
      </c>
      <c r="N18">
        <v>68</v>
      </c>
      <c r="O18">
        <f t="shared" si="0"/>
        <v>50</v>
      </c>
      <c r="P18">
        <f t="shared" si="1"/>
        <v>0.15254237288135594</v>
      </c>
      <c r="Q18" t="str">
        <f t="shared" si="2"/>
        <v>Medium</v>
      </c>
      <c r="R18" t="str">
        <f>IF(dataset_3[[#This Row],[temp]]&lt;0.3,"cold",IF(dataset_3[[#This Row],[temp]]&lt;0.6,"mild","hot"))</f>
        <v>cold</v>
      </c>
      <c r="S18" t="str">
        <f>IF(dataset_3[[#This Row],[weathersit]]=1,"clear",IF(dataset_3[[#This Row],[weathersit]]=2,"mist",IF(dataset_3[[#This Row],[weathersit]]=3,"cold")))</f>
        <v>clear</v>
      </c>
    </row>
    <row r="19" spans="1:25" x14ac:dyDescent="0.25">
      <c r="A19">
        <v>637</v>
      </c>
      <c r="B19" s="1">
        <v>40572</v>
      </c>
      <c r="C19">
        <v>1</v>
      </c>
      <c r="D19">
        <v>19</v>
      </c>
      <c r="E19" t="b">
        <v>0</v>
      </c>
      <c r="F19">
        <v>6</v>
      </c>
      <c r="G19">
        <v>2</v>
      </c>
      <c r="H19">
        <v>0.22</v>
      </c>
      <c r="I19">
        <v>0.21210000000000001</v>
      </c>
      <c r="J19">
        <v>0.69</v>
      </c>
      <c r="K19">
        <v>0.25369999999999998</v>
      </c>
      <c r="L19">
        <v>6</v>
      </c>
      <c r="M19">
        <v>52</v>
      </c>
      <c r="N19">
        <v>58</v>
      </c>
      <c r="O19">
        <f t="shared" si="0"/>
        <v>46</v>
      </c>
      <c r="P19">
        <f t="shared" si="1"/>
        <v>0.11538461538461539</v>
      </c>
      <c r="Q19" t="str">
        <f t="shared" si="2"/>
        <v>Medium</v>
      </c>
      <c r="R19" t="str">
        <f>IF(dataset_3[[#This Row],[temp]]&lt;0.3,"cold",IF(dataset_3[[#This Row],[temp]]&lt;0.6,"mild","hot"))</f>
        <v>cold</v>
      </c>
      <c r="S19" t="str">
        <f>IF(dataset_3[[#This Row],[weathersit]]=1,"clear",IF(dataset_3[[#This Row],[weathersit]]=2,"mist",IF(dataset_3[[#This Row],[weathersit]]=3,"cold")))</f>
        <v>mist</v>
      </c>
    </row>
    <row r="20" spans="1:25" x14ac:dyDescent="0.25">
      <c r="A20">
        <v>638</v>
      </c>
      <c r="B20" s="1">
        <v>40572</v>
      </c>
      <c r="C20">
        <v>1</v>
      </c>
      <c r="D20">
        <v>20</v>
      </c>
      <c r="E20" t="b">
        <v>0</v>
      </c>
      <c r="F20">
        <v>6</v>
      </c>
      <c r="G20">
        <v>1</v>
      </c>
      <c r="H20">
        <v>0.18</v>
      </c>
      <c r="I20">
        <v>0.21210000000000001</v>
      </c>
      <c r="J20">
        <v>0.74</v>
      </c>
      <c r="K20">
        <v>8.9599999999999999E-2</v>
      </c>
      <c r="L20">
        <v>1</v>
      </c>
      <c r="M20">
        <v>42</v>
      </c>
      <c r="N20">
        <v>43</v>
      </c>
      <c r="O20">
        <f t="shared" si="0"/>
        <v>41</v>
      </c>
      <c r="P20">
        <f t="shared" si="1"/>
        <v>2.3809523809523808E-2</v>
      </c>
      <c r="Q20" t="str">
        <f t="shared" si="2"/>
        <v>High</v>
      </c>
      <c r="R20" t="str">
        <f>IF(dataset_3[[#This Row],[temp]]&lt;0.3,"cold",IF(dataset_3[[#This Row],[temp]]&lt;0.6,"mild","hot"))</f>
        <v>cold</v>
      </c>
      <c r="S20" t="str">
        <f>IF(dataset_3[[#This Row],[weathersit]]=1,"clear",IF(dataset_3[[#This Row],[weathersit]]=2,"mist",IF(dataset_3[[#This Row],[weathersit]]=3,"cold")))</f>
        <v>clear</v>
      </c>
    </row>
    <row r="21" spans="1:25" x14ac:dyDescent="0.25">
      <c r="A21">
        <v>639</v>
      </c>
      <c r="B21" s="1">
        <v>40572</v>
      </c>
      <c r="C21">
        <v>1</v>
      </c>
      <c r="D21">
        <v>21</v>
      </c>
      <c r="E21" t="b">
        <v>0</v>
      </c>
      <c r="F21">
        <v>6</v>
      </c>
      <c r="G21">
        <v>1</v>
      </c>
      <c r="H21">
        <v>0.18</v>
      </c>
      <c r="I21">
        <v>0.21210000000000001</v>
      </c>
      <c r="J21">
        <v>0.74</v>
      </c>
      <c r="K21">
        <v>8.9599999999999999E-2</v>
      </c>
      <c r="L21">
        <v>1</v>
      </c>
      <c r="M21">
        <v>35</v>
      </c>
      <c r="N21">
        <v>36</v>
      </c>
      <c r="O21">
        <f t="shared" si="0"/>
        <v>34</v>
      </c>
      <c r="P21">
        <f t="shared" si="1"/>
        <v>2.8571428571428571E-2</v>
      </c>
      <c r="Q21" t="str">
        <f t="shared" si="2"/>
        <v>High</v>
      </c>
      <c r="R21" t="str">
        <f>IF(dataset_3[[#This Row],[temp]]&lt;0.3,"cold",IF(dataset_3[[#This Row],[temp]]&lt;0.6,"mild","hot"))</f>
        <v>cold</v>
      </c>
      <c r="S21" t="str">
        <f>IF(dataset_3[[#This Row],[weathersit]]=1,"clear",IF(dataset_3[[#This Row],[weathersit]]=2,"mist",IF(dataset_3[[#This Row],[weathersit]]=3,"cold")))</f>
        <v>clear</v>
      </c>
    </row>
    <row r="22" spans="1:25" x14ac:dyDescent="0.25">
      <c r="A22">
        <v>640</v>
      </c>
      <c r="B22" s="1">
        <v>40572</v>
      </c>
      <c r="C22">
        <v>1</v>
      </c>
      <c r="D22">
        <v>22</v>
      </c>
      <c r="E22" t="b">
        <v>0</v>
      </c>
      <c r="F22">
        <v>6</v>
      </c>
      <c r="G22">
        <v>1</v>
      </c>
      <c r="H22">
        <v>0.16</v>
      </c>
      <c r="I22">
        <v>0.19700000000000001</v>
      </c>
      <c r="J22">
        <v>0.8</v>
      </c>
      <c r="K22">
        <v>8.9599999999999999E-2</v>
      </c>
      <c r="L22">
        <v>4</v>
      </c>
      <c r="M22">
        <v>28</v>
      </c>
      <c r="N22">
        <v>32</v>
      </c>
      <c r="O22">
        <f t="shared" si="0"/>
        <v>24</v>
      </c>
      <c r="P22">
        <f t="shared" si="1"/>
        <v>0.14285714285714285</v>
      </c>
      <c r="Q22" t="str">
        <f t="shared" si="2"/>
        <v>High</v>
      </c>
      <c r="R22" t="str">
        <f>IF(dataset_3[[#This Row],[temp]]&lt;0.3,"cold",IF(dataset_3[[#This Row],[temp]]&lt;0.6,"mild","hot"))</f>
        <v>cold</v>
      </c>
      <c r="S22" t="str">
        <f>IF(dataset_3[[#This Row],[weathersit]]=1,"clear",IF(dataset_3[[#This Row],[weathersit]]=2,"mist",IF(dataset_3[[#This Row],[weathersit]]=3,"cold")))</f>
        <v>clear</v>
      </c>
    </row>
    <row r="23" spans="1:25" x14ac:dyDescent="0.25">
      <c r="A23">
        <v>641</v>
      </c>
      <c r="B23" s="1">
        <v>40572</v>
      </c>
      <c r="C23">
        <v>1</v>
      </c>
      <c r="D23">
        <v>23</v>
      </c>
      <c r="E23" t="b">
        <v>0</v>
      </c>
      <c r="F23">
        <v>6</v>
      </c>
      <c r="G23">
        <v>1</v>
      </c>
      <c r="H23">
        <v>0.16</v>
      </c>
      <c r="I23">
        <v>0.19700000000000001</v>
      </c>
      <c r="J23">
        <v>0.8</v>
      </c>
      <c r="K23">
        <v>8.9599999999999999E-2</v>
      </c>
      <c r="L23">
        <v>3</v>
      </c>
      <c r="M23">
        <v>30</v>
      </c>
      <c r="N23">
        <v>33</v>
      </c>
      <c r="O23">
        <f t="shared" si="0"/>
        <v>27</v>
      </c>
      <c r="P23">
        <f t="shared" si="1"/>
        <v>0.1</v>
      </c>
      <c r="Q23" t="str">
        <f t="shared" si="2"/>
        <v>High</v>
      </c>
      <c r="R23" t="str">
        <f>IF(dataset_3[[#This Row],[temp]]&lt;0.3,"cold",IF(dataset_3[[#This Row],[temp]]&lt;0.6,"mild","hot"))</f>
        <v>cold</v>
      </c>
      <c r="S23" t="str">
        <f>IF(dataset_3[[#This Row],[weathersit]]=1,"clear",IF(dataset_3[[#This Row],[weathersit]]=2,"mist",IF(dataset_3[[#This Row],[weathersit]]=3,"cold")))</f>
        <v>clear</v>
      </c>
    </row>
    <row r="24" spans="1:25" x14ac:dyDescent="0.25">
      <c r="A24">
        <v>642</v>
      </c>
      <c r="B24" s="1">
        <v>40573</v>
      </c>
      <c r="C24">
        <v>1</v>
      </c>
      <c r="D24">
        <v>0</v>
      </c>
      <c r="E24" t="b">
        <v>0</v>
      </c>
      <c r="F24">
        <v>0</v>
      </c>
      <c r="G24">
        <v>1</v>
      </c>
      <c r="H24">
        <v>0.16</v>
      </c>
      <c r="I24">
        <v>0.18179999999999999</v>
      </c>
      <c r="J24">
        <v>0.8</v>
      </c>
      <c r="K24">
        <v>0.1045</v>
      </c>
      <c r="L24">
        <v>0</v>
      </c>
      <c r="M24">
        <v>33</v>
      </c>
      <c r="N24">
        <v>33</v>
      </c>
      <c r="O24">
        <f t="shared" si="0"/>
        <v>33</v>
      </c>
      <c r="P24">
        <f t="shared" si="1"/>
        <v>0</v>
      </c>
      <c r="Q24" t="str">
        <f t="shared" si="2"/>
        <v>High</v>
      </c>
      <c r="R24" t="str">
        <f>IF(dataset_3[[#This Row],[temp]]&lt;0.3,"cold",IF(dataset_3[[#This Row],[temp]]&lt;0.6,"mild","hot"))</f>
        <v>cold</v>
      </c>
      <c r="S24" t="str">
        <f>IF(dataset_3[[#This Row],[weathersit]]=1,"clear",IF(dataset_3[[#This Row],[weathersit]]=2,"mist",IF(dataset_3[[#This Row],[weathersit]]=3,"cold")))</f>
        <v>clear</v>
      </c>
    </row>
    <row r="25" spans="1:25" x14ac:dyDescent="0.25">
      <c r="A25">
        <v>643</v>
      </c>
      <c r="B25" s="1">
        <v>40573</v>
      </c>
      <c r="C25">
        <v>1</v>
      </c>
      <c r="D25">
        <v>1</v>
      </c>
      <c r="E25" t="b">
        <v>0</v>
      </c>
      <c r="F25">
        <v>0</v>
      </c>
      <c r="G25">
        <v>1</v>
      </c>
      <c r="H25">
        <v>0.14000000000000001</v>
      </c>
      <c r="I25">
        <v>0.21210000000000001</v>
      </c>
      <c r="J25">
        <v>0.8</v>
      </c>
      <c r="K25">
        <v>0</v>
      </c>
      <c r="L25">
        <v>7</v>
      </c>
      <c r="M25">
        <v>22</v>
      </c>
      <c r="N25">
        <v>29</v>
      </c>
      <c r="O25">
        <f t="shared" si="0"/>
        <v>15</v>
      </c>
      <c r="P25">
        <f t="shared" si="1"/>
        <v>0.31818181818181818</v>
      </c>
      <c r="Q25" t="str">
        <f t="shared" si="2"/>
        <v>High</v>
      </c>
      <c r="R25" t="str">
        <f>IF(dataset_3[[#This Row],[temp]]&lt;0.3,"cold",IF(dataset_3[[#This Row],[temp]]&lt;0.6,"mild","hot"))</f>
        <v>cold</v>
      </c>
      <c r="S25" t="str">
        <f>IF(dataset_3[[#This Row],[weathersit]]=1,"clear",IF(dataset_3[[#This Row],[weathersit]]=2,"mist",IF(dataset_3[[#This Row],[weathersit]]=3,"cold")))</f>
        <v>clear</v>
      </c>
    </row>
    <row r="26" spans="1:25" x14ac:dyDescent="0.25">
      <c r="A26">
        <v>644</v>
      </c>
      <c r="B26" s="1">
        <v>40573</v>
      </c>
      <c r="C26">
        <v>1</v>
      </c>
      <c r="D26">
        <v>2</v>
      </c>
      <c r="E26" t="b">
        <v>0</v>
      </c>
      <c r="F26">
        <v>0</v>
      </c>
      <c r="G26">
        <v>1</v>
      </c>
      <c r="H26">
        <v>0.16</v>
      </c>
      <c r="I26">
        <v>0.2273</v>
      </c>
      <c r="J26">
        <v>0.8</v>
      </c>
      <c r="K26">
        <v>0</v>
      </c>
      <c r="L26">
        <v>1</v>
      </c>
      <c r="M26">
        <v>10</v>
      </c>
      <c r="N26">
        <v>11</v>
      </c>
      <c r="O26">
        <f t="shared" si="0"/>
        <v>9</v>
      </c>
      <c r="P26">
        <f t="shared" si="1"/>
        <v>0.1</v>
      </c>
      <c r="Q26" t="str">
        <f t="shared" si="2"/>
        <v>High</v>
      </c>
      <c r="R26" t="str">
        <f>IF(dataset_3[[#This Row],[temp]]&lt;0.3,"cold",IF(dataset_3[[#This Row],[temp]]&lt;0.6,"mild","hot"))</f>
        <v>cold</v>
      </c>
      <c r="S26" t="str">
        <f>IF(dataset_3[[#This Row],[weathersit]]=1,"clear",IF(dataset_3[[#This Row],[weathersit]]=2,"mist",IF(dataset_3[[#This Row],[weathersit]]=3,"cold")))</f>
        <v>clear</v>
      </c>
    </row>
    <row r="27" spans="1:25" ht="18.75" x14ac:dyDescent="0.3">
      <c r="A27">
        <v>645</v>
      </c>
      <c r="B27" s="1">
        <v>40573</v>
      </c>
      <c r="C27">
        <v>1</v>
      </c>
      <c r="D27">
        <v>3</v>
      </c>
      <c r="E27" t="b">
        <v>0</v>
      </c>
      <c r="F27">
        <v>0</v>
      </c>
      <c r="G27">
        <v>1</v>
      </c>
      <c r="H27">
        <v>0.14000000000000001</v>
      </c>
      <c r="I27">
        <v>0.21210000000000001</v>
      </c>
      <c r="J27">
        <v>0.93</v>
      </c>
      <c r="K27">
        <v>0</v>
      </c>
      <c r="L27">
        <v>1</v>
      </c>
      <c r="M27">
        <v>7</v>
      </c>
      <c r="N27">
        <v>8</v>
      </c>
      <c r="O27">
        <f t="shared" si="0"/>
        <v>6</v>
      </c>
      <c r="P27">
        <f t="shared" si="1"/>
        <v>0.14285714285714285</v>
      </c>
      <c r="Q27" t="str">
        <f t="shared" si="2"/>
        <v>High</v>
      </c>
      <c r="R27" t="str">
        <f>IF(dataset_3[[#This Row],[temp]]&lt;0.3,"cold",IF(dataset_3[[#This Row],[temp]]&lt;0.6,"mild","hot"))</f>
        <v>cold</v>
      </c>
      <c r="S27" t="str">
        <f>IF(dataset_3[[#This Row],[weathersit]]=1,"clear",IF(dataset_3[[#This Row],[weathersit]]=2,"mist",IF(dataset_3[[#This Row],[weathersit]]=3,"cold")))</f>
        <v>clear</v>
      </c>
      <c r="W27" s="21" t="s">
        <v>31</v>
      </c>
      <c r="X27" s="21"/>
      <c r="Y27" s="22"/>
    </row>
    <row r="28" spans="1:25" x14ac:dyDescent="0.25">
      <c r="A28">
        <v>646</v>
      </c>
      <c r="B28" s="1">
        <v>40573</v>
      </c>
      <c r="C28">
        <v>1</v>
      </c>
      <c r="D28">
        <v>4</v>
      </c>
      <c r="E28" t="b">
        <v>0</v>
      </c>
      <c r="F28">
        <v>0</v>
      </c>
      <c r="G28">
        <v>1</v>
      </c>
      <c r="H28">
        <v>0.14000000000000001</v>
      </c>
      <c r="I28">
        <v>0.21210000000000001</v>
      </c>
      <c r="J28">
        <v>0.93</v>
      </c>
      <c r="K28">
        <v>0</v>
      </c>
      <c r="L28">
        <v>0</v>
      </c>
      <c r="M28">
        <v>1</v>
      </c>
      <c r="N28">
        <v>1</v>
      </c>
      <c r="O28">
        <f t="shared" si="0"/>
        <v>1</v>
      </c>
      <c r="P28">
        <f t="shared" si="1"/>
        <v>0</v>
      </c>
      <c r="Q28" t="str">
        <f t="shared" si="2"/>
        <v>High</v>
      </c>
      <c r="R28" t="str">
        <f>IF(dataset_3[[#This Row],[temp]]&lt;0.3,"cold",IF(dataset_3[[#This Row],[temp]]&lt;0.6,"mild","hot"))</f>
        <v>cold</v>
      </c>
      <c r="S28" t="str">
        <f>IF(dataset_3[[#This Row],[weathersit]]=1,"clear",IF(dataset_3[[#This Row],[weathersit]]=2,"mist",IF(dataset_3[[#This Row],[weathersit]]=3,"cold")))</f>
        <v>clear</v>
      </c>
    </row>
    <row r="29" spans="1:25" x14ac:dyDescent="0.25">
      <c r="A29">
        <v>647</v>
      </c>
      <c r="B29" s="1">
        <v>40573</v>
      </c>
      <c r="C29">
        <v>1</v>
      </c>
      <c r="D29">
        <v>5</v>
      </c>
      <c r="E29" t="b">
        <v>0</v>
      </c>
      <c r="F29">
        <v>0</v>
      </c>
      <c r="G29">
        <v>1</v>
      </c>
      <c r="H29">
        <v>0.14000000000000001</v>
      </c>
      <c r="I29">
        <v>0.21210000000000001</v>
      </c>
      <c r="J29">
        <v>0.86</v>
      </c>
      <c r="K29">
        <v>0</v>
      </c>
      <c r="L29">
        <v>0</v>
      </c>
      <c r="M29">
        <v>3</v>
      </c>
      <c r="N29">
        <v>3</v>
      </c>
      <c r="O29">
        <f t="shared" si="0"/>
        <v>3</v>
      </c>
      <c r="P29">
        <f t="shared" si="1"/>
        <v>0</v>
      </c>
      <c r="Q29" t="str">
        <f t="shared" si="2"/>
        <v>High</v>
      </c>
      <c r="R29" t="str">
        <f>IF(dataset_3[[#This Row],[temp]]&lt;0.3,"cold",IF(dataset_3[[#This Row],[temp]]&lt;0.6,"mild","hot"))</f>
        <v>cold</v>
      </c>
      <c r="S29" t="str">
        <f>IF(dataset_3[[#This Row],[weathersit]]=1,"clear",IF(dataset_3[[#This Row],[weathersit]]=2,"mist",IF(dataset_3[[#This Row],[weathersit]]=3,"cold")))</f>
        <v>clear</v>
      </c>
    </row>
    <row r="30" spans="1:25" x14ac:dyDescent="0.25">
      <c r="A30">
        <v>648</v>
      </c>
      <c r="B30" s="1">
        <v>40573</v>
      </c>
      <c r="C30">
        <v>1</v>
      </c>
      <c r="D30">
        <v>7</v>
      </c>
      <c r="E30" t="b">
        <v>0</v>
      </c>
      <c r="F30">
        <v>0</v>
      </c>
      <c r="G30">
        <v>1</v>
      </c>
      <c r="H30">
        <v>0.14000000000000001</v>
      </c>
      <c r="I30">
        <v>0.21210000000000001</v>
      </c>
      <c r="J30">
        <v>0.86</v>
      </c>
      <c r="K30">
        <v>0</v>
      </c>
      <c r="L30">
        <v>0</v>
      </c>
      <c r="M30">
        <v>3</v>
      </c>
      <c r="N30">
        <v>3</v>
      </c>
      <c r="O30">
        <f t="shared" si="0"/>
        <v>3</v>
      </c>
      <c r="P30">
        <f t="shared" si="1"/>
        <v>0</v>
      </c>
      <c r="Q30" t="str">
        <f t="shared" si="2"/>
        <v>High</v>
      </c>
      <c r="R30" t="str">
        <f>IF(dataset_3[[#This Row],[temp]]&lt;0.3,"cold",IF(dataset_3[[#This Row],[temp]]&lt;0.6,"mild","hot"))</f>
        <v>cold</v>
      </c>
      <c r="S30" t="str">
        <f>IF(dataset_3[[#This Row],[weathersit]]=1,"clear",IF(dataset_3[[#This Row],[weathersit]]=2,"mist",IF(dataset_3[[#This Row],[weathersit]]=3,"cold")))</f>
        <v>clear</v>
      </c>
    </row>
    <row r="31" spans="1:25" x14ac:dyDescent="0.25">
      <c r="A31">
        <v>649</v>
      </c>
      <c r="B31" s="1">
        <v>40573</v>
      </c>
      <c r="C31">
        <v>1</v>
      </c>
      <c r="D31">
        <v>8</v>
      </c>
      <c r="E31" t="b">
        <v>0</v>
      </c>
      <c r="F31">
        <v>0</v>
      </c>
      <c r="G31">
        <v>2</v>
      </c>
      <c r="H31">
        <v>0.14000000000000001</v>
      </c>
      <c r="I31">
        <v>0.21210000000000001</v>
      </c>
      <c r="J31">
        <v>0.86</v>
      </c>
      <c r="K31">
        <v>0</v>
      </c>
      <c r="L31">
        <v>1</v>
      </c>
      <c r="M31">
        <v>11</v>
      </c>
      <c r="N31">
        <v>12</v>
      </c>
      <c r="O31">
        <f t="shared" si="0"/>
        <v>10</v>
      </c>
      <c r="P31">
        <f t="shared" si="1"/>
        <v>9.0909090909090912E-2</v>
      </c>
      <c r="Q31" t="str">
        <f t="shared" si="2"/>
        <v>High</v>
      </c>
      <c r="R31" t="str">
        <f>IF(dataset_3[[#This Row],[temp]]&lt;0.3,"cold",IF(dataset_3[[#This Row],[temp]]&lt;0.6,"mild","hot"))</f>
        <v>cold</v>
      </c>
      <c r="S31" t="str">
        <f>IF(dataset_3[[#This Row],[weathersit]]=1,"clear",IF(dataset_3[[#This Row],[weathersit]]=2,"mist",IF(dataset_3[[#This Row],[weathersit]]=3,"cold")))</f>
        <v>mist</v>
      </c>
    </row>
    <row r="32" spans="1:25" x14ac:dyDescent="0.25">
      <c r="A32">
        <v>650</v>
      </c>
      <c r="B32" s="1">
        <v>40573</v>
      </c>
      <c r="C32">
        <v>1</v>
      </c>
      <c r="D32">
        <v>9</v>
      </c>
      <c r="E32" t="b">
        <v>0</v>
      </c>
      <c r="F32">
        <v>0</v>
      </c>
      <c r="G32">
        <v>2</v>
      </c>
      <c r="H32">
        <v>0.16</v>
      </c>
      <c r="I32">
        <v>0.2273</v>
      </c>
      <c r="J32">
        <v>0.8</v>
      </c>
      <c r="K32">
        <v>0</v>
      </c>
      <c r="L32">
        <v>4</v>
      </c>
      <c r="M32">
        <v>34</v>
      </c>
      <c r="N32">
        <v>38</v>
      </c>
      <c r="O32">
        <f t="shared" si="0"/>
        <v>30</v>
      </c>
      <c r="P32">
        <f t="shared" si="1"/>
        <v>0.11764705882352941</v>
      </c>
      <c r="Q32" t="str">
        <f t="shared" si="2"/>
        <v>High</v>
      </c>
      <c r="R32" t="str">
        <f>IF(dataset_3[[#This Row],[temp]]&lt;0.3,"cold",IF(dataset_3[[#This Row],[temp]]&lt;0.6,"mild","hot"))</f>
        <v>cold</v>
      </c>
      <c r="S32" t="str">
        <f>IF(dataset_3[[#This Row],[weathersit]]=1,"clear",IF(dataset_3[[#This Row],[weathersit]]=2,"mist",IF(dataset_3[[#This Row],[weathersit]]=3,"cold")))</f>
        <v>mist</v>
      </c>
      <c r="U32" s="18" t="s">
        <v>22</v>
      </c>
      <c r="V32" t="s">
        <v>21</v>
      </c>
      <c r="W32" t="s">
        <v>19</v>
      </c>
    </row>
    <row r="33" spans="1:23" x14ac:dyDescent="0.25">
      <c r="A33">
        <v>651</v>
      </c>
      <c r="B33" s="1">
        <v>40573</v>
      </c>
      <c r="C33">
        <v>1</v>
      </c>
      <c r="D33">
        <v>10</v>
      </c>
      <c r="E33" t="b">
        <v>0</v>
      </c>
      <c r="F33">
        <v>0</v>
      </c>
      <c r="G33">
        <v>2</v>
      </c>
      <c r="H33">
        <v>0.18</v>
      </c>
      <c r="I33">
        <v>0.2424</v>
      </c>
      <c r="J33">
        <v>0.8</v>
      </c>
      <c r="K33">
        <v>0</v>
      </c>
      <c r="L33">
        <v>7</v>
      </c>
      <c r="M33">
        <v>57</v>
      </c>
      <c r="N33">
        <v>64</v>
      </c>
      <c r="O33">
        <f t="shared" si="0"/>
        <v>50</v>
      </c>
      <c r="P33">
        <f t="shared" si="1"/>
        <v>0.12280701754385964</v>
      </c>
      <c r="Q33" t="str">
        <f t="shared" si="2"/>
        <v>High</v>
      </c>
      <c r="R33" t="str">
        <f>IF(dataset_3[[#This Row],[temp]]&lt;0.3,"cold",IF(dataset_3[[#This Row],[temp]]&lt;0.6,"mild","hot"))</f>
        <v>cold</v>
      </c>
      <c r="S33" t="str">
        <f>IF(dataset_3[[#This Row],[weathersit]]=1,"clear",IF(dataset_3[[#This Row],[weathersit]]=2,"mist",IF(dataset_3[[#This Row],[weathersit]]=3,"cold")))</f>
        <v>mist</v>
      </c>
      <c r="U33" s="19" t="s">
        <v>29</v>
      </c>
      <c r="V33" s="20"/>
      <c r="W33" s="20"/>
    </row>
    <row r="34" spans="1:23" x14ac:dyDescent="0.25">
      <c r="A34">
        <v>652</v>
      </c>
      <c r="B34" s="1">
        <v>40573</v>
      </c>
      <c r="C34">
        <v>1</v>
      </c>
      <c r="D34">
        <v>11</v>
      </c>
      <c r="E34" t="b">
        <v>0</v>
      </c>
      <c r="F34">
        <v>0</v>
      </c>
      <c r="G34">
        <v>1</v>
      </c>
      <c r="H34">
        <v>0.22</v>
      </c>
      <c r="I34">
        <v>0.2727</v>
      </c>
      <c r="J34">
        <v>0.75</v>
      </c>
      <c r="K34">
        <v>0</v>
      </c>
      <c r="L34">
        <v>9</v>
      </c>
      <c r="M34">
        <v>50</v>
      </c>
      <c r="N34">
        <v>59</v>
      </c>
      <c r="O34">
        <f t="shared" si="0"/>
        <v>41</v>
      </c>
      <c r="P34">
        <f t="shared" si="1"/>
        <v>0.18</v>
      </c>
      <c r="Q34" t="str">
        <f t="shared" si="2"/>
        <v>High</v>
      </c>
      <c r="R34" t="str">
        <f>IF(dataset_3[[#This Row],[temp]]&lt;0.3,"cold",IF(dataset_3[[#This Row],[temp]]&lt;0.6,"mild","hot"))</f>
        <v>cold</v>
      </c>
      <c r="S34" t="str">
        <f>IF(dataset_3[[#This Row],[weathersit]]=1,"clear",IF(dataset_3[[#This Row],[weathersit]]=2,"mist",IF(dataset_3[[#This Row],[weathersit]]=3,"cold")))</f>
        <v>clear</v>
      </c>
      <c r="U34" s="19" t="s">
        <v>27</v>
      </c>
      <c r="V34" s="20">
        <v>327</v>
      </c>
      <c r="W34" s="20">
        <v>3964</v>
      </c>
    </row>
    <row r="35" spans="1:23" x14ac:dyDescent="0.25">
      <c r="A35">
        <v>653</v>
      </c>
      <c r="B35" s="1">
        <v>40573</v>
      </c>
      <c r="C35">
        <v>1</v>
      </c>
      <c r="D35">
        <v>12</v>
      </c>
      <c r="E35" t="b">
        <v>0</v>
      </c>
      <c r="F35">
        <v>0</v>
      </c>
      <c r="G35">
        <v>1</v>
      </c>
      <c r="H35">
        <v>0.3</v>
      </c>
      <c r="I35">
        <v>0.31819999999999998</v>
      </c>
      <c r="J35">
        <v>0.52</v>
      </c>
      <c r="K35">
        <v>0.1045</v>
      </c>
      <c r="L35">
        <v>10</v>
      </c>
      <c r="M35">
        <v>87</v>
      </c>
      <c r="N35">
        <v>97</v>
      </c>
      <c r="O35">
        <f t="shared" si="0"/>
        <v>77</v>
      </c>
      <c r="P35">
        <f t="shared" si="1"/>
        <v>0.11494252873563218</v>
      </c>
      <c r="Q35" t="str">
        <f t="shared" si="2"/>
        <v>Medium</v>
      </c>
      <c r="R35" t="str">
        <f>IF(dataset_3[[#This Row],[temp]]&lt;0.3,"cold",IF(dataset_3[[#This Row],[temp]]&lt;0.6,"mild","hot"))</f>
        <v>mild</v>
      </c>
      <c r="S35" t="str">
        <f>IF(dataset_3[[#This Row],[weathersit]]=1,"clear",IF(dataset_3[[#This Row],[weathersit]]=2,"mist",IF(dataset_3[[#This Row],[weathersit]]=3,"cold")))</f>
        <v>clear</v>
      </c>
      <c r="U35" s="19" t="s">
        <v>28</v>
      </c>
      <c r="V35" s="20">
        <v>1848</v>
      </c>
      <c r="W35" s="20">
        <v>18267</v>
      </c>
    </row>
    <row r="36" spans="1:23" x14ac:dyDescent="0.25">
      <c r="A36">
        <v>654</v>
      </c>
      <c r="B36" s="1">
        <v>40573</v>
      </c>
      <c r="C36">
        <v>1</v>
      </c>
      <c r="D36">
        <v>13</v>
      </c>
      <c r="E36" t="b">
        <v>0</v>
      </c>
      <c r="F36">
        <v>0</v>
      </c>
      <c r="G36">
        <v>1</v>
      </c>
      <c r="H36">
        <v>0.28000000000000003</v>
      </c>
      <c r="I36">
        <v>0.28789999999999999</v>
      </c>
      <c r="J36">
        <v>0.61</v>
      </c>
      <c r="K36">
        <v>0.1045</v>
      </c>
      <c r="L36">
        <v>13</v>
      </c>
      <c r="M36">
        <v>71</v>
      </c>
      <c r="N36">
        <v>84</v>
      </c>
      <c r="O36">
        <f t="shared" si="0"/>
        <v>58</v>
      </c>
      <c r="P36">
        <f t="shared" si="1"/>
        <v>0.18309859154929578</v>
      </c>
      <c r="Q36" t="str">
        <f t="shared" si="2"/>
        <v>Medium</v>
      </c>
      <c r="R36" t="str">
        <f>IF(dataset_3[[#This Row],[temp]]&lt;0.3,"cold",IF(dataset_3[[#This Row],[temp]]&lt;0.6,"mild","hot"))</f>
        <v>cold</v>
      </c>
      <c r="S36" t="str">
        <f>IF(dataset_3[[#This Row],[weathersit]]=1,"clear",IF(dataset_3[[#This Row],[weathersit]]=2,"mist",IF(dataset_3[[#This Row],[weathersit]]=3,"cold")))</f>
        <v>clear</v>
      </c>
      <c r="U36" s="19" t="s">
        <v>26</v>
      </c>
      <c r="V36" s="20">
        <v>2175</v>
      </c>
      <c r="W36" s="20">
        <v>22231</v>
      </c>
    </row>
    <row r="37" spans="1:23" x14ac:dyDescent="0.25">
      <c r="A37">
        <v>655</v>
      </c>
      <c r="B37" s="1">
        <v>40573</v>
      </c>
      <c r="C37">
        <v>1</v>
      </c>
      <c r="D37">
        <v>14</v>
      </c>
      <c r="E37" t="b">
        <v>0</v>
      </c>
      <c r="F37">
        <v>0</v>
      </c>
      <c r="G37">
        <v>1</v>
      </c>
      <c r="H37">
        <v>0.28000000000000003</v>
      </c>
      <c r="I37">
        <v>0.30299999999999999</v>
      </c>
      <c r="J37">
        <v>0.61</v>
      </c>
      <c r="K37">
        <v>8.9599999999999999E-2</v>
      </c>
      <c r="L37">
        <v>18</v>
      </c>
      <c r="M37">
        <v>104</v>
      </c>
      <c r="N37">
        <v>122</v>
      </c>
      <c r="O37">
        <f t="shared" si="0"/>
        <v>86</v>
      </c>
      <c r="P37">
        <f t="shared" si="1"/>
        <v>0.17307692307692307</v>
      </c>
      <c r="Q37" t="str">
        <f t="shared" si="2"/>
        <v>Medium</v>
      </c>
      <c r="R37" t="str">
        <f>IF(dataset_3[[#This Row],[temp]]&lt;0.3,"cold",IF(dataset_3[[#This Row],[temp]]&lt;0.6,"mild","hot"))</f>
        <v>cold</v>
      </c>
      <c r="S37" t="str">
        <f>IF(dataset_3[[#This Row],[weathersit]]=1,"clear",IF(dataset_3[[#This Row],[weathersit]]=2,"mist",IF(dataset_3[[#This Row],[weathersit]]=3,"cold")))</f>
        <v>clear</v>
      </c>
    </row>
    <row r="38" spans="1:23" x14ac:dyDescent="0.25">
      <c r="A38">
        <v>656</v>
      </c>
      <c r="B38" s="1">
        <v>40573</v>
      </c>
      <c r="C38">
        <v>1</v>
      </c>
      <c r="D38">
        <v>15</v>
      </c>
      <c r="E38" t="b">
        <v>0</v>
      </c>
      <c r="F38">
        <v>0</v>
      </c>
      <c r="G38">
        <v>1</v>
      </c>
      <c r="H38">
        <v>0.3</v>
      </c>
      <c r="I38">
        <v>0.33329999999999999</v>
      </c>
      <c r="J38">
        <v>0.56000000000000005</v>
      </c>
      <c r="K38">
        <v>0</v>
      </c>
      <c r="L38">
        <v>14</v>
      </c>
      <c r="M38">
        <v>95</v>
      </c>
      <c r="N38">
        <v>109</v>
      </c>
      <c r="O38">
        <f t="shared" si="0"/>
        <v>81</v>
      </c>
      <c r="P38">
        <f t="shared" si="1"/>
        <v>0.14736842105263157</v>
      </c>
      <c r="Q38" t="str">
        <f t="shared" si="2"/>
        <v>Medium</v>
      </c>
      <c r="R38" t="str">
        <f>IF(dataset_3[[#This Row],[temp]]&lt;0.3,"cold",IF(dataset_3[[#This Row],[temp]]&lt;0.6,"mild","hot"))</f>
        <v>mild</v>
      </c>
      <c r="S38" t="str">
        <f>IF(dataset_3[[#This Row],[weathersit]]=1,"clear",IF(dataset_3[[#This Row],[weathersit]]=2,"mist",IF(dataset_3[[#This Row],[weathersit]]=3,"cold")))</f>
        <v>clear</v>
      </c>
    </row>
    <row r="39" spans="1:23" x14ac:dyDescent="0.25">
      <c r="A39">
        <v>657</v>
      </c>
      <c r="B39" s="1">
        <v>40573</v>
      </c>
      <c r="C39">
        <v>1</v>
      </c>
      <c r="D39">
        <v>16</v>
      </c>
      <c r="E39" t="b">
        <v>0</v>
      </c>
      <c r="F39">
        <v>0</v>
      </c>
      <c r="G39">
        <v>1</v>
      </c>
      <c r="H39">
        <v>0.3</v>
      </c>
      <c r="I39">
        <v>0.33329999999999999</v>
      </c>
      <c r="J39">
        <v>0.56000000000000005</v>
      </c>
      <c r="K39">
        <v>0</v>
      </c>
      <c r="L39">
        <v>19</v>
      </c>
      <c r="M39">
        <v>104</v>
      </c>
      <c r="N39">
        <v>123</v>
      </c>
      <c r="O39">
        <f t="shared" si="0"/>
        <v>85</v>
      </c>
      <c r="P39">
        <f t="shared" si="1"/>
        <v>0.18269230769230768</v>
      </c>
      <c r="Q39" t="str">
        <f t="shared" si="2"/>
        <v>Medium</v>
      </c>
      <c r="R39" t="str">
        <f>IF(dataset_3[[#This Row],[temp]]&lt;0.3,"cold",IF(dataset_3[[#This Row],[temp]]&lt;0.6,"mild","hot"))</f>
        <v>mild</v>
      </c>
      <c r="S39" t="str">
        <f>IF(dataset_3[[#This Row],[weathersit]]=1,"clear",IF(dataset_3[[#This Row],[weathersit]]=2,"mist",IF(dataset_3[[#This Row],[weathersit]]=3,"cold")))</f>
        <v>clear</v>
      </c>
    </row>
    <row r="40" spans="1:23" x14ac:dyDescent="0.25">
      <c r="A40">
        <v>658</v>
      </c>
      <c r="B40" s="1">
        <v>40573</v>
      </c>
      <c r="C40">
        <v>1</v>
      </c>
      <c r="D40">
        <v>17</v>
      </c>
      <c r="E40" t="b">
        <v>0</v>
      </c>
      <c r="F40">
        <v>0</v>
      </c>
      <c r="G40">
        <v>1</v>
      </c>
      <c r="H40">
        <v>0.3</v>
      </c>
      <c r="I40">
        <v>0.28789999999999999</v>
      </c>
      <c r="J40">
        <v>0.56000000000000005</v>
      </c>
      <c r="K40">
        <v>0.19400000000000001</v>
      </c>
      <c r="L40">
        <v>6</v>
      </c>
      <c r="M40">
        <v>71</v>
      </c>
      <c r="N40">
        <v>77</v>
      </c>
      <c r="O40">
        <f t="shared" si="0"/>
        <v>65</v>
      </c>
      <c r="P40">
        <f t="shared" si="1"/>
        <v>8.4507042253521125E-2</v>
      </c>
      <c r="Q40" t="str">
        <f t="shared" si="2"/>
        <v>Medium</v>
      </c>
      <c r="R40" t="str">
        <f>IF(dataset_3[[#This Row],[temp]]&lt;0.3,"cold",IF(dataset_3[[#This Row],[temp]]&lt;0.6,"mild","hot"))</f>
        <v>mild</v>
      </c>
      <c r="S40" t="str">
        <f>IF(dataset_3[[#This Row],[weathersit]]=1,"clear",IF(dataset_3[[#This Row],[weathersit]]=2,"mist",IF(dataset_3[[#This Row],[weathersit]]=3,"cold")))</f>
        <v>clear</v>
      </c>
    </row>
    <row r="41" spans="1:23" x14ac:dyDescent="0.25">
      <c r="A41">
        <v>659</v>
      </c>
      <c r="B41" s="1">
        <v>40573</v>
      </c>
      <c r="C41">
        <v>1</v>
      </c>
      <c r="D41">
        <v>18</v>
      </c>
      <c r="E41" t="b">
        <v>0</v>
      </c>
      <c r="F41">
        <v>0</v>
      </c>
      <c r="G41">
        <v>1</v>
      </c>
      <c r="H41">
        <v>0.26</v>
      </c>
      <c r="I41">
        <v>0.2576</v>
      </c>
      <c r="J41">
        <v>0.65</v>
      </c>
      <c r="K41">
        <v>0.16420000000000001</v>
      </c>
      <c r="L41">
        <v>8</v>
      </c>
      <c r="M41">
        <v>57</v>
      </c>
      <c r="N41">
        <v>65</v>
      </c>
      <c r="O41">
        <f t="shared" si="0"/>
        <v>49</v>
      </c>
      <c r="P41">
        <f t="shared" si="1"/>
        <v>0.14035087719298245</v>
      </c>
      <c r="Q41" t="str">
        <f t="shared" si="2"/>
        <v>Medium</v>
      </c>
      <c r="R41" t="str">
        <f>IF(dataset_3[[#This Row],[temp]]&lt;0.3,"cold",IF(dataset_3[[#This Row],[temp]]&lt;0.6,"mild","hot"))</f>
        <v>cold</v>
      </c>
      <c r="S41" t="str">
        <f>IF(dataset_3[[#This Row],[weathersit]]=1,"clear",IF(dataset_3[[#This Row],[weathersit]]=2,"mist",IF(dataset_3[[#This Row],[weathersit]]=3,"cold")))</f>
        <v>clear</v>
      </c>
    </row>
    <row r="42" spans="1:23" x14ac:dyDescent="0.25">
      <c r="A42">
        <v>660</v>
      </c>
      <c r="B42" s="1">
        <v>40573</v>
      </c>
      <c r="C42">
        <v>1</v>
      </c>
      <c r="D42">
        <v>19</v>
      </c>
      <c r="E42" t="b">
        <v>0</v>
      </c>
      <c r="F42">
        <v>0</v>
      </c>
      <c r="G42">
        <v>1</v>
      </c>
      <c r="H42">
        <v>0.26</v>
      </c>
      <c r="I42">
        <v>0.2576</v>
      </c>
      <c r="J42">
        <v>0.65</v>
      </c>
      <c r="K42">
        <v>0.19400000000000001</v>
      </c>
      <c r="L42">
        <v>9</v>
      </c>
      <c r="M42">
        <v>46</v>
      </c>
      <c r="N42">
        <v>55</v>
      </c>
      <c r="O42">
        <f t="shared" si="0"/>
        <v>37</v>
      </c>
      <c r="P42">
        <f t="shared" si="1"/>
        <v>0.19565217391304349</v>
      </c>
      <c r="Q42" t="str">
        <f t="shared" si="2"/>
        <v>Medium</v>
      </c>
      <c r="R42" t="str">
        <f>IF(dataset_3[[#This Row],[temp]]&lt;0.3,"cold",IF(dataset_3[[#This Row],[temp]]&lt;0.6,"mild","hot"))</f>
        <v>cold</v>
      </c>
      <c r="S42" t="str">
        <f>IF(dataset_3[[#This Row],[weathersit]]=1,"clear",IF(dataset_3[[#This Row],[weathersit]]=2,"mist",IF(dataset_3[[#This Row],[weathersit]]=3,"cold")))</f>
        <v>clear</v>
      </c>
    </row>
    <row r="43" spans="1:23" x14ac:dyDescent="0.25">
      <c r="A43">
        <v>661</v>
      </c>
      <c r="B43" s="1">
        <v>40573</v>
      </c>
      <c r="C43">
        <v>1</v>
      </c>
      <c r="D43">
        <v>20</v>
      </c>
      <c r="E43" t="b">
        <v>0</v>
      </c>
      <c r="F43">
        <v>0</v>
      </c>
      <c r="G43">
        <v>2</v>
      </c>
      <c r="H43">
        <v>0.26</v>
      </c>
      <c r="I43">
        <v>0.2727</v>
      </c>
      <c r="J43">
        <v>0.65</v>
      </c>
      <c r="K43">
        <v>0.1045</v>
      </c>
      <c r="L43">
        <v>3</v>
      </c>
      <c r="M43">
        <v>30</v>
      </c>
      <c r="N43">
        <v>33</v>
      </c>
      <c r="O43">
        <f t="shared" si="0"/>
        <v>27</v>
      </c>
      <c r="P43">
        <f t="shared" si="1"/>
        <v>0.1</v>
      </c>
      <c r="Q43" t="str">
        <f t="shared" si="2"/>
        <v>Medium</v>
      </c>
      <c r="R43" t="str">
        <f>IF(dataset_3[[#This Row],[temp]]&lt;0.3,"cold",IF(dataset_3[[#This Row],[temp]]&lt;0.6,"mild","hot"))</f>
        <v>cold</v>
      </c>
      <c r="S43" t="str">
        <f>IF(dataset_3[[#This Row],[weathersit]]=1,"clear",IF(dataset_3[[#This Row],[weathersit]]=2,"mist",IF(dataset_3[[#This Row],[weathersit]]=3,"cold")))</f>
        <v>mist</v>
      </c>
    </row>
    <row r="44" spans="1:23" x14ac:dyDescent="0.25">
      <c r="A44">
        <v>662</v>
      </c>
      <c r="B44" s="1">
        <v>40573</v>
      </c>
      <c r="C44">
        <v>1</v>
      </c>
      <c r="D44">
        <v>21</v>
      </c>
      <c r="E44" t="b">
        <v>0</v>
      </c>
      <c r="F44">
        <v>0</v>
      </c>
      <c r="G44">
        <v>2</v>
      </c>
      <c r="H44">
        <v>0.24</v>
      </c>
      <c r="I44">
        <v>0.2424</v>
      </c>
      <c r="J44">
        <v>0.7</v>
      </c>
      <c r="K44">
        <v>0.16420000000000001</v>
      </c>
      <c r="L44">
        <v>3</v>
      </c>
      <c r="M44">
        <v>25</v>
      </c>
      <c r="N44">
        <v>28</v>
      </c>
      <c r="O44">
        <f t="shared" si="0"/>
        <v>22</v>
      </c>
      <c r="P44">
        <f t="shared" si="1"/>
        <v>0.12</v>
      </c>
      <c r="Q44" t="str">
        <f t="shared" si="2"/>
        <v>High</v>
      </c>
      <c r="R44" t="str">
        <f>IF(dataset_3[[#This Row],[temp]]&lt;0.3,"cold",IF(dataset_3[[#This Row],[temp]]&lt;0.6,"mild","hot"))</f>
        <v>cold</v>
      </c>
      <c r="S44" t="str">
        <f>IF(dataset_3[[#This Row],[weathersit]]=1,"clear",IF(dataset_3[[#This Row],[weathersit]]=2,"mist",IF(dataset_3[[#This Row],[weathersit]]=3,"cold")))</f>
        <v>mist</v>
      </c>
    </row>
    <row r="45" spans="1:23" x14ac:dyDescent="0.25">
      <c r="A45">
        <v>663</v>
      </c>
      <c r="B45" s="1">
        <v>40573</v>
      </c>
      <c r="C45">
        <v>1</v>
      </c>
      <c r="D45">
        <v>22</v>
      </c>
      <c r="E45" t="b">
        <v>0</v>
      </c>
      <c r="F45">
        <v>0</v>
      </c>
      <c r="G45">
        <v>2</v>
      </c>
      <c r="H45">
        <v>0.24</v>
      </c>
      <c r="I45">
        <v>0.2273</v>
      </c>
      <c r="J45">
        <v>0.7</v>
      </c>
      <c r="K45">
        <v>0.19400000000000001</v>
      </c>
      <c r="L45">
        <v>2</v>
      </c>
      <c r="M45">
        <v>19</v>
      </c>
      <c r="N45">
        <v>21</v>
      </c>
      <c r="O45">
        <f t="shared" si="0"/>
        <v>17</v>
      </c>
      <c r="P45">
        <f t="shared" si="1"/>
        <v>0.10526315789473684</v>
      </c>
      <c r="Q45" t="str">
        <f t="shared" si="2"/>
        <v>High</v>
      </c>
      <c r="R45" t="str">
        <f>IF(dataset_3[[#This Row],[temp]]&lt;0.3,"cold",IF(dataset_3[[#This Row],[temp]]&lt;0.6,"mild","hot"))</f>
        <v>cold</v>
      </c>
      <c r="S45" t="str">
        <f>IF(dataset_3[[#This Row],[weathersit]]=1,"clear",IF(dataset_3[[#This Row],[weathersit]]=2,"mist",IF(dataset_3[[#This Row],[weathersit]]=3,"cold")))</f>
        <v>mist</v>
      </c>
    </row>
    <row r="46" spans="1:23" x14ac:dyDescent="0.25">
      <c r="A46">
        <v>664</v>
      </c>
      <c r="B46" s="1">
        <v>40573</v>
      </c>
      <c r="C46">
        <v>1</v>
      </c>
      <c r="D46">
        <v>23</v>
      </c>
      <c r="E46" t="b">
        <v>0</v>
      </c>
      <c r="F46">
        <v>0</v>
      </c>
      <c r="G46">
        <v>2</v>
      </c>
      <c r="H46">
        <v>0.24</v>
      </c>
      <c r="I46">
        <v>0.21210000000000001</v>
      </c>
      <c r="J46">
        <v>0.65</v>
      </c>
      <c r="K46">
        <v>0.28360000000000002</v>
      </c>
      <c r="L46">
        <v>5</v>
      </c>
      <c r="M46">
        <v>16</v>
      </c>
      <c r="N46">
        <v>21</v>
      </c>
      <c r="O46">
        <f t="shared" si="0"/>
        <v>11</v>
      </c>
      <c r="P46">
        <f t="shared" si="1"/>
        <v>0.3125</v>
      </c>
      <c r="Q46" t="str">
        <f t="shared" si="2"/>
        <v>Medium</v>
      </c>
      <c r="R46" t="str">
        <f>IF(dataset_3[[#This Row],[temp]]&lt;0.3,"cold",IF(dataset_3[[#This Row],[temp]]&lt;0.6,"mild","hot"))</f>
        <v>cold</v>
      </c>
      <c r="S46" t="str">
        <f>IF(dataset_3[[#This Row],[weathersit]]=1,"clear",IF(dataset_3[[#This Row],[weathersit]]=2,"mist",IF(dataset_3[[#This Row],[weathersit]]=3,"cold")))</f>
        <v>mist</v>
      </c>
    </row>
    <row r="47" spans="1:23" x14ac:dyDescent="0.25">
      <c r="A47">
        <v>665</v>
      </c>
      <c r="B47" s="1">
        <v>40574</v>
      </c>
      <c r="C47">
        <v>1</v>
      </c>
      <c r="D47">
        <v>0</v>
      </c>
      <c r="E47" t="b">
        <v>0</v>
      </c>
      <c r="F47">
        <v>1</v>
      </c>
      <c r="G47">
        <v>2</v>
      </c>
      <c r="H47">
        <v>0.24</v>
      </c>
      <c r="I47">
        <v>0.2273</v>
      </c>
      <c r="J47">
        <v>0.65</v>
      </c>
      <c r="K47">
        <v>0.22389999999999999</v>
      </c>
      <c r="L47">
        <v>1</v>
      </c>
      <c r="M47">
        <v>6</v>
      </c>
      <c r="N47">
        <v>7</v>
      </c>
      <c r="O47">
        <f t="shared" si="0"/>
        <v>5</v>
      </c>
      <c r="P47">
        <f t="shared" si="1"/>
        <v>0.16666666666666666</v>
      </c>
      <c r="Q47" t="str">
        <f t="shared" si="2"/>
        <v>Medium</v>
      </c>
      <c r="R47" t="str">
        <f>IF(dataset_3[[#This Row],[temp]]&lt;0.3,"cold",IF(dataset_3[[#This Row],[temp]]&lt;0.6,"mild","hot"))</f>
        <v>cold</v>
      </c>
      <c r="S47" t="str">
        <f>IF(dataset_3[[#This Row],[weathersit]]=1,"clear",IF(dataset_3[[#This Row],[weathersit]]=2,"mist",IF(dataset_3[[#This Row],[weathersit]]=3,"cold")))</f>
        <v>mist</v>
      </c>
    </row>
    <row r="48" spans="1:23" x14ac:dyDescent="0.25">
      <c r="A48">
        <v>666</v>
      </c>
      <c r="B48" s="1">
        <v>40574</v>
      </c>
      <c r="C48">
        <v>1</v>
      </c>
      <c r="D48">
        <v>1</v>
      </c>
      <c r="E48" t="b">
        <v>0</v>
      </c>
      <c r="F48">
        <v>1</v>
      </c>
      <c r="G48">
        <v>1</v>
      </c>
      <c r="H48">
        <v>0.22</v>
      </c>
      <c r="I48">
        <v>0.21210000000000001</v>
      </c>
      <c r="J48">
        <v>0.64</v>
      </c>
      <c r="K48">
        <v>0.25369999999999998</v>
      </c>
      <c r="L48">
        <v>2</v>
      </c>
      <c r="M48">
        <v>5</v>
      </c>
      <c r="N48">
        <v>7</v>
      </c>
      <c r="O48">
        <f t="shared" si="0"/>
        <v>3</v>
      </c>
      <c r="P48">
        <f t="shared" si="1"/>
        <v>0.4</v>
      </c>
      <c r="Q48" t="str">
        <f t="shared" si="2"/>
        <v>Medium</v>
      </c>
      <c r="R48" t="str">
        <f>IF(dataset_3[[#This Row],[temp]]&lt;0.3,"cold",IF(dataset_3[[#This Row],[temp]]&lt;0.6,"mild","hot"))</f>
        <v>cold</v>
      </c>
      <c r="S48" t="str">
        <f>IF(dataset_3[[#This Row],[weathersit]]=1,"clear",IF(dataset_3[[#This Row],[weathersit]]=2,"mist",IF(dataset_3[[#This Row],[weathersit]]=3,"cold")))</f>
        <v>clear</v>
      </c>
    </row>
    <row r="49" spans="1:19" x14ac:dyDescent="0.25">
      <c r="A49">
        <v>667</v>
      </c>
      <c r="B49" s="1">
        <v>40574</v>
      </c>
      <c r="C49">
        <v>1</v>
      </c>
      <c r="D49">
        <v>2</v>
      </c>
      <c r="E49" t="b">
        <v>0</v>
      </c>
      <c r="F49">
        <v>1</v>
      </c>
      <c r="G49">
        <v>1</v>
      </c>
      <c r="H49">
        <v>0.22</v>
      </c>
      <c r="I49">
        <v>0.2273</v>
      </c>
      <c r="J49">
        <v>0.64</v>
      </c>
      <c r="K49">
        <v>0.19400000000000001</v>
      </c>
      <c r="L49">
        <v>0</v>
      </c>
      <c r="M49">
        <v>1</v>
      </c>
      <c r="N49">
        <v>1</v>
      </c>
      <c r="O49">
        <f t="shared" si="0"/>
        <v>1</v>
      </c>
      <c r="P49">
        <f t="shared" si="1"/>
        <v>0</v>
      </c>
      <c r="Q49" t="str">
        <f t="shared" si="2"/>
        <v>Medium</v>
      </c>
      <c r="R49" t="str">
        <f>IF(dataset_3[[#This Row],[temp]]&lt;0.3,"cold",IF(dataset_3[[#This Row],[temp]]&lt;0.6,"mild","hot"))</f>
        <v>cold</v>
      </c>
      <c r="S49" t="str">
        <f>IF(dataset_3[[#This Row],[weathersit]]=1,"clear",IF(dataset_3[[#This Row],[weathersit]]=2,"mist",IF(dataset_3[[#This Row],[weathersit]]=3,"cold")))</f>
        <v>clear</v>
      </c>
    </row>
    <row r="50" spans="1:19" x14ac:dyDescent="0.25">
      <c r="A50">
        <v>668</v>
      </c>
      <c r="B50" s="1">
        <v>40574</v>
      </c>
      <c r="C50">
        <v>1</v>
      </c>
      <c r="D50">
        <v>3</v>
      </c>
      <c r="E50" t="b">
        <v>0</v>
      </c>
      <c r="F50">
        <v>1</v>
      </c>
      <c r="G50">
        <v>1</v>
      </c>
      <c r="H50">
        <v>0.22</v>
      </c>
      <c r="I50">
        <v>0.2273</v>
      </c>
      <c r="J50">
        <v>0.64</v>
      </c>
      <c r="K50">
        <v>0.19400000000000001</v>
      </c>
      <c r="L50">
        <v>0</v>
      </c>
      <c r="M50">
        <v>2</v>
      </c>
      <c r="N50">
        <v>2</v>
      </c>
      <c r="O50">
        <f t="shared" si="0"/>
        <v>2</v>
      </c>
      <c r="P50">
        <f t="shared" si="1"/>
        <v>0</v>
      </c>
      <c r="Q50" t="str">
        <f t="shared" si="2"/>
        <v>Medium</v>
      </c>
      <c r="R50" t="str">
        <f>IF(dataset_3[[#This Row],[temp]]&lt;0.3,"cold",IF(dataset_3[[#This Row],[temp]]&lt;0.6,"mild","hot"))</f>
        <v>cold</v>
      </c>
      <c r="S50" t="str">
        <f>IF(dataset_3[[#This Row],[weathersit]]=1,"clear",IF(dataset_3[[#This Row],[weathersit]]=2,"mist",IF(dataset_3[[#This Row],[weathersit]]=3,"cold")))</f>
        <v>clear</v>
      </c>
    </row>
    <row r="51" spans="1:19" x14ac:dyDescent="0.25">
      <c r="A51">
        <v>669</v>
      </c>
      <c r="B51" s="1">
        <v>40574</v>
      </c>
      <c r="C51">
        <v>1</v>
      </c>
      <c r="D51">
        <v>4</v>
      </c>
      <c r="E51" t="b">
        <v>0</v>
      </c>
      <c r="F51">
        <v>1</v>
      </c>
      <c r="G51">
        <v>1</v>
      </c>
      <c r="H51">
        <v>0.2</v>
      </c>
      <c r="I51">
        <v>0.19700000000000001</v>
      </c>
      <c r="J51">
        <v>0.59</v>
      </c>
      <c r="K51">
        <v>0.22389999999999999</v>
      </c>
      <c r="L51">
        <v>0</v>
      </c>
      <c r="M51">
        <v>2</v>
      </c>
      <c r="N51">
        <v>2</v>
      </c>
      <c r="O51">
        <f t="shared" si="0"/>
        <v>2</v>
      </c>
      <c r="P51">
        <f t="shared" si="1"/>
        <v>0</v>
      </c>
      <c r="Q51" t="str">
        <f t="shared" si="2"/>
        <v>Medium</v>
      </c>
      <c r="R51" t="str">
        <f>IF(dataset_3[[#This Row],[temp]]&lt;0.3,"cold",IF(dataset_3[[#This Row],[temp]]&lt;0.6,"mild","hot"))</f>
        <v>cold</v>
      </c>
      <c r="S51" t="str">
        <f>IF(dataset_3[[#This Row],[weathersit]]=1,"clear",IF(dataset_3[[#This Row],[weathersit]]=2,"mist",IF(dataset_3[[#This Row],[weathersit]]=3,"cold")))</f>
        <v>clear</v>
      </c>
    </row>
    <row r="52" spans="1:19" x14ac:dyDescent="0.25">
      <c r="A52">
        <v>670</v>
      </c>
      <c r="B52" s="1">
        <v>40574</v>
      </c>
      <c r="C52">
        <v>1</v>
      </c>
      <c r="D52">
        <v>5</v>
      </c>
      <c r="E52" t="b">
        <v>0</v>
      </c>
      <c r="F52">
        <v>1</v>
      </c>
      <c r="G52">
        <v>1</v>
      </c>
      <c r="H52">
        <v>0.18</v>
      </c>
      <c r="I52">
        <v>0.16669999999999999</v>
      </c>
      <c r="J52">
        <v>0.64</v>
      </c>
      <c r="K52">
        <v>0.28360000000000002</v>
      </c>
      <c r="L52">
        <v>0</v>
      </c>
      <c r="M52">
        <v>8</v>
      </c>
      <c r="N52">
        <v>8</v>
      </c>
      <c r="O52">
        <f t="shared" si="0"/>
        <v>8</v>
      </c>
      <c r="P52">
        <f t="shared" si="1"/>
        <v>0</v>
      </c>
      <c r="Q52" t="str">
        <f t="shared" si="2"/>
        <v>Medium</v>
      </c>
      <c r="R52" t="str">
        <f>IF(dataset_3[[#This Row],[temp]]&lt;0.3,"cold",IF(dataset_3[[#This Row],[temp]]&lt;0.6,"mild","hot"))</f>
        <v>cold</v>
      </c>
      <c r="S52" t="str">
        <f>IF(dataset_3[[#This Row],[weathersit]]=1,"clear",IF(dataset_3[[#This Row],[weathersit]]=2,"mist",IF(dataset_3[[#This Row],[weathersit]]=3,"cold")))</f>
        <v>clear</v>
      </c>
    </row>
    <row r="53" spans="1:19" x14ac:dyDescent="0.25">
      <c r="A53">
        <v>671</v>
      </c>
      <c r="B53" s="1">
        <v>40574</v>
      </c>
      <c r="C53">
        <v>1</v>
      </c>
      <c r="D53">
        <v>6</v>
      </c>
      <c r="E53" t="b">
        <v>0</v>
      </c>
      <c r="F53">
        <v>1</v>
      </c>
      <c r="G53">
        <v>1</v>
      </c>
      <c r="H53">
        <v>0.16</v>
      </c>
      <c r="I53">
        <v>0.13639999999999999</v>
      </c>
      <c r="J53">
        <v>0.69</v>
      </c>
      <c r="K53">
        <v>0.32840000000000003</v>
      </c>
      <c r="L53">
        <v>0</v>
      </c>
      <c r="M53">
        <v>37</v>
      </c>
      <c r="N53">
        <v>37</v>
      </c>
      <c r="O53">
        <f t="shared" si="0"/>
        <v>37</v>
      </c>
      <c r="P53">
        <f t="shared" si="1"/>
        <v>0</v>
      </c>
      <c r="Q53" t="str">
        <f t="shared" si="2"/>
        <v>Medium</v>
      </c>
      <c r="R53" t="str">
        <f>IF(dataset_3[[#This Row],[temp]]&lt;0.3,"cold",IF(dataset_3[[#This Row],[temp]]&lt;0.6,"mild","hot"))</f>
        <v>cold</v>
      </c>
      <c r="S53" t="str">
        <f>IF(dataset_3[[#This Row],[weathersit]]=1,"clear",IF(dataset_3[[#This Row],[weathersit]]=2,"mist",IF(dataset_3[[#This Row],[weathersit]]=3,"cold")))</f>
        <v>clear</v>
      </c>
    </row>
    <row r="54" spans="1:19" x14ac:dyDescent="0.25">
      <c r="A54">
        <v>672</v>
      </c>
      <c r="B54" s="1">
        <v>40574</v>
      </c>
      <c r="C54">
        <v>1</v>
      </c>
      <c r="D54">
        <v>7</v>
      </c>
      <c r="E54" t="b">
        <v>0</v>
      </c>
      <c r="F54">
        <v>1</v>
      </c>
      <c r="G54">
        <v>2</v>
      </c>
      <c r="H54">
        <v>0.16</v>
      </c>
      <c r="I54">
        <v>0.13639999999999999</v>
      </c>
      <c r="J54">
        <v>0.64</v>
      </c>
      <c r="K54">
        <v>0.28360000000000002</v>
      </c>
      <c r="L54">
        <v>1</v>
      </c>
      <c r="M54">
        <v>71</v>
      </c>
      <c r="N54">
        <v>72</v>
      </c>
      <c r="O54">
        <f t="shared" si="0"/>
        <v>70</v>
      </c>
      <c r="P54">
        <f t="shared" si="1"/>
        <v>1.4084507042253521E-2</v>
      </c>
      <c r="Q54" t="str">
        <f t="shared" si="2"/>
        <v>Medium</v>
      </c>
      <c r="R54" t="str">
        <f>IF(dataset_3[[#This Row],[temp]]&lt;0.3,"cold",IF(dataset_3[[#This Row],[temp]]&lt;0.6,"mild","hot"))</f>
        <v>cold</v>
      </c>
      <c r="S54" t="str">
        <f>IF(dataset_3[[#This Row],[weathersit]]=1,"clear",IF(dataset_3[[#This Row],[weathersit]]=2,"mist",IF(dataset_3[[#This Row],[weathersit]]=3,"cold")))</f>
        <v>mist</v>
      </c>
    </row>
    <row r="55" spans="1:19" x14ac:dyDescent="0.25">
      <c r="A55">
        <v>673</v>
      </c>
      <c r="B55" s="1">
        <v>40574</v>
      </c>
      <c r="C55">
        <v>1</v>
      </c>
      <c r="D55">
        <v>8</v>
      </c>
      <c r="E55" t="b">
        <v>0</v>
      </c>
      <c r="F55">
        <v>1</v>
      </c>
      <c r="G55">
        <v>2</v>
      </c>
      <c r="H55">
        <v>0.16</v>
      </c>
      <c r="I55">
        <v>0.13639999999999999</v>
      </c>
      <c r="J55">
        <v>0.59</v>
      </c>
      <c r="K55">
        <v>0.28360000000000002</v>
      </c>
      <c r="L55">
        <v>3</v>
      </c>
      <c r="M55">
        <v>182</v>
      </c>
      <c r="N55">
        <v>185</v>
      </c>
      <c r="O55">
        <f t="shared" si="0"/>
        <v>179</v>
      </c>
      <c r="P55">
        <f t="shared" si="1"/>
        <v>1.6483516483516484E-2</v>
      </c>
      <c r="Q55" t="str">
        <f t="shared" si="2"/>
        <v>Medium</v>
      </c>
      <c r="R55" t="str">
        <f>IF(dataset_3[[#This Row],[temp]]&lt;0.3,"cold",IF(dataset_3[[#This Row],[temp]]&lt;0.6,"mild","hot"))</f>
        <v>cold</v>
      </c>
      <c r="S55" t="str">
        <f>IF(dataset_3[[#This Row],[weathersit]]=1,"clear",IF(dataset_3[[#This Row],[weathersit]]=2,"mist",IF(dataset_3[[#This Row],[weathersit]]=3,"cold")))</f>
        <v>mist</v>
      </c>
    </row>
    <row r="56" spans="1:19" x14ac:dyDescent="0.25">
      <c r="A56">
        <v>674</v>
      </c>
      <c r="B56" s="1">
        <v>40574</v>
      </c>
      <c r="C56">
        <v>1</v>
      </c>
      <c r="D56">
        <v>9</v>
      </c>
      <c r="E56" t="b">
        <v>0</v>
      </c>
      <c r="F56">
        <v>1</v>
      </c>
      <c r="G56">
        <v>2</v>
      </c>
      <c r="H56">
        <v>0.16</v>
      </c>
      <c r="I56">
        <v>0.13639999999999999</v>
      </c>
      <c r="J56">
        <v>0.59</v>
      </c>
      <c r="K56">
        <v>0.29849999999999999</v>
      </c>
      <c r="L56">
        <v>0</v>
      </c>
      <c r="M56">
        <v>112</v>
      </c>
      <c r="N56">
        <v>112</v>
      </c>
      <c r="O56">
        <f t="shared" si="0"/>
        <v>112</v>
      </c>
      <c r="P56">
        <f t="shared" si="1"/>
        <v>0</v>
      </c>
      <c r="Q56" t="str">
        <f t="shared" si="2"/>
        <v>Medium</v>
      </c>
      <c r="R56" t="str">
        <f>IF(dataset_3[[#This Row],[temp]]&lt;0.3,"cold",IF(dataset_3[[#This Row],[temp]]&lt;0.6,"mild","hot"))</f>
        <v>cold</v>
      </c>
      <c r="S56" t="str">
        <f>IF(dataset_3[[#This Row],[weathersit]]=1,"clear",IF(dataset_3[[#This Row],[weathersit]]=2,"mist",IF(dataset_3[[#This Row],[weathersit]]=3,"cold")))</f>
        <v>mist</v>
      </c>
    </row>
    <row r="57" spans="1:19" x14ac:dyDescent="0.25">
      <c r="A57">
        <v>675</v>
      </c>
      <c r="B57" s="1">
        <v>40574</v>
      </c>
      <c r="C57">
        <v>1</v>
      </c>
      <c r="D57">
        <v>10</v>
      </c>
      <c r="E57" t="b">
        <v>0</v>
      </c>
      <c r="F57">
        <v>1</v>
      </c>
      <c r="G57">
        <v>2</v>
      </c>
      <c r="H57">
        <v>0.16</v>
      </c>
      <c r="I57">
        <v>0.1515</v>
      </c>
      <c r="J57">
        <v>0.59</v>
      </c>
      <c r="K57">
        <v>0.19400000000000001</v>
      </c>
      <c r="L57">
        <v>1</v>
      </c>
      <c r="M57">
        <v>68</v>
      </c>
      <c r="N57">
        <v>69</v>
      </c>
      <c r="O57">
        <f t="shared" si="0"/>
        <v>67</v>
      </c>
      <c r="P57">
        <f t="shared" si="1"/>
        <v>1.4705882352941176E-2</v>
      </c>
      <c r="Q57" t="str">
        <f t="shared" si="2"/>
        <v>Medium</v>
      </c>
      <c r="R57" t="str">
        <f>IF(dataset_3[[#This Row],[temp]]&lt;0.3,"cold",IF(dataset_3[[#This Row],[temp]]&lt;0.6,"mild","hot"))</f>
        <v>cold</v>
      </c>
      <c r="S57" t="str">
        <f>IF(dataset_3[[#This Row],[weathersit]]=1,"clear",IF(dataset_3[[#This Row],[weathersit]]=2,"mist",IF(dataset_3[[#This Row],[weathersit]]=3,"cold")))</f>
        <v>mist</v>
      </c>
    </row>
    <row r="58" spans="1:19" x14ac:dyDescent="0.25">
      <c r="A58">
        <v>676</v>
      </c>
      <c r="B58" s="1">
        <v>40574</v>
      </c>
      <c r="C58">
        <v>1</v>
      </c>
      <c r="D58">
        <v>11</v>
      </c>
      <c r="E58" t="b">
        <v>0</v>
      </c>
      <c r="F58">
        <v>1</v>
      </c>
      <c r="G58">
        <v>2</v>
      </c>
      <c r="H58">
        <v>0.16</v>
      </c>
      <c r="I58">
        <v>0.1515</v>
      </c>
      <c r="J58">
        <v>0.59</v>
      </c>
      <c r="K58">
        <v>0.19400000000000001</v>
      </c>
      <c r="L58">
        <v>2</v>
      </c>
      <c r="M58">
        <v>46</v>
      </c>
      <c r="N58">
        <v>48</v>
      </c>
      <c r="O58">
        <f t="shared" si="0"/>
        <v>44</v>
      </c>
      <c r="P58">
        <f t="shared" si="1"/>
        <v>4.3478260869565216E-2</v>
      </c>
      <c r="Q58" t="str">
        <f t="shared" si="2"/>
        <v>Medium</v>
      </c>
      <c r="R58" t="str">
        <f>IF(dataset_3[[#This Row],[temp]]&lt;0.3,"cold",IF(dataset_3[[#This Row],[temp]]&lt;0.6,"mild","hot"))</f>
        <v>cold</v>
      </c>
      <c r="S58" t="str">
        <f>IF(dataset_3[[#This Row],[weathersit]]=1,"clear",IF(dataset_3[[#This Row],[weathersit]]=2,"mist",IF(dataset_3[[#This Row],[weathersit]]=3,"cold")))</f>
        <v>mist</v>
      </c>
    </row>
    <row r="59" spans="1:19" x14ac:dyDescent="0.25">
      <c r="A59">
        <v>677</v>
      </c>
      <c r="B59" s="1">
        <v>40574</v>
      </c>
      <c r="C59">
        <v>1</v>
      </c>
      <c r="D59">
        <v>12</v>
      </c>
      <c r="E59" t="b">
        <v>0</v>
      </c>
      <c r="F59">
        <v>1</v>
      </c>
      <c r="G59">
        <v>2</v>
      </c>
      <c r="H59">
        <v>0.18</v>
      </c>
      <c r="I59">
        <v>0.21210000000000001</v>
      </c>
      <c r="J59">
        <v>0.55000000000000004</v>
      </c>
      <c r="K59">
        <v>0.1045</v>
      </c>
      <c r="L59">
        <v>6</v>
      </c>
      <c r="M59">
        <v>62</v>
      </c>
      <c r="N59">
        <v>68</v>
      </c>
      <c r="O59">
        <f t="shared" si="0"/>
        <v>56</v>
      </c>
      <c r="P59">
        <f t="shared" si="1"/>
        <v>9.6774193548387094E-2</v>
      </c>
      <c r="Q59" t="str">
        <f t="shared" si="2"/>
        <v>Medium</v>
      </c>
      <c r="R59" t="str">
        <f>IF(dataset_3[[#This Row],[temp]]&lt;0.3,"cold",IF(dataset_3[[#This Row],[temp]]&lt;0.6,"mild","hot"))</f>
        <v>cold</v>
      </c>
      <c r="S59" t="str">
        <f>IF(dataset_3[[#This Row],[weathersit]]=1,"clear",IF(dataset_3[[#This Row],[weathersit]]=2,"mist",IF(dataset_3[[#This Row],[weathersit]]=3,"cold")))</f>
        <v>mist</v>
      </c>
    </row>
    <row r="60" spans="1:19" x14ac:dyDescent="0.25">
      <c r="A60">
        <v>678</v>
      </c>
      <c r="B60" s="1">
        <v>40574</v>
      </c>
      <c r="C60">
        <v>1</v>
      </c>
      <c r="D60">
        <v>13</v>
      </c>
      <c r="E60" t="b">
        <v>0</v>
      </c>
      <c r="F60">
        <v>1</v>
      </c>
      <c r="G60">
        <v>2</v>
      </c>
      <c r="H60">
        <v>0.16</v>
      </c>
      <c r="I60">
        <v>0.2273</v>
      </c>
      <c r="J60">
        <v>0.59</v>
      </c>
      <c r="K60">
        <v>0</v>
      </c>
      <c r="L60">
        <v>2</v>
      </c>
      <c r="M60">
        <v>52</v>
      </c>
      <c r="N60">
        <v>54</v>
      </c>
      <c r="O60">
        <f t="shared" si="0"/>
        <v>50</v>
      </c>
      <c r="P60">
        <f t="shared" si="1"/>
        <v>3.8461538461538464E-2</v>
      </c>
      <c r="Q60" t="str">
        <f t="shared" si="2"/>
        <v>Medium</v>
      </c>
      <c r="R60" t="str">
        <f>IF(dataset_3[[#This Row],[temp]]&lt;0.3,"cold",IF(dataset_3[[#This Row],[temp]]&lt;0.6,"mild","hot"))</f>
        <v>cold</v>
      </c>
      <c r="S60" t="str">
        <f>IF(dataset_3[[#This Row],[weathersit]]=1,"clear",IF(dataset_3[[#This Row],[weathersit]]=2,"mist",IF(dataset_3[[#This Row],[weathersit]]=3,"cold")))</f>
        <v>mist</v>
      </c>
    </row>
    <row r="61" spans="1:19" x14ac:dyDescent="0.25">
      <c r="A61">
        <v>679</v>
      </c>
      <c r="B61" s="1">
        <v>40574</v>
      </c>
      <c r="C61">
        <v>1</v>
      </c>
      <c r="D61">
        <v>14</v>
      </c>
      <c r="E61" t="b">
        <v>0</v>
      </c>
      <c r="F61">
        <v>1</v>
      </c>
      <c r="G61">
        <v>2</v>
      </c>
      <c r="H61">
        <v>0.18</v>
      </c>
      <c r="I61">
        <v>0.19700000000000001</v>
      </c>
      <c r="J61">
        <v>0.55000000000000004</v>
      </c>
      <c r="K61">
        <v>0.1343</v>
      </c>
      <c r="L61">
        <v>1</v>
      </c>
      <c r="M61">
        <v>85</v>
      </c>
      <c r="N61">
        <v>86</v>
      </c>
      <c r="O61">
        <f t="shared" si="0"/>
        <v>84</v>
      </c>
      <c r="P61">
        <f t="shared" si="1"/>
        <v>1.1764705882352941E-2</v>
      </c>
      <c r="Q61" t="str">
        <f t="shared" si="2"/>
        <v>Medium</v>
      </c>
      <c r="R61" t="str">
        <f>IF(dataset_3[[#This Row],[temp]]&lt;0.3,"cold",IF(dataset_3[[#This Row],[temp]]&lt;0.6,"mild","hot"))</f>
        <v>cold</v>
      </c>
      <c r="S61" t="str">
        <f>IF(dataset_3[[#This Row],[weathersit]]=1,"clear",IF(dataset_3[[#This Row],[weathersit]]=2,"mist",IF(dataset_3[[#This Row],[weathersit]]=3,"cold")))</f>
        <v>mist</v>
      </c>
    </row>
    <row r="62" spans="1:19" x14ac:dyDescent="0.25">
      <c r="A62">
        <v>680</v>
      </c>
      <c r="B62" s="1">
        <v>40574</v>
      </c>
      <c r="C62">
        <v>1</v>
      </c>
      <c r="D62">
        <v>15</v>
      </c>
      <c r="E62" t="b">
        <v>0</v>
      </c>
      <c r="F62">
        <v>1</v>
      </c>
      <c r="G62">
        <v>2</v>
      </c>
      <c r="H62">
        <v>0.16</v>
      </c>
      <c r="I62">
        <v>0.18179999999999999</v>
      </c>
      <c r="J62">
        <v>0.59</v>
      </c>
      <c r="K62">
        <v>0.1343</v>
      </c>
      <c r="L62">
        <v>3</v>
      </c>
      <c r="M62">
        <v>41</v>
      </c>
      <c r="N62">
        <v>44</v>
      </c>
      <c r="O62">
        <f t="shared" si="0"/>
        <v>38</v>
      </c>
      <c r="P62">
        <f t="shared" si="1"/>
        <v>7.3170731707317069E-2</v>
      </c>
      <c r="Q62" t="str">
        <f t="shared" si="2"/>
        <v>Medium</v>
      </c>
      <c r="R62" t="str">
        <f>IF(dataset_3[[#This Row],[temp]]&lt;0.3,"cold",IF(dataset_3[[#This Row],[temp]]&lt;0.6,"mild","hot"))</f>
        <v>cold</v>
      </c>
      <c r="S62" t="str">
        <f>IF(dataset_3[[#This Row],[weathersit]]=1,"clear",IF(dataset_3[[#This Row],[weathersit]]=2,"mist",IF(dataset_3[[#This Row],[weathersit]]=3,"cold")))</f>
        <v>mist</v>
      </c>
    </row>
    <row r="63" spans="1:19" x14ac:dyDescent="0.25">
      <c r="A63">
        <v>681</v>
      </c>
      <c r="B63" s="1">
        <v>40574</v>
      </c>
      <c r="C63">
        <v>1</v>
      </c>
      <c r="D63">
        <v>16</v>
      </c>
      <c r="E63" t="b">
        <v>0</v>
      </c>
      <c r="F63">
        <v>1</v>
      </c>
      <c r="G63">
        <v>2</v>
      </c>
      <c r="H63">
        <v>0.16</v>
      </c>
      <c r="I63">
        <v>0.18179999999999999</v>
      </c>
      <c r="J63">
        <v>0.56000000000000005</v>
      </c>
      <c r="K63">
        <v>0.19400000000000001</v>
      </c>
      <c r="L63">
        <v>3</v>
      </c>
      <c r="M63">
        <v>83</v>
      </c>
      <c r="N63">
        <v>86</v>
      </c>
      <c r="O63">
        <f t="shared" si="0"/>
        <v>80</v>
      </c>
      <c r="P63">
        <f t="shared" si="1"/>
        <v>3.614457831325301E-2</v>
      </c>
      <c r="Q63" t="str">
        <f t="shared" si="2"/>
        <v>Medium</v>
      </c>
      <c r="R63" t="str">
        <f>IF(dataset_3[[#This Row],[temp]]&lt;0.3,"cold",IF(dataset_3[[#This Row],[temp]]&lt;0.6,"mild","hot"))</f>
        <v>cold</v>
      </c>
      <c r="S63" t="str">
        <f>IF(dataset_3[[#This Row],[weathersit]]=1,"clear",IF(dataset_3[[#This Row],[weathersit]]=2,"mist",IF(dataset_3[[#This Row],[weathersit]]=3,"cold")))</f>
        <v>mist</v>
      </c>
    </row>
    <row r="64" spans="1:19" x14ac:dyDescent="0.25">
      <c r="A64">
        <v>682</v>
      </c>
      <c r="B64" s="1">
        <v>40574</v>
      </c>
      <c r="C64">
        <v>1</v>
      </c>
      <c r="D64">
        <v>17</v>
      </c>
      <c r="E64" t="b">
        <v>0</v>
      </c>
      <c r="F64">
        <v>1</v>
      </c>
      <c r="G64">
        <v>2</v>
      </c>
      <c r="H64">
        <v>0.16</v>
      </c>
      <c r="I64">
        <v>0.1515</v>
      </c>
      <c r="J64">
        <v>0.59</v>
      </c>
      <c r="K64">
        <v>0.19400000000000001</v>
      </c>
      <c r="L64">
        <v>6</v>
      </c>
      <c r="M64">
        <v>155</v>
      </c>
      <c r="N64">
        <v>161</v>
      </c>
      <c r="O64">
        <f t="shared" si="0"/>
        <v>149</v>
      </c>
      <c r="P64">
        <f t="shared" si="1"/>
        <v>3.870967741935484E-2</v>
      </c>
      <c r="Q64" t="str">
        <f t="shared" si="2"/>
        <v>Medium</v>
      </c>
      <c r="R64" t="str">
        <f>IF(dataset_3[[#This Row],[temp]]&lt;0.3,"cold",IF(dataset_3[[#This Row],[temp]]&lt;0.6,"mild","hot"))</f>
        <v>cold</v>
      </c>
      <c r="S64" t="str">
        <f>IF(dataset_3[[#This Row],[weathersit]]=1,"clear",IF(dataset_3[[#This Row],[weathersit]]=2,"mist",IF(dataset_3[[#This Row],[weathersit]]=3,"cold")))</f>
        <v>mist</v>
      </c>
    </row>
    <row r="65" spans="1:19" x14ac:dyDescent="0.25">
      <c r="A65">
        <v>683</v>
      </c>
      <c r="B65" s="1">
        <v>40574</v>
      </c>
      <c r="C65">
        <v>1</v>
      </c>
      <c r="D65">
        <v>18</v>
      </c>
      <c r="E65" t="b">
        <v>0</v>
      </c>
      <c r="F65">
        <v>1</v>
      </c>
      <c r="G65">
        <v>2</v>
      </c>
      <c r="H65">
        <v>0.16</v>
      </c>
      <c r="I65">
        <v>0.1515</v>
      </c>
      <c r="J65">
        <v>0.55000000000000004</v>
      </c>
      <c r="K65">
        <v>0.22389999999999999</v>
      </c>
      <c r="L65">
        <v>3</v>
      </c>
      <c r="M65">
        <v>153</v>
      </c>
      <c r="N65">
        <v>156</v>
      </c>
      <c r="O65">
        <f t="shared" si="0"/>
        <v>150</v>
      </c>
      <c r="P65">
        <f t="shared" si="1"/>
        <v>1.9607843137254902E-2</v>
      </c>
      <c r="Q65" t="str">
        <f t="shared" si="2"/>
        <v>Medium</v>
      </c>
      <c r="R65" t="str">
        <f>IF(dataset_3[[#This Row],[temp]]&lt;0.3,"cold",IF(dataset_3[[#This Row],[temp]]&lt;0.6,"mild","hot"))</f>
        <v>cold</v>
      </c>
      <c r="S65" t="str">
        <f>IF(dataset_3[[#This Row],[weathersit]]=1,"clear",IF(dataset_3[[#This Row],[weathersit]]=2,"mist",IF(dataset_3[[#This Row],[weathersit]]=3,"cold")))</f>
        <v>mist</v>
      </c>
    </row>
    <row r="66" spans="1:19" x14ac:dyDescent="0.25">
      <c r="A66">
        <v>684</v>
      </c>
      <c r="B66" s="1">
        <v>40574</v>
      </c>
      <c r="C66">
        <v>1</v>
      </c>
      <c r="D66">
        <v>19</v>
      </c>
      <c r="E66" t="b">
        <v>0</v>
      </c>
      <c r="F66">
        <v>1</v>
      </c>
      <c r="G66">
        <v>1</v>
      </c>
      <c r="H66">
        <v>0.3</v>
      </c>
      <c r="I66">
        <v>0.31819999999999998</v>
      </c>
      <c r="J66">
        <v>0.61</v>
      </c>
      <c r="K66">
        <v>0.1045</v>
      </c>
      <c r="L66">
        <v>3</v>
      </c>
      <c r="M66">
        <v>108</v>
      </c>
      <c r="N66">
        <v>111</v>
      </c>
      <c r="O66">
        <f t="shared" si="0"/>
        <v>105</v>
      </c>
      <c r="P66">
        <f t="shared" si="1"/>
        <v>2.7777777777777776E-2</v>
      </c>
      <c r="Q66" t="str">
        <f t="shared" si="2"/>
        <v>Medium</v>
      </c>
      <c r="R66" t="str">
        <f>IF(dataset_3[[#This Row],[temp]]&lt;0.3,"cold",IF(dataset_3[[#This Row],[temp]]&lt;0.6,"mild","hot"))</f>
        <v>mild</v>
      </c>
      <c r="S66" t="str">
        <f>IF(dataset_3[[#This Row],[weathersit]]=1,"clear",IF(dataset_3[[#This Row],[weathersit]]=2,"mist",IF(dataset_3[[#This Row],[weathersit]]=3,"cold")))</f>
        <v>clear</v>
      </c>
    </row>
    <row r="67" spans="1:19" x14ac:dyDescent="0.25">
      <c r="A67">
        <v>685</v>
      </c>
      <c r="B67" s="1">
        <v>40574</v>
      </c>
      <c r="C67">
        <v>1</v>
      </c>
      <c r="D67">
        <v>20</v>
      </c>
      <c r="E67" t="b">
        <v>0</v>
      </c>
      <c r="F67">
        <v>1</v>
      </c>
      <c r="G67">
        <v>3</v>
      </c>
      <c r="H67">
        <v>0.16</v>
      </c>
      <c r="I67">
        <v>0.16669999999999999</v>
      </c>
      <c r="J67">
        <v>0.59</v>
      </c>
      <c r="K67">
        <v>0.16420000000000001</v>
      </c>
      <c r="L67">
        <v>0</v>
      </c>
      <c r="M67">
        <v>78</v>
      </c>
      <c r="N67">
        <v>78</v>
      </c>
      <c r="O67">
        <f t="shared" ref="O67:O130" si="3">M67-L67</f>
        <v>78</v>
      </c>
      <c r="P67">
        <f t="shared" ref="P67:P130" si="4">L67/M67</f>
        <v>0</v>
      </c>
      <c r="Q67" t="str">
        <f t="shared" ref="Q67:Q130" si="5">IF(J67&gt;=0.7,"High",IF(J67&gt;=0.4,"Medium","Low"))</f>
        <v>Medium</v>
      </c>
      <c r="R67" t="str">
        <f>IF(dataset_3[[#This Row],[temp]]&lt;0.3,"cold",IF(dataset_3[[#This Row],[temp]]&lt;0.6,"mild","hot"))</f>
        <v>cold</v>
      </c>
      <c r="S67" t="str">
        <f>IF(dataset_3[[#This Row],[weathersit]]=1,"clear",IF(dataset_3[[#This Row],[weathersit]]=2,"mist",IF(dataset_3[[#This Row],[weathersit]]=3,"cold")))</f>
        <v>cold</v>
      </c>
    </row>
    <row r="68" spans="1:19" x14ac:dyDescent="0.25">
      <c r="A68">
        <v>686</v>
      </c>
      <c r="B68" s="1">
        <v>40574</v>
      </c>
      <c r="C68">
        <v>1</v>
      </c>
      <c r="D68">
        <v>21</v>
      </c>
      <c r="E68" t="b">
        <v>0</v>
      </c>
      <c r="F68">
        <v>1</v>
      </c>
      <c r="G68">
        <v>3</v>
      </c>
      <c r="H68">
        <v>0.16</v>
      </c>
      <c r="I68">
        <v>0.19700000000000001</v>
      </c>
      <c r="J68">
        <v>0.59</v>
      </c>
      <c r="K68">
        <v>8.9599999999999999E-2</v>
      </c>
      <c r="L68">
        <v>3</v>
      </c>
      <c r="M68">
        <v>53</v>
      </c>
      <c r="N68">
        <v>56</v>
      </c>
      <c r="O68">
        <f t="shared" si="3"/>
        <v>50</v>
      </c>
      <c r="P68">
        <f t="shared" si="4"/>
        <v>5.6603773584905662E-2</v>
      </c>
      <c r="Q68" t="str">
        <f t="shared" si="5"/>
        <v>Medium</v>
      </c>
      <c r="R68" t="str">
        <f>IF(dataset_3[[#This Row],[temp]]&lt;0.3,"cold",IF(dataset_3[[#This Row],[temp]]&lt;0.6,"mild","hot"))</f>
        <v>cold</v>
      </c>
      <c r="S68" t="str">
        <f>IF(dataset_3[[#This Row],[weathersit]]=1,"clear",IF(dataset_3[[#This Row],[weathersit]]=2,"mist",IF(dataset_3[[#This Row],[weathersit]]=3,"cold")))</f>
        <v>cold</v>
      </c>
    </row>
    <row r="69" spans="1:19" x14ac:dyDescent="0.25">
      <c r="A69">
        <v>687</v>
      </c>
      <c r="B69" s="1">
        <v>40574</v>
      </c>
      <c r="C69">
        <v>1</v>
      </c>
      <c r="D69">
        <v>22</v>
      </c>
      <c r="E69" t="b">
        <v>0</v>
      </c>
      <c r="F69">
        <v>1</v>
      </c>
      <c r="G69">
        <v>2</v>
      </c>
      <c r="H69">
        <v>0.16</v>
      </c>
      <c r="I69">
        <v>0.18179999999999999</v>
      </c>
      <c r="J69">
        <v>0.59</v>
      </c>
      <c r="K69">
        <v>0.1045</v>
      </c>
      <c r="L69">
        <v>0</v>
      </c>
      <c r="M69">
        <v>34</v>
      </c>
      <c r="N69">
        <v>34</v>
      </c>
      <c r="O69">
        <f t="shared" si="3"/>
        <v>34</v>
      </c>
      <c r="P69">
        <f t="shared" si="4"/>
        <v>0</v>
      </c>
      <c r="Q69" t="str">
        <f t="shared" si="5"/>
        <v>Medium</v>
      </c>
      <c r="R69" t="str">
        <f>IF(dataset_3[[#This Row],[temp]]&lt;0.3,"cold",IF(dataset_3[[#This Row],[temp]]&lt;0.6,"mild","hot"))</f>
        <v>cold</v>
      </c>
      <c r="S69" t="str">
        <f>IF(dataset_3[[#This Row],[weathersit]]=1,"clear",IF(dataset_3[[#This Row],[weathersit]]=2,"mist",IF(dataset_3[[#This Row],[weathersit]]=3,"cold")))</f>
        <v>mist</v>
      </c>
    </row>
    <row r="70" spans="1:19" x14ac:dyDescent="0.25">
      <c r="A70">
        <v>688</v>
      </c>
      <c r="B70" s="1">
        <v>40574</v>
      </c>
      <c r="C70">
        <v>1</v>
      </c>
      <c r="D70">
        <v>23</v>
      </c>
      <c r="E70" t="b">
        <v>0</v>
      </c>
      <c r="F70">
        <v>1</v>
      </c>
      <c r="G70">
        <v>2</v>
      </c>
      <c r="H70">
        <v>0.16</v>
      </c>
      <c r="I70">
        <v>0.19700000000000001</v>
      </c>
      <c r="J70">
        <v>0.64</v>
      </c>
      <c r="K70">
        <v>8.9599999999999999E-2</v>
      </c>
      <c r="L70">
        <v>2</v>
      </c>
      <c r="M70">
        <v>15</v>
      </c>
      <c r="N70">
        <v>17</v>
      </c>
      <c r="O70">
        <f t="shared" si="3"/>
        <v>13</v>
      </c>
      <c r="P70">
        <f t="shared" si="4"/>
        <v>0.13333333333333333</v>
      </c>
      <c r="Q70" t="str">
        <f t="shared" si="5"/>
        <v>Medium</v>
      </c>
      <c r="R70" t="str">
        <f>IF(dataset_3[[#This Row],[temp]]&lt;0.3,"cold",IF(dataset_3[[#This Row],[temp]]&lt;0.6,"mild","hot"))</f>
        <v>cold</v>
      </c>
      <c r="S70" t="str">
        <f>IF(dataset_3[[#This Row],[weathersit]]=1,"clear",IF(dataset_3[[#This Row],[weathersit]]=2,"mist",IF(dataset_3[[#This Row],[weathersit]]=3,"cold")))</f>
        <v>mist</v>
      </c>
    </row>
    <row r="71" spans="1:19" x14ac:dyDescent="0.25">
      <c r="A71">
        <v>689</v>
      </c>
      <c r="B71" s="1">
        <v>40575</v>
      </c>
      <c r="C71">
        <v>1</v>
      </c>
      <c r="D71">
        <v>0</v>
      </c>
      <c r="E71" t="b">
        <v>0</v>
      </c>
      <c r="F71">
        <v>2</v>
      </c>
      <c r="G71">
        <v>2</v>
      </c>
      <c r="H71">
        <v>0.16</v>
      </c>
      <c r="I71">
        <v>0.18179999999999999</v>
      </c>
      <c r="J71">
        <v>0.64</v>
      </c>
      <c r="K71">
        <v>0.1045</v>
      </c>
      <c r="L71">
        <v>2</v>
      </c>
      <c r="M71">
        <v>6</v>
      </c>
      <c r="N71">
        <v>8</v>
      </c>
      <c r="O71">
        <f t="shared" si="3"/>
        <v>4</v>
      </c>
      <c r="P71">
        <f t="shared" si="4"/>
        <v>0.33333333333333331</v>
      </c>
      <c r="Q71" t="str">
        <f t="shared" si="5"/>
        <v>Medium</v>
      </c>
      <c r="R71" t="str">
        <f>IF(dataset_3[[#This Row],[temp]]&lt;0.3,"cold",IF(dataset_3[[#This Row],[temp]]&lt;0.6,"mild","hot"))</f>
        <v>cold</v>
      </c>
      <c r="S71" t="str">
        <f>IF(dataset_3[[#This Row],[weathersit]]=1,"clear",IF(dataset_3[[#This Row],[weathersit]]=2,"mist",IF(dataset_3[[#This Row],[weathersit]]=3,"cold")))</f>
        <v>mist</v>
      </c>
    </row>
    <row r="72" spans="1:19" x14ac:dyDescent="0.25">
      <c r="A72">
        <v>690</v>
      </c>
      <c r="B72" s="1">
        <v>40575</v>
      </c>
      <c r="C72">
        <v>1</v>
      </c>
      <c r="D72">
        <v>1</v>
      </c>
      <c r="E72" t="b">
        <v>0</v>
      </c>
      <c r="F72">
        <v>2</v>
      </c>
      <c r="G72">
        <v>2</v>
      </c>
      <c r="H72">
        <v>0.16</v>
      </c>
      <c r="I72">
        <v>0.18179999999999999</v>
      </c>
      <c r="J72">
        <v>0.69</v>
      </c>
      <c r="K72">
        <v>0.1045</v>
      </c>
      <c r="L72">
        <v>0</v>
      </c>
      <c r="M72">
        <v>3</v>
      </c>
      <c r="N72">
        <v>3</v>
      </c>
      <c r="O72">
        <f t="shared" si="3"/>
        <v>3</v>
      </c>
      <c r="P72">
        <f t="shared" si="4"/>
        <v>0</v>
      </c>
      <c r="Q72" t="str">
        <f t="shared" si="5"/>
        <v>Medium</v>
      </c>
      <c r="R72" t="str">
        <f>IF(dataset_3[[#This Row],[temp]]&lt;0.3,"cold",IF(dataset_3[[#This Row],[temp]]&lt;0.6,"mild","hot"))</f>
        <v>cold</v>
      </c>
      <c r="S72" t="str">
        <f>IF(dataset_3[[#This Row],[weathersit]]=1,"clear",IF(dataset_3[[#This Row],[weathersit]]=2,"mist",IF(dataset_3[[#This Row],[weathersit]]=3,"cold")))</f>
        <v>mist</v>
      </c>
    </row>
    <row r="73" spans="1:19" x14ac:dyDescent="0.25">
      <c r="A73">
        <v>691</v>
      </c>
      <c r="B73" s="1">
        <v>40575</v>
      </c>
      <c r="C73">
        <v>1</v>
      </c>
      <c r="D73">
        <v>2</v>
      </c>
      <c r="E73" t="b">
        <v>0</v>
      </c>
      <c r="F73">
        <v>2</v>
      </c>
      <c r="G73">
        <v>2</v>
      </c>
      <c r="H73">
        <v>0.16</v>
      </c>
      <c r="I73">
        <v>0.2273</v>
      </c>
      <c r="J73">
        <v>0.69</v>
      </c>
      <c r="K73">
        <v>0</v>
      </c>
      <c r="L73">
        <v>0</v>
      </c>
      <c r="M73">
        <v>2</v>
      </c>
      <c r="N73">
        <v>2</v>
      </c>
      <c r="O73">
        <f t="shared" si="3"/>
        <v>2</v>
      </c>
      <c r="P73">
        <f t="shared" si="4"/>
        <v>0</v>
      </c>
      <c r="Q73" t="str">
        <f t="shared" si="5"/>
        <v>Medium</v>
      </c>
      <c r="R73" t="str">
        <f>IF(dataset_3[[#This Row],[temp]]&lt;0.3,"cold",IF(dataset_3[[#This Row],[temp]]&lt;0.6,"mild","hot"))</f>
        <v>cold</v>
      </c>
      <c r="S73" t="str">
        <f>IF(dataset_3[[#This Row],[weathersit]]=1,"clear",IF(dataset_3[[#This Row],[weathersit]]=2,"mist",IF(dataset_3[[#This Row],[weathersit]]=3,"cold")))</f>
        <v>mist</v>
      </c>
    </row>
    <row r="74" spans="1:19" x14ac:dyDescent="0.25">
      <c r="A74">
        <v>692</v>
      </c>
      <c r="B74" s="1">
        <v>40575</v>
      </c>
      <c r="C74">
        <v>1</v>
      </c>
      <c r="D74">
        <v>3</v>
      </c>
      <c r="E74" t="b">
        <v>0</v>
      </c>
      <c r="F74">
        <v>2</v>
      </c>
      <c r="G74">
        <v>2</v>
      </c>
      <c r="H74">
        <v>0.16</v>
      </c>
      <c r="I74">
        <v>0.2273</v>
      </c>
      <c r="J74">
        <v>0.69</v>
      </c>
      <c r="K74">
        <v>0</v>
      </c>
      <c r="L74">
        <v>0</v>
      </c>
      <c r="M74">
        <v>2</v>
      </c>
      <c r="N74">
        <v>2</v>
      </c>
      <c r="O74">
        <f t="shared" si="3"/>
        <v>2</v>
      </c>
      <c r="P74">
        <f t="shared" si="4"/>
        <v>0</v>
      </c>
      <c r="Q74" t="str">
        <f t="shared" si="5"/>
        <v>Medium</v>
      </c>
      <c r="R74" t="str">
        <f>IF(dataset_3[[#This Row],[temp]]&lt;0.3,"cold",IF(dataset_3[[#This Row],[temp]]&lt;0.6,"mild","hot"))</f>
        <v>cold</v>
      </c>
      <c r="S74" t="str">
        <f>IF(dataset_3[[#This Row],[weathersit]]=1,"clear",IF(dataset_3[[#This Row],[weathersit]]=2,"mist",IF(dataset_3[[#This Row],[weathersit]]=3,"cold")))</f>
        <v>mist</v>
      </c>
    </row>
    <row r="75" spans="1:19" x14ac:dyDescent="0.25">
      <c r="A75">
        <v>693</v>
      </c>
      <c r="B75" s="1">
        <v>40575</v>
      </c>
      <c r="C75">
        <v>1</v>
      </c>
      <c r="D75">
        <v>5</v>
      </c>
      <c r="E75" t="b">
        <v>0</v>
      </c>
      <c r="F75">
        <v>2</v>
      </c>
      <c r="G75">
        <v>3</v>
      </c>
      <c r="H75">
        <v>0.14000000000000001</v>
      </c>
      <c r="I75">
        <v>0.21210000000000001</v>
      </c>
      <c r="J75">
        <v>0.93</v>
      </c>
      <c r="K75">
        <v>0</v>
      </c>
      <c r="L75">
        <v>0</v>
      </c>
      <c r="M75">
        <v>3</v>
      </c>
      <c r="N75">
        <v>3</v>
      </c>
      <c r="O75">
        <f t="shared" si="3"/>
        <v>3</v>
      </c>
      <c r="P75">
        <f t="shared" si="4"/>
        <v>0</v>
      </c>
      <c r="Q75" t="str">
        <f t="shared" si="5"/>
        <v>High</v>
      </c>
      <c r="R75" t="str">
        <f>IF(dataset_3[[#This Row],[temp]]&lt;0.3,"cold",IF(dataset_3[[#This Row],[temp]]&lt;0.6,"mild","hot"))</f>
        <v>cold</v>
      </c>
      <c r="S75" t="str">
        <f>IF(dataset_3[[#This Row],[weathersit]]=1,"clear",IF(dataset_3[[#This Row],[weathersit]]=2,"mist",IF(dataset_3[[#This Row],[weathersit]]=3,"cold")))</f>
        <v>cold</v>
      </c>
    </row>
    <row r="76" spans="1:19" x14ac:dyDescent="0.25">
      <c r="A76">
        <v>694</v>
      </c>
      <c r="B76" s="1">
        <v>40575</v>
      </c>
      <c r="C76">
        <v>1</v>
      </c>
      <c r="D76">
        <v>6</v>
      </c>
      <c r="E76" t="b">
        <v>0</v>
      </c>
      <c r="F76">
        <v>2</v>
      </c>
      <c r="G76">
        <v>3</v>
      </c>
      <c r="H76">
        <v>0.14000000000000001</v>
      </c>
      <c r="I76">
        <v>0.21210000000000001</v>
      </c>
      <c r="J76">
        <v>0.93</v>
      </c>
      <c r="K76">
        <v>0</v>
      </c>
      <c r="L76">
        <v>0</v>
      </c>
      <c r="M76">
        <v>22</v>
      </c>
      <c r="N76">
        <v>22</v>
      </c>
      <c r="O76">
        <f t="shared" si="3"/>
        <v>22</v>
      </c>
      <c r="P76">
        <f t="shared" si="4"/>
        <v>0</v>
      </c>
      <c r="Q76" t="str">
        <f t="shared" si="5"/>
        <v>High</v>
      </c>
      <c r="R76" t="str">
        <f>IF(dataset_3[[#This Row],[temp]]&lt;0.3,"cold",IF(dataset_3[[#This Row],[temp]]&lt;0.6,"mild","hot"))</f>
        <v>cold</v>
      </c>
      <c r="S76" t="str">
        <f>IF(dataset_3[[#This Row],[weathersit]]=1,"clear",IF(dataset_3[[#This Row],[weathersit]]=2,"mist",IF(dataset_3[[#This Row],[weathersit]]=3,"cold")))</f>
        <v>cold</v>
      </c>
    </row>
    <row r="77" spans="1:19" x14ac:dyDescent="0.25">
      <c r="A77">
        <v>695</v>
      </c>
      <c r="B77" s="1">
        <v>40575</v>
      </c>
      <c r="C77">
        <v>1</v>
      </c>
      <c r="D77">
        <v>7</v>
      </c>
      <c r="E77" t="b">
        <v>0</v>
      </c>
      <c r="F77">
        <v>2</v>
      </c>
      <c r="G77">
        <v>3</v>
      </c>
      <c r="H77">
        <v>0.16</v>
      </c>
      <c r="I77">
        <v>0.2273</v>
      </c>
      <c r="J77">
        <v>0.93</v>
      </c>
      <c r="K77">
        <v>0</v>
      </c>
      <c r="L77">
        <v>0</v>
      </c>
      <c r="M77">
        <v>52</v>
      </c>
      <c r="N77">
        <v>52</v>
      </c>
      <c r="O77">
        <f t="shared" si="3"/>
        <v>52</v>
      </c>
      <c r="P77">
        <f t="shared" si="4"/>
        <v>0</v>
      </c>
      <c r="Q77" t="str">
        <f t="shared" si="5"/>
        <v>High</v>
      </c>
      <c r="R77" t="str">
        <f>IF(dataset_3[[#This Row],[temp]]&lt;0.3,"cold",IF(dataset_3[[#This Row],[temp]]&lt;0.6,"mild","hot"))</f>
        <v>cold</v>
      </c>
      <c r="S77" t="str">
        <f>IF(dataset_3[[#This Row],[weathersit]]=1,"clear",IF(dataset_3[[#This Row],[weathersit]]=2,"mist",IF(dataset_3[[#This Row],[weathersit]]=3,"cold")))</f>
        <v>cold</v>
      </c>
    </row>
    <row r="78" spans="1:19" x14ac:dyDescent="0.25">
      <c r="A78">
        <v>696</v>
      </c>
      <c r="B78" s="1">
        <v>40575</v>
      </c>
      <c r="C78">
        <v>1</v>
      </c>
      <c r="D78">
        <v>8</v>
      </c>
      <c r="E78" t="b">
        <v>0</v>
      </c>
      <c r="F78">
        <v>2</v>
      </c>
      <c r="G78">
        <v>3</v>
      </c>
      <c r="H78">
        <v>0.16</v>
      </c>
      <c r="I78">
        <v>0.2273</v>
      </c>
      <c r="J78">
        <v>0.93</v>
      </c>
      <c r="K78">
        <v>0</v>
      </c>
      <c r="L78">
        <v>3</v>
      </c>
      <c r="M78">
        <v>132</v>
      </c>
      <c r="N78">
        <v>135</v>
      </c>
      <c r="O78">
        <f t="shared" si="3"/>
        <v>129</v>
      </c>
      <c r="P78">
        <f t="shared" si="4"/>
        <v>2.2727272727272728E-2</v>
      </c>
      <c r="Q78" t="str">
        <f t="shared" si="5"/>
        <v>High</v>
      </c>
      <c r="R78" t="str">
        <f>IF(dataset_3[[#This Row],[temp]]&lt;0.3,"cold",IF(dataset_3[[#This Row],[temp]]&lt;0.6,"mild","hot"))</f>
        <v>cold</v>
      </c>
      <c r="S78" t="str">
        <f>IF(dataset_3[[#This Row],[weathersit]]=1,"clear",IF(dataset_3[[#This Row],[weathersit]]=2,"mist",IF(dataset_3[[#This Row],[weathersit]]=3,"cold")))</f>
        <v>cold</v>
      </c>
    </row>
    <row r="79" spans="1:19" x14ac:dyDescent="0.25">
      <c r="A79">
        <v>697</v>
      </c>
      <c r="B79" s="1">
        <v>40575</v>
      </c>
      <c r="C79">
        <v>1</v>
      </c>
      <c r="D79">
        <v>9</v>
      </c>
      <c r="E79" t="b">
        <v>0</v>
      </c>
      <c r="F79">
        <v>2</v>
      </c>
      <c r="G79">
        <v>2</v>
      </c>
      <c r="H79">
        <v>0.16</v>
      </c>
      <c r="I79">
        <v>0.2273</v>
      </c>
      <c r="J79">
        <v>0.93</v>
      </c>
      <c r="K79">
        <v>0</v>
      </c>
      <c r="L79">
        <v>2</v>
      </c>
      <c r="M79">
        <v>114</v>
      </c>
      <c r="N79">
        <v>116</v>
      </c>
      <c r="O79">
        <f t="shared" si="3"/>
        <v>112</v>
      </c>
      <c r="P79">
        <f t="shared" si="4"/>
        <v>1.7543859649122806E-2</v>
      </c>
      <c r="Q79" t="str">
        <f t="shared" si="5"/>
        <v>High</v>
      </c>
      <c r="R79" t="str">
        <f>IF(dataset_3[[#This Row],[temp]]&lt;0.3,"cold",IF(dataset_3[[#This Row],[temp]]&lt;0.6,"mild","hot"))</f>
        <v>cold</v>
      </c>
      <c r="S79" t="str">
        <f>IF(dataset_3[[#This Row],[weathersit]]=1,"clear",IF(dataset_3[[#This Row],[weathersit]]=2,"mist",IF(dataset_3[[#This Row],[weathersit]]=3,"cold")))</f>
        <v>mist</v>
      </c>
    </row>
    <row r="80" spans="1:19" x14ac:dyDescent="0.25">
      <c r="A80">
        <v>698</v>
      </c>
      <c r="B80" s="1">
        <v>40575</v>
      </c>
      <c r="C80">
        <v>1</v>
      </c>
      <c r="D80">
        <v>10</v>
      </c>
      <c r="E80" t="b">
        <v>0</v>
      </c>
      <c r="F80">
        <v>2</v>
      </c>
      <c r="G80">
        <v>2</v>
      </c>
      <c r="H80">
        <v>0.16</v>
      </c>
      <c r="I80">
        <v>0.2273</v>
      </c>
      <c r="J80">
        <v>0.93</v>
      </c>
      <c r="K80">
        <v>0</v>
      </c>
      <c r="L80">
        <v>0</v>
      </c>
      <c r="M80">
        <v>47</v>
      </c>
      <c r="N80">
        <v>47</v>
      </c>
      <c r="O80">
        <f t="shared" si="3"/>
        <v>47</v>
      </c>
      <c r="P80">
        <f t="shared" si="4"/>
        <v>0</v>
      </c>
      <c r="Q80" t="str">
        <f t="shared" si="5"/>
        <v>High</v>
      </c>
      <c r="R80" t="str">
        <f>IF(dataset_3[[#This Row],[temp]]&lt;0.3,"cold",IF(dataset_3[[#This Row],[temp]]&lt;0.6,"mild","hot"))</f>
        <v>cold</v>
      </c>
      <c r="S80" t="str">
        <f>IF(dataset_3[[#This Row],[weathersit]]=1,"clear",IF(dataset_3[[#This Row],[weathersit]]=2,"mist",IF(dataset_3[[#This Row],[weathersit]]=3,"cold")))</f>
        <v>mist</v>
      </c>
    </row>
    <row r="81" spans="1:19" x14ac:dyDescent="0.25">
      <c r="A81">
        <v>699</v>
      </c>
      <c r="B81" s="1">
        <v>40575</v>
      </c>
      <c r="C81">
        <v>1</v>
      </c>
      <c r="D81">
        <v>11</v>
      </c>
      <c r="E81" t="b">
        <v>0</v>
      </c>
      <c r="F81">
        <v>2</v>
      </c>
      <c r="G81">
        <v>2</v>
      </c>
      <c r="H81">
        <v>0.18</v>
      </c>
      <c r="I81">
        <v>0.2424</v>
      </c>
      <c r="J81">
        <v>0.86</v>
      </c>
      <c r="K81">
        <v>0</v>
      </c>
      <c r="L81">
        <v>2</v>
      </c>
      <c r="M81">
        <v>49</v>
      </c>
      <c r="N81">
        <v>51</v>
      </c>
      <c r="O81">
        <f t="shared" si="3"/>
        <v>47</v>
      </c>
      <c r="P81">
        <f t="shared" si="4"/>
        <v>4.0816326530612242E-2</v>
      </c>
      <c r="Q81" t="str">
        <f t="shared" si="5"/>
        <v>High</v>
      </c>
      <c r="R81" t="str">
        <f>IF(dataset_3[[#This Row],[temp]]&lt;0.3,"cold",IF(dataset_3[[#This Row],[temp]]&lt;0.6,"mild","hot"))</f>
        <v>cold</v>
      </c>
      <c r="S81" t="str">
        <f>IF(dataset_3[[#This Row],[weathersit]]=1,"clear",IF(dataset_3[[#This Row],[weathersit]]=2,"mist",IF(dataset_3[[#This Row],[weathersit]]=3,"cold")))</f>
        <v>mist</v>
      </c>
    </row>
    <row r="82" spans="1:19" x14ac:dyDescent="0.25">
      <c r="A82">
        <v>700</v>
      </c>
      <c r="B82" s="1">
        <v>40575</v>
      </c>
      <c r="C82">
        <v>1</v>
      </c>
      <c r="D82">
        <v>12</v>
      </c>
      <c r="E82" t="b">
        <v>0</v>
      </c>
      <c r="F82">
        <v>2</v>
      </c>
      <c r="G82">
        <v>2</v>
      </c>
      <c r="H82">
        <v>0.2</v>
      </c>
      <c r="I82">
        <v>0.2576</v>
      </c>
      <c r="J82">
        <v>0.86</v>
      </c>
      <c r="K82">
        <v>0</v>
      </c>
      <c r="L82">
        <v>2</v>
      </c>
      <c r="M82">
        <v>53</v>
      </c>
      <c r="N82">
        <v>55</v>
      </c>
      <c r="O82">
        <f t="shared" si="3"/>
        <v>51</v>
      </c>
      <c r="P82">
        <f t="shared" si="4"/>
        <v>3.7735849056603772E-2</v>
      </c>
      <c r="Q82" t="str">
        <f t="shared" si="5"/>
        <v>High</v>
      </c>
      <c r="R82" t="str">
        <f>IF(dataset_3[[#This Row],[temp]]&lt;0.3,"cold",IF(dataset_3[[#This Row],[temp]]&lt;0.6,"mild","hot"))</f>
        <v>cold</v>
      </c>
      <c r="S82" t="str">
        <f>IF(dataset_3[[#This Row],[weathersit]]=1,"clear",IF(dataset_3[[#This Row],[weathersit]]=2,"mist",IF(dataset_3[[#This Row],[weathersit]]=3,"cold")))</f>
        <v>mist</v>
      </c>
    </row>
    <row r="83" spans="1:19" x14ac:dyDescent="0.25">
      <c r="A83">
        <v>701</v>
      </c>
      <c r="B83" s="1">
        <v>40575</v>
      </c>
      <c r="C83">
        <v>1</v>
      </c>
      <c r="D83">
        <v>13</v>
      </c>
      <c r="E83" t="b">
        <v>0</v>
      </c>
      <c r="F83">
        <v>2</v>
      </c>
      <c r="G83">
        <v>2</v>
      </c>
      <c r="H83">
        <v>0.2</v>
      </c>
      <c r="I83">
        <v>0.2576</v>
      </c>
      <c r="J83">
        <v>0.86</v>
      </c>
      <c r="K83">
        <v>0</v>
      </c>
      <c r="L83">
        <v>3</v>
      </c>
      <c r="M83">
        <v>49</v>
      </c>
      <c r="N83">
        <v>52</v>
      </c>
      <c r="O83">
        <f t="shared" si="3"/>
        <v>46</v>
      </c>
      <c r="P83">
        <f t="shared" si="4"/>
        <v>6.1224489795918366E-2</v>
      </c>
      <c r="Q83" t="str">
        <f t="shared" si="5"/>
        <v>High</v>
      </c>
      <c r="R83" t="str">
        <f>IF(dataset_3[[#This Row],[temp]]&lt;0.3,"cold",IF(dataset_3[[#This Row],[temp]]&lt;0.6,"mild","hot"))</f>
        <v>cold</v>
      </c>
      <c r="S83" t="str">
        <f>IF(dataset_3[[#This Row],[weathersit]]=1,"clear",IF(dataset_3[[#This Row],[weathersit]]=2,"mist",IF(dataset_3[[#This Row],[weathersit]]=3,"cold")))</f>
        <v>mist</v>
      </c>
    </row>
    <row r="84" spans="1:19" x14ac:dyDescent="0.25">
      <c r="A84">
        <v>702</v>
      </c>
      <c r="B84" s="1">
        <v>40575</v>
      </c>
      <c r="C84">
        <v>1</v>
      </c>
      <c r="D84">
        <v>14</v>
      </c>
      <c r="E84" t="b">
        <v>0</v>
      </c>
      <c r="F84">
        <v>2</v>
      </c>
      <c r="G84">
        <v>2</v>
      </c>
      <c r="H84">
        <v>0.22</v>
      </c>
      <c r="I84">
        <v>0.2576</v>
      </c>
      <c r="J84">
        <v>0.8</v>
      </c>
      <c r="K84">
        <v>8.9599999999999999E-2</v>
      </c>
      <c r="L84">
        <v>5</v>
      </c>
      <c r="M84">
        <v>49</v>
      </c>
      <c r="N84">
        <v>54</v>
      </c>
      <c r="O84">
        <f t="shared" si="3"/>
        <v>44</v>
      </c>
      <c r="P84">
        <f t="shared" si="4"/>
        <v>0.10204081632653061</v>
      </c>
      <c r="Q84" t="str">
        <f t="shared" si="5"/>
        <v>High</v>
      </c>
      <c r="R84" t="str">
        <f>IF(dataset_3[[#This Row],[temp]]&lt;0.3,"cold",IF(dataset_3[[#This Row],[temp]]&lt;0.6,"mild","hot"))</f>
        <v>cold</v>
      </c>
      <c r="S84" t="str">
        <f>IF(dataset_3[[#This Row],[weathersit]]=1,"clear",IF(dataset_3[[#This Row],[weathersit]]=2,"mist",IF(dataset_3[[#This Row],[weathersit]]=3,"cold")))</f>
        <v>mist</v>
      </c>
    </row>
    <row r="85" spans="1:19" x14ac:dyDescent="0.25">
      <c r="A85">
        <v>703</v>
      </c>
      <c r="B85" s="1">
        <v>40575</v>
      </c>
      <c r="C85">
        <v>1</v>
      </c>
      <c r="D85">
        <v>15</v>
      </c>
      <c r="E85" t="b">
        <v>0</v>
      </c>
      <c r="F85">
        <v>2</v>
      </c>
      <c r="G85">
        <v>2</v>
      </c>
      <c r="H85">
        <v>0.24</v>
      </c>
      <c r="I85">
        <v>0.28789999999999999</v>
      </c>
      <c r="J85">
        <v>0.75</v>
      </c>
      <c r="K85">
        <v>0</v>
      </c>
      <c r="L85">
        <v>7</v>
      </c>
      <c r="M85">
        <v>45</v>
      </c>
      <c r="N85">
        <v>52</v>
      </c>
      <c r="O85">
        <f t="shared" si="3"/>
        <v>38</v>
      </c>
      <c r="P85">
        <f t="shared" si="4"/>
        <v>0.15555555555555556</v>
      </c>
      <c r="Q85" t="str">
        <f t="shared" si="5"/>
        <v>High</v>
      </c>
      <c r="R85" t="str">
        <f>IF(dataset_3[[#This Row],[temp]]&lt;0.3,"cold",IF(dataset_3[[#This Row],[temp]]&lt;0.6,"mild","hot"))</f>
        <v>cold</v>
      </c>
      <c r="S85" t="str">
        <f>IF(dataset_3[[#This Row],[weathersit]]=1,"clear",IF(dataset_3[[#This Row],[weathersit]]=2,"mist",IF(dataset_3[[#This Row],[weathersit]]=3,"cold")))</f>
        <v>mist</v>
      </c>
    </row>
    <row r="86" spans="1:19" x14ac:dyDescent="0.25">
      <c r="A86">
        <v>704</v>
      </c>
      <c r="B86" s="1">
        <v>40575</v>
      </c>
      <c r="C86">
        <v>1</v>
      </c>
      <c r="D86">
        <v>16</v>
      </c>
      <c r="E86" t="b">
        <v>0</v>
      </c>
      <c r="F86">
        <v>2</v>
      </c>
      <c r="G86">
        <v>2</v>
      </c>
      <c r="H86">
        <v>0.24</v>
      </c>
      <c r="I86">
        <v>0.2424</v>
      </c>
      <c r="J86">
        <v>0.75</v>
      </c>
      <c r="K86">
        <v>0.1343</v>
      </c>
      <c r="L86">
        <v>3</v>
      </c>
      <c r="M86">
        <v>61</v>
      </c>
      <c r="N86">
        <v>64</v>
      </c>
      <c r="O86">
        <f t="shared" si="3"/>
        <v>58</v>
      </c>
      <c r="P86">
        <f t="shared" si="4"/>
        <v>4.9180327868852458E-2</v>
      </c>
      <c r="Q86" t="str">
        <f t="shared" si="5"/>
        <v>High</v>
      </c>
      <c r="R86" t="str">
        <f>IF(dataset_3[[#This Row],[temp]]&lt;0.3,"cold",IF(dataset_3[[#This Row],[temp]]&lt;0.6,"mild","hot"))</f>
        <v>cold</v>
      </c>
      <c r="S86" t="str">
        <f>IF(dataset_3[[#This Row],[weathersit]]=1,"clear",IF(dataset_3[[#This Row],[weathersit]]=2,"mist",IF(dataset_3[[#This Row],[weathersit]]=3,"cold")))</f>
        <v>mist</v>
      </c>
    </row>
    <row r="87" spans="1:19" x14ac:dyDescent="0.25">
      <c r="A87">
        <v>705</v>
      </c>
      <c r="B87" s="1">
        <v>40575</v>
      </c>
      <c r="C87">
        <v>1</v>
      </c>
      <c r="D87">
        <v>17</v>
      </c>
      <c r="E87" t="b">
        <v>0</v>
      </c>
      <c r="F87">
        <v>2</v>
      </c>
      <c r="G87">
        <v>2</v>
      </c>
      <c r="H87">
        <v>0.24</v>
      </c>
      <c r="I87">
        <v>0.28789999999999999</v>
      </c>
      <c r="J87">
        <v>0.75</v>
      </c>
      <c r="K87">
        <v>0</v>
      </c>
      <c r="L87">
        <v>4</v>
      </c>
      <c r="M87">
        <v>172</v>
      </c>
      <c r="N87">
        <v>176</v>
      </c>
      <c r="O87">
        <f t="shared" si="3"/>
        <v>168</v>
      </c>
      <c r="P87">
        <f t="shared" si="4"/>
        <v>2.3255813953488372E-2</v>
      </c>
      <c r="Q87" t="str">
        <f t="shared" si="5"/>
        <v>High</v>
      </c>
      <c r="R87" t="str">
        <f>IF(dataset_3[[#This Row],[temp]]&lt;0.3,"cold",IF(dataset_3[[#This Row],[temp]]&lt;0.6,"mild","hot"))</f>
        <v>cold</v>
      </c>
      <c r="S87" t="str">
        <f>IF(dataset_3[[#This Row],[weathersit]]=1,"clear",IF(dataset_3[[#This Row],[weathersit]]=2,"mist",IF(dataset_3[[#This Row],[weathersit]]=3,"cold")))</f>
        <v>mist</v>
      </c>
    </row>
    <row r="88" spans="1:19" x14ac:dyDescent="0.25">
      <c r="A88">
        <v>706</v>
      </c>
      <c r="B88" s="1">
        <v>40575</v>
      </c>
      <c r="C88">
        <v>1</v>
      </c>
      <c r="D88">
        <v>18</v>
      </c>
      <c r="E88" t="b">
        <v>0</v>
      </c>
      <c r="F88">
        <v>2</v>
      </c>
      <c r="G88">
        <v>2</v>
      </c>
      <c r="H88">
        <v>0.24</v>
      </c>
      <c r="I88">
        <v>0.2576</v>
      </c>
      <c r="J88">
        <v>0.81</v>
      </c>
      <c r="K88">
        <v>0.1045</v>
      </c>
      <c r="L88">
        <v>3</v>
      </c>
      <c r="M88">
        <v>165</v>
      </c>
      <c r="N88">
        <v>168</v>
      </c>
      <c r="O88">
        <f t="shared" si="3"/>
        <v>162</v>
      </c>
      <c r="P88">
        <f t="shared" si="4"/>
        <v>1.8181818181818181E-2</v>
      </c>
      <c r="Q88" t="str">
        <f t="shared" si="5"/>
        <v>High</v>
      </c>
      <c r="R88" t="str">
        <f>IF(dataset_3[[#This Row],[temp]]&lt;0.3,"cold",IF(dataset_3[[#This Row],[temp]]&lt;0.6,"mild","hot"))</f>
        <v>cold</v>
      </c>
      <c r="S88" t="str">
        <f>IF(dataset_3[[#This Row],[weathersit]]=1,"clear",IF(dataset_3[[#This Row],[weathersit]]=2,"mist",IF(dataset_3[[#This Row],[weathersit]]=3,"cold")))</f>
        <v>mist</v>
      </c>
    </row>
    <row r="89" spans="1:19" x14ac:dyDescent="0.25">
      <c r="A89">
        <v>707</v>
      </c>
      <c r="B89" s="1">
        <v>40575</v>
      </c>
      <c r="C89">
        <v>1</v>
      </c>
      <c r="D89">
        <v>19</v>
      </c>
      <c r="E89" t="b">
        <v>0</v>
      </c>
      <c r="F89">
        <v>2</v>
      </c>
      <c r="G89">
        <v>2</v>
      </c>
      <c r="H89">
        <v>0.24</v>
      </c>
      <c r="I89">
        <v>0.2424</v>
      </c>
      <c r="J89">
        <v>0.81</v>
      </c>
      <c r="K89">
        <v>0.1343</v>
      </c>
      <c r="L89">
        <v>3</v>
      </c>
      <c r="M89">
        <v>105</v>
      </c>
      <c r="N89">
        <v>108</v>
      </c>
      <c r="O89">
        <f t="shared" si="3"/>
        <v>102</v>
      </c>
      <c r="P89">
        <f t="shared" si="4"/>
        <v>2.8571428571428571E-2</v>
      </c>
      <c r="Q89" t="str">
        <f t="shared" si="5"/>
        <v>High</v>
      </c>
      <c r="R89" t="str">
        <f>IF(dataset_3[[#This Row],[temp]]&lt;0.3,"cold",IF(dataset_3[[#This Row],[temp]]&lt;0.6,"mild","hot"))</f>
        <v>cold</v>
      </c>
      <c r="S89" t="str">
        <f>IF(dataset_3[[#This Row],[weathersit]]=1,"clear",IF(dataset_3[[#This Row],[weathersit]]=2,"mist",IF(dataset_3[[#This Row],[weathersit]]=3,"cold")))</f>
        <v>mist</v>
      </c>
    </row>
    <row r="90" spans="1:19" x14ac:dyDescent="0.25">
      <c r="A90">
        <v>708</v>
      </c>
      <c r="B90" s="1">
        <v>40575</v>
      </c>
      <c r="C90">
        <v>1</v>
      </c>
      <c r="D90">
        <v>20</v>
      </c>
      <c r="E90" t="b">
        <v>0</v>
      </c>
      <c r="F90">
        <v>2</v>
      </c>
      <c r="G90">
        <v>2</v>
      </c>
      <c r="H90">
        <v>0.22</v>
      </c>
      <c r="I90">
        <v>0.2273</v>
      </c>
      <c r="J90">
        <v>0.87</v>
      </c>
      <c r="K90">
        <v>0.1343</v>
      </c>
      <c r="L90">
        <v>5</v>
      </c>
      <c r="M90">
        <v>69</v>
      </c>
      <c r="N90">
        <v>74</v>
      </c>
      <c r="O90">
        <f t="shared" si="3"/>
        <v>64</v>
      </c>
      <c r="P90">
        <f t="shared" si="4"/>
        <v>7.2463768115942032E-2</v>
      </c>
      <c r="Q90" t="str">
        <f t="shared" si="5"/>
        <v>High</v>
      </c>
      <c r="R90" t="str">
        <f>IF(dataset_3[[#This Row],[temp]]&lt;0.3,"cold",IF(dataset_3[[#This Row],[temp]]&lt;0.6,"mild","hot"))</f>
        <v>cold</v>
      </c>
      <c r="S90" t="str">
        <f>IF(dataset_3[[#This Row],[weathersit]]=1,"clear",IF(dataset_3[[#This Row],[weathersit]]=2,"mist",IF(dataset_3[[#This Row],[weathersit]]=3,"cold")))</f>
        <v>mist</v>
      </c>
    </row>
    <row r="91" spans="1:19" x14ac:dyDescent="0.25">
      <c r="A91">
        <v>709</v>
      </c>
      <c r="B91" s="1">
        <v>40575</v>
      </c>
      <c r="C91">
        <v>1</v>
      </c>
      <c r="D91">
        <v>21</v>
      </c>
      <c r="E91" t="b">
        <v>0</v>
      </c>
      <c r="F91">
        <v>2</v>
      </c>
      <c r="G91">
        <v>2</v>
      </c>
      <c r="H91">
        <v>0.22</v>
      </c>
      <c r="I91">
        <v>0.2273</v>
      </c>
      <c r="J91">
        <v>0.87</v>
      </c>
      <c r="K91">
        <v>0.1343</v>
      </c>
      <c r="L91">
        <v>0</v>
      </c>
      <c r="M91">
        <v>64</v>
      </c>
      <c r="N91">
        <v>64</v>
      </c>
      <c r="O91">
        <f t="shared" si="3"/>
        <v>64</v>
      </c>
      <c r="P91">
        <f t="shared" si="4"/>
        <v>0</v>
      </c>
      <c r="Q91" t="str">
        <f t="shared" si="5"/>
        <v>High</v>
      </c>
      <c r="R91" t="str">
        <f>IF(dataset_3[[#This Row],[temp]]&lt;0.3,"cold",IF(dataset_3[[#This Row],[temp]]&lt;0.6,"mild","hot"))</f>
        <v>cold</v>
      </c>
      <c r="S91" t="str">
        <f>IF(dataset_3[[#This Row],[weathersit]]=1,"clear",IF(dataset_3[[#This Row],[weathersit]]=2,"mist",IF(dataset_3[[#This Row],[weathersit]]=3,"cold")))</f>
        <v>mist</v>
      </c>
    </row>
    <row r="92" spans="1:19" x14ac:dyDescent="0.25">
      <c r="A92">
        <v>710</v>
      </c>
      <c r="B92" s="1">
        <v>40575</v>
      </c>
      <c r="C92">
        <v>1</v>
      </c>
      <c r="D92">
        <v>22</v>
      </c>
      <c r="E92" t="b">
        <v>0</v>
      </c>
      <c r="F92">
        <v>2</v>
      </c>
      <c r="G92">
        <v>2</v>
      </c>
      <c r="H92">
        <v>0.22</v>
      </c>
      <c r="I92">
        <v>0.2576</v>
      </c>
      <c r="J92">
        <v>0.87</v>
      </c>
      <c r="K92">
        <v>8.9599999999999999E-2</v>
      </c>
      <c r="L92">
        <v>2</v>
      </c>
      <c r="M92">
        <v>34</v>
      </c>
      <c r="N92">
        <v>36</v>
      </c>
      <c r="O92">
        <f t="shared" si="3"/>
        <v>32</v>
      </c>
      <c r="P92">
        <f t="shared" si="4"/>
        <v>5.8823529411764705E-2</v>
      </c>
      <c r="Q92" t="str">
        <f t="shared" si="5"/>
        <v>High</v>
      </c>
      <c r="R92" t="str">
        <f>IF(dataset_3[[#This Row],[temp]]&lt;0.3,"cold",IF(dataset_3[[#This Row],[temp]]&lt;0.6,"mild","hot"))</f>
        <v>cold</v>
      </c>
      <c r="S92" t="str">
        <f>IF(dataset_3[[#This Row],[weathersit]]=1,"clear",IF(dataset_3[[#This Row],[weathersit]]=2,"mist",IF(dataset_3[[#This Row],[weathersit]]=3,"cold")))</f>
        <v>mist</v>
      </c>
    </row>
    <row r="93" spans="1:19" x14ac:dyDescent="0.25">
      <c r="A93">
        <v>711</v>
      </c>
      <c r="B93" s="1">
        <v>40575</v>
      </c>
      <c r="C93">
        <v>1</v>
      </c>
      <c r="D93">
        <v>23</v>
      </c>
      <c r="E93" t="b">
        <v>0</v>
      </c>
      <c r="F93">
        <v>2</v>
      </c>
      <c r="G93">
        <v>3</v>
      </c>
      <c r="H93">
        <v>0.2</v>
      </c>
      <c r="I93">
        <v>0.19700000000000001</v>
      </c>
      <c r="J93">
        <v>0.93</v>
      </c>
      <c r="K93">
        <v>0.19400000000000001</v>
      </c>
      <c r="L93">
        <v>1</v>
      </c>
      <c r="M93">
        <v>15</v>
      </c>
      <c r="N93">
        <v>16</v>
      </c>
      <c r="O93">
        <f t="shared" si="3"/>
        <v>14</v>
      </c>
      <c r="P93">
        <f t="shared" si="4"/>
        <v>6.6666666666666666E-2</v>
      </c>
      <c r="Q93" t="str">
        <f t="shared" si="5"/>
        <v>High</v>
      </c>
      <c r="R93" t="str">
        <f>IF(dataset_3[[#This Row],[temp]]&lt;0.3,"cold",IF(dataset_3[[#This Row],[temp]]&lt;0.6,"mild","hot"))</f>
        <v>cold</v>
      </c>
      <c r="S93" t="str">
        <f>IF(dataset_3[[#This Row],[weathersit]]=1,"clear",IF(dataset_3[[#This Row],[weathersit]]=2,"mist",IF(dataset_3[[#This Row],[weathersit]]=3,"cold")))</f>
        <v>cold</v>
      </c>
    </row>
    <row r="94" spans="1:19" x14ac:dyDescent="0.25">
      <c r="A94">
        <v>712</v>
      </c>
      <c r="B94" s="1">
        <v>40576</v>
      </c>
      <c r="C94">
        <v>1</v>
      </c>
      <c r="D94">
        <v>0</v>
      </c>
      <c r="E94" t="b">
        <v>0</v>
      </c>
      <c r="F94">
        <v>3</v>
      </c>
      <c r="G94">
        <v>3</v>
      </c>
      <c r="H94">
        <v>0.22</v>
      </c>
      <c r="I94">
        <v>0.2424</v>
      </c>
      <c r="J94">
        <v>0.93</v>
      </c>
      <c r="K94">
        <v>0.1045</v>
      </c>
      <c r="L94">
        <v>0</v>
      </c>
      <c r="M94">
        <v>2</v>
      </c>
      <c r="N94">
        <v>2</v>
      </c>
      <c r="O94">
        <f t="shared" si="3"/>
        <v>2</v>
      </c>
      <c r="P94">
        <f t="shared" si="4"/>
        <v>0</v>
      </c>
      <c r="Q94" t="str">
        <f t="shared" si="5"/>
        <v>High</v>
      </c>
      <c r="R94" t="str">
        <f>IF(dataset_3[[#This Row],[temp]]&lt;0.3,"cold",IF(dataset_3[[#This Row],[temp]]&lt;0.6,"mild","hot"))</f>
        <v>cold</v>
      </c>
      <c r="S94" t="str">
        <f>IF(dataset_3[[#This Row],[weathersit]]=1,"clear",IF(dataset_3[[#This Row],[weathersit]]=2,"mist",IF(dataset_3[[#This Row],[weathersit]]=3,"cold")))</f>
        <v>cold</v>
      </c>
    </row>
    <row r="95" spans="1:19" x14ac:dyDescent="0.25">
      <c r="A95">
        <v>713</v>
      </c>
      <c r="B95" s="1">
        <v>40576</v>
      </c>
      <c r="C95">
        <v>1</v>
      </c>
      <c r="D95">
        <v>1</v>
      </c>
      <c r="E95" t="b">
        <v>0</v>
      </c>
      <c r="F95">
        <v>3</v>
      </c>
      <c r="G95">
        <v>3</v>
      </c>
      <c r="H95">
        <v>0.22</v>
      </c>
      <c r="I95">
        <v>0.2273</v>
      </c>
      <c r="J95">
        <v>0.93</v>
      </c>
      <c r="K95">
        <v>0.19400000000000001</v>
      </c>
      <c r="L95">
        <v>0</v>
      </c>
      <c r="M95">
        <v>3</v>
      </c>
      <c r="N95">
        <v>3</v>
      </c>
      <c r="O95">
        <f t="shared" si="3"/>
        <v>3</v>
      </c>
      <c r="P95">
        <f t="shared" si="4"/>
        <v>0</v>
      </c>
      <c r="Q95" t="str">
        <f t="shared" si="5"/>
        <v>High</v>
      </c>
      <c r="R95" t="str">
        <f>IF(dataset_3[[#This Row],[temp]]&lt;0.3,"cold",IF(dataset_3[[#This Row],[temp]]&lt;0.6,"mild","hot"))</f>
        <v>cold</v>
      </c>
      <c r="S95" t="str">
        <f>IF(dataset_3[[#This Row],[weathersit]]=1,"clear",IF(dataset_3[[#This Row],[weathersit]]=2,"mist",IF(dataset_3[[#This Row],[weathersit]]=3,"cold")))</f>
        <v>cold</v>
      </c>
    </row>
    <row r="96" spans="1:19" x14ac:dyDescent="0.25">
      <c r="A96">
        <v>714</v>
      </c>
      <c r="B96" s="1">
        <v>40576</v>
      </c>
      <c r="C96">
        <v>1</v>
      </c>
      <c r="D96">
        <v>2</v>
      </c>
      <c r="E96" t="b">
        <v>0</v>
      </c>
      <c r="F96">
        <v>3</v>
      </c>
      <c r="G96">
        <v>3</v>
      </c>
      <c r="H96">
        <v>0.22</v>
      </c>
      <c r="I96">
        <v>0.2273</v>
      </c>
      <c r="J96">
        <v>0.93</v>
      </c>
      <c r="K96">
        <v>0.1343</v>
      </c>
      <c r="L96">
        <v>4</v>
      </c>
      <c r="M96">
        <v>0</v>
      </c>
      <c r="N96">
        <v>4</v>
      </c>
      <c r="O96">
        <f t="shared" si="3"/>
        <v>-4</v>
      </c>
      <c r="P96" t="e">
        <f t="shared" si="4"/>
        <v>#DIV/0!</v>
      </c>
      <c r="Q96" t="str">
        <f t="shared" si="5"/>
        <v>High</v>
      </c>
      <c r="R96" t="str">
        <f>IF(dataset_3[[#This Row],[temp]]&lt;0.3,"cold",IF(dataset_3[[#This Row],[temp]]&lt;0.6,"mild","hot"))</f>
        <v>cold</v>
      </c>
      <c r="S96" t="str">
        <f>IF(dataset_3[[#This Row],[weathersit]]=1,"clear",IF(dataset_3[[#This Row],[weathersit]]=2,"mist",IF(dataset_3[[#This Row],[weathersit]]=3,"cold")))</f>
        <v>cold</v>
      </c>
    </row>
    <row r="97" spans="1:19" x14ac:dyDescent="0.25">
      <c r="A97">
        <v>715</v>
      </c>
      <c r="B97" s="1">
        <v>40576</v>
      </c>
      <c r="C97">
        <v>1</v>
      </c>
      <c r="D97">
        <v>3</v>
      </c>
      <c r="E97" t="b">
        <v>0</v>
      </c>
      <c r="F97">
        <v>3</v>
      </c>
      <c r="G97">
        <v>3</v>
      </c>
      <c r="H97">
        <v>0.22</v>
      </c>
      <c r="I97">
        <v>0.2273</v>
      </c>
      <c r="J97">
        <v>0.93</v>
      </c>
      <c r="K97">
        <v>0.1343</v>
      </c>
      <c r="L97">
        <v>0</v>
      </c>
      <c r="M97">
        <v>1</v>
      </c>
      <c r="N97">
        <v>1</v>
      </c>
      <c r="O97">
        <f t="shared" si="3"/>
        <v>1</v>
      </c>
      <c r="P97">
        <f t="shared" si="4"/>
        <v>0</v>
      </c>
      <c r="Q97" t="str">
        <f t="shared" si="5"/>
        <v>High</v>
      </c>
      <c r="R97" t="str">
        <f>IF(dataset_3[[#This Row],[temp]]&lt;0.3,"cold",IF(dataset_3[[#This Row],[temp]]&lt;0.6,"mild","hot"))</f>
        <v>cold</v>
      </c>
      <c r="S97" t="str">
        <f>IF(dataset_3[[#This Row],[weathersit]]=1,"clear",IF(dataset_3[[#This Row],[weathersit]]=2,"mist",IF(dataset_3[[#This Row],[weathersit]]=3,"cold")))</f>
        <v>cold</v>
      </c>
    </row>
    <row r="98" spans="1:19" x14ac:dyDescent="0.25">
      <c r="A98">
        <v>716</v>
      </c>
      <c r="B98" s="1">
        <v>40576</v>
      </c>
      <c r="C98">
        <v>1</v>
      </c>
      <c r="D98">
        <v>4</v>
      </c>
      <c r="E98" t="b">
        <v>0</v>
      </c>
      <c r="F98">
        <v>3</v>
      </c>
      <c r="G98">
        <v>3</v>
      </c>
      <c r="H98">
        <v>0.22</v>
      </c>
      <c r="I98">
        <v>0.21210000000000001</v>
      </c>
      <c r="J98">
        <v>0.93</v>
      </c>
      <c r="K98">
        <v>0.28360000000000002</v>
      </c>
      <c r="L98">
        <v>0</v>
      </c>
      <c r="M98">
        <v>1</v>
      </c>
      <c r="N98">
        <v>1</v>
      </c>
      <c r="O98">
        <f t="shared" si="3"/>
        <v>1</v>
      </c>
      <c r="P98">
        <f t="shared" si="4"/>
        <v>0</v>
      </c>
      <c r="Q98" t="str">
        <f t="shared" si="5"/>
        <v>High</v>
      </c>
      <c r="R98" t="str">
        <f>IF(dataset_3[[#This Row],[temp]]&lt;0.3,"cold",IF(dataset_3[[#This Row],[temp]]&lt;0.6,"mild","hot"))</f>
        <v>cold</v>
      </c>
      <c r="S98" t="str">
        <f>IF(dataset_3[[#This Row],[weathersit]]=1,"clear",IF(dataset_3[[#This Row],[weathersit]]=2,"mist",IF(dataset_3[[#This Row],[weathersit]]=3,"cold")))</f>
        <v>cold</v>
      </c>
    </row>
    <row r="99" spans="1:19" x14ac:dyDescent="0.25">
      <c r="A99">
        <v>717</v>
      </c>
      <c r="B99" s="1">
        <v>40576</v>
      </c>
      <c r="C99">
        <v>1</v>
      </c>
      <c r="D99">
        <v>5</v>
      </c>
      <c r="E99" t="b">
        <v>0</v>
      </c>
      <c r="F99">
        <v>3</v>
      </c>
      <c r="G99">
        <v>3</v>
      </c>
      <c r="H99">
        <v>0.22</v>
      </c>
      <c r="I99">
        <v>0.2424</v>
      </c>
      <c r="J99">
        <v>0.93</v>
      </c>
      <c r="K99">
        <v>0.1045</v>
      </c>
      <c r="L99">
        <v>0</v>
      </c>
      <c r="M99">
        <v>3</v>
      </c>
      <c r="N99">
        <v>3</v>
      </c>
      <c r="O99">
        <f t="shared" si="3"/>
        <v>3</v>
      </c>
      <c r="P99">
        <f t="shared" si="4"/>
        <v>0</v>
      </c>
      <c r="Q99" t="str">
        <f t="shared" si="5"/>
        <v>High</v>
      </c>
      <c r="R99" t="str">
        <f>IF(dataset_3[[#This Row],[temp]]&lt;0.3,"cold",IF(dataset_3[[#This Row],[temp]]&lt;0.6,"mild","hot"))</f>
        <v>cold</v>
      </c>
      <c r="S99" t="str">
        <f>IF(dataset_3[[#This Row],[weathersit]]=1,"clear",IF(dataset_3[[#This Row],[weathersit]]=2,"mist",IF(dataset_3[[#This Row],[weathersit]]=3,"cold")))</f>
        <v>cold</v>
      </c>
    </row>
    <row r="100" spans="1:19" x14ac:dyDescent="0.25">
      <c r="A100">
        <v>718</v>
      </c>
      <c r="B100" s="1">
        <v>40576</v>
      </c>
      <c r="C100">
        <v>1</v>
      </c>
      <c r="D100">
        <v>6</v>
      </c>
      <c r="E100" t="b">
        <v>0</v>
      </c>
      <c r="F100">
        <v>3</v>
      </c>
      <c r="G100">
        <v>3</v>
      </c>
      <c r="H100">
        <v>0.22</v>
      </c>
      <c r="I100">
        <v>0.2424</v>
      </c>
      <c r="J100">
        <v>0.93</v>
      </c>
      <c r="K100">
        <v>0.1045</v>
      </c>
      <c r="L100">
        <v>1</v>
      </c>
      <c r="M100">
        <v>17</v>
      </c>
      <c r="N100">
        <v>18</v>
      </c>
      <c r="O100">
        <f t="shared" si="3"/>
        <v>16</v>
      </c>
      <c r="P100">
        <f t="shared" si="4"/>
        <v>5.8823529411764705E-2</v>
      </c>
      <c r="Q100" t="str">
        <f t="shared" si="5"/>
        <v>High</v>
      </c>
      <c r="R100" t="str">
        <f>IF(dataset_3[[#This Row],[temp]]&lt;0.3,"cold",IF(dataset_3[[#This Row],[temp]]&lt;0.6,"mild","hot"))</f>
        <v>cold</v>
      </c>
      <c r="S100" t="str">
        <f>IF(dataset_3[[#This Row],[weathersit]]=1,"clear",IF(dataset_3[[#This Row],[weathersit]]=2,"mist",IF(dataset_3[[#This Row],[weathersit]]=3,"cold")))</f>
        <v>cold</v>
      </c>
    </row>
    <row r="101" spans="1:19" x14ac:dyDescent="0.25">
      <c r="A101">
        <v>719</v>
      </c>
      <c r="B101" s="1">
        <v>40576</v>
      </c>
      <c r="C101">
        <v>1</v>
      </c>
      <c r="D101">
        <v>7</v>
      </c>
      <c r="E101" t="b">
        <v>0</v>
      </c>
      <c r="F101">
        <v>3</v>
      </c>
      <c r="G101">
        <v>3</v>
      </c>
      <c r="H101">
        <v>0.22</v>
      </c>
      <c r="I101">
        <v>0.21210000000000001</v>
      </c>
      <c r="J101">
        <v>0.93</v>
      </c>
      <c r="K101">
        <v>0.22389999999999999</v>
      </c>
      <c r="L101">
        <v>1</v>
      </c>
      <c r="M101">
        <v>48</v>
      </c>
      <c r="N101">
        <v>49</v>
      </c>
      <c r="O101">
        <f t="shared" si="3"/>
        <v>47</v>
      </c>
      <c r="P101">
        <f t="shared" si="4"/>
        <v>2.0833333333333332E-2</v>
      </c>
      <c r="Q101" t="str">
        <f t="shared" si="5"/>
        <v>High</v>
      </c>
      <c r="R101" t="str">
        <f>IF(dataset_3[[#This Row],[temp]]&lt;0.3,"cold",IF(dataset_3[[#This Row],[temp]]&lt;0.6,"mild","hot"))</f>
        <v>cold</v>
      </c>
      <c r="S101" t="str">
        <f>IF(dataset_3[[#This Row],[weathersit]]=1,"clear",IF(dataset_3[[#This Row],[weathersit]]=2,"mist",IF(dataset_3[[#This Row],[weathersit]]=3,"cold")))</f>
        <v>cold</v>
      </c>
    </row>
    <row r="102" spans="1:19" x14ac:dyDescent="0.25">
      <c r="A102">
        <v>720</v>
      </c>
      <c r="B102" s="1">
        <v>40576</v>
      </c>
      <c r="C102">
        <v>1</v>
      </c>
      <c r="D102">
        <v>8</v>
      </c>
      <c r="E102" t="b">
        <v>0</v>
      </c>
      <c r="F102">
        <v>3</v>
      </c>
      <c r="G102">
        <v>3</v>
      </c>
      <c r="H102">
        <v>0.22</v>
      </c>
      <c r="I102">
        <v>0.21210000000000001</v>
      </c>
      <c r="J102">
        <v>0.93</v>
      </c>
      <c r="K102">
        <v>0.22389999999999999</v>
      </c>
      <c r="L102">
        <v>1</v>
      </c>
      <c r="M102">
        <v>154</v>
      </c>
      <c r="N102">
        <v>155</v>
      </c>
      <c r="O102">
        <f t="shared" si="3"/>
        <v>153</v>
      </c>
      <c r="P102">
        <f t="shared" si="4"/>
        <v>6.4935064935064939E-3</v>
      </c>
      <c r="Q102" t="str">
        <f t="shared" si="5"/>
        <v>High</v>
      </c>
      <c r="R102" t="str">
        <f>IF(dataset_3[[#This Row],[temp]]&lt;0.3,"cold",IF(dataset_3[[#This Row],[temp]]&lt;0.6,"mild","hot"))</f>
        <v>cold</v>
      </c>
      <c r="S102" t="str">
        <f>IF(dataset_3[[#This Row],[weathersit]]=1,"clear",IF(dataset_3[[#This Row],[weathersit]]=2,"mist",IF(dataset_3[[#This Row],[weathersit]]=3,"cold")))</f>
        <v>cold</v>
      </c>
    </row>
    <row r="103" spans="1:19" x14ac:dyDescent="0.25">
      <c r="A103">
        <v>721</v>
      </c>
      <c r="B103" s="1">
        <v>40576</v>
      </c>
      <c r="C103">
        <v>1</v>
      </c>
      <c r="D103">
        <v>9</v>
      </c>
      <c r="E103" t="b">
        <v>0</v>
      </c>
      <c r="F103">
        <v>3</v>
      </c>
      <c r="G103">
        <v>2</v>
      </c>
      <c r="H103">
        <v>0.24</v>
      </c>
      <c r="I103">
        <v>0.2576</v>
      </c>
      <c r="J103">
        <v>0.93</v>
      </c>
      <c r="K103">
        <v>8.9599999999999999E-2</v>
      </c>
      <c r="L103">
        <v>4</v>
      </c>
      <c r="M103">
        <v>119</v>
      </c>
      <c r="N103">
        <v>123</v>
      </c>
      <c r="O103">
        <f t="shared" si="3"/>
        <v>115</v>
      </c>
      <c r="P103">
        <f t="shared" si="4"/>
        <v>3.3613445378151259E-2</v>
      </c>
      <c r="Q103" t="str">
        <f t="shared" si="5"/>
        <v>High</v>
      </c>
      <c r="R103" t="str">
        <f>IF(dataset_3[[#This Row],[temp]]&lt;0.3,"cold",IF(dataset_3[[#This Row],[temp]]&lt;0.6,"mild","hot"))</f>
        <v>cold</v>
      </c>
      <c r="S103" t="str">
        <f>IF(dataset_3[[#This Row],[weathersit]]=1,"clear",IF(dataset_3[[#This Row],[weathersit]]=2,"mist",IF(dataset_3[[#This Row],[weathersit]]=3,"cold")))</f>
        <v>mist</v>
      </c>
    </row>
    <row r="104" spans="1:19" x14ac:dyDescent="0.25">
      <c r="A104">
        <v>722</v>
      </c>
      <c r="B104" s="1">
        <v>40576</v>
      </c>
      <c r="C104">
        <v>1</v>
      </c>
      <c r="D104">
        <v>10</v>
      </c>
      <c r="E104" t="b">
        <v>0</v>
      </c>
      <c r="F104">
        <v>3</v>
      </c>
      <c r="G104">
        <v>2</v>
      </c>
      <c r="H104">
        <v>0.22</v>
      </c>
      <c r="I104">
        <v>0.2727</v>
      </c>
      <c r="J104">
        <v>1</v>
      </c>
      <c r="K104">
        <v>0</v>
      </c>
      <c r="L104">
        <v>2</v>
      </c>
      <c r="M104">
        <v>59</v>
      </c>
      <c r="N104">
        <v>61</v>
      </c>
      <c r="O104">
        <f t="shared" si="3"/>
        <v>57</v>
      </c>
      <c r="P104">
        <f t="shared" si="4"/>
        <v>3.3898305084745763E-2</v>
      </c>
      <c r="Q104" t="str">
        <f t="shared" si="5"/>
        <v>High</v>
      </c>
      <c r="R104" t="str">
        <f>IF(dataset_3[[#This Row],[temp]]&lt;0.3,"cold",IF(dataset_3[[#This Row],[temp]]&lt;0.6,"mild","hot"))</f>
        <v>cold</v>
      </c>
      <c r="S104" t="str">
        <f>IF(dataset_3[[#This Row],[weathersit]]=1,"clear",IF(dataset_3[[#This Row],[weathersit]]=2,"mist",IF(dataset_3[[#This Row],[weathersit]]=3,"cold")))</f>
        <v>mist</v>
      </c>
    </row>
    <row r="105" spans="1:19" x14ac:dyDescent="0.25">
      <c r="A105">
        <v>723</v>
      </c>
      <c r="B105" s="1">
        <v>40576</v>
      </c>
      <c r="C105">
        <v>1</v>
      </c>
      <c r="D105">
        <v>11</v>
      </c>
      <c r="E105" t="b">
        <v>0</v>
      </c>
      <c r="F105">
        <v>3</v>
      </c>
      <c r="G105">
        <v>2</v>
      </c>
      <c r="H105">
        <v>0.24</v>
      </c>
      <c r="I105">
        <v>0.2273</v>
      </c>
      <c r="J105">
        <v>0.93</v>
      </c>
      <c r="K105">
        <v>0.19400000000000001</v>
      </c>
      <c r="L105">
        <v>5</v>
      </c>
      <c r="M105">
        <v>47</v>
      </c>
      <c r="N105">
        <v>52</v>
      </c>
      <c r="O105">
        <f t="shared" si="3"/>
        <v>42</v>
      </c>
      <c r="P105">
        <f t="shared" si="4"/>
        <v>0.10638297872340426</v>
      </c>
      <c r="Q105" t="str">
        <f t="shared" si="5"/>
        <v>High</v>
      </c>
      <c r="R105" t="str">
        <f>IF(dataset_3[[#This Row],[temp]]&lt;0.3,"cold",IF(dataset_3[[#This Row],[temp]]&lt;0.6,"mild","hot"))</f>
        <v>cold</v>
      </c>
      <c r="S105" t="str">
        <f>IF(dataset_3[[#This Row],[weathersit]]=1,"clear",IF(dataset_3[[#This Row],[weathersit]]=2,"mist",IF(dataset_3[[#This Row],[weathersit]]=3,"cold")))</f>
        <v>mist</v>
      </c>
    </row>
    <row r="106" spans="1:19" x14ac:dyDescent="0.25">
      <c r="A106">
        <v>724</v>
      </c>
      <c r="B106" s="1">
        <v>40576</v>
      </c>
      <c r="C106">
        <v>1</v>
      </c>
      <c r="D106">
        <v>12</v>
      </c>
      <c r="E106" t="b">
        <v>0</v>
      </c>
      <c r="F106">
        <v>3</v>
      </c>
      <c r="G106">
        <v>2</v>
      </c>
      <c r="H106">
        <v>0.24</v>
      </c>
      <c r="I106">
        <v>0.2273</v>
      </c>
      <c r="J106">
        <v>0.93</v>
      </c>
      <c r="K106">
        <v>0.22389999999999999</v>
      </c>
      <c r="L106">
        <v>3</v>
      </c>
      <c r="M106">
        <v>61</v>
      </c>
      <c r="N106">
        <v>64</v>
      </c>
      <c r="O106">
        <f t="shared" si="3"/>
        <v>58</v>
      </c>
      <c r="P106">
        <f t="shared" si="4"/>
        <v>4.9180327868852458E-2</v>
      </c>
      <c r="Q106" t="str">
        <f t="shared" si="5"/>
        <v>High</v>
      </c>
      <c r="R106" t="str">
        <f>IF(dataset_3[[#This Row],[temp]]&lt;0.3,"cold",IF(dataset_3[[#This Row],[temp]]&lt;0.6,"mild","hot"))</f>
        <v>cold</v>
      </c>
      <c r="S106" t="str">
        <f>IF(dataset_3[[#This Row],[weathersit]]=1,"clear",IF(dataset_3[[#This Row],[weathersit]]=2,"mist",IF(dataset_3[[#This Row],[weathersit]]=3,"cold")))</f>
        <v>mist</v>
      </c>
    </row>
    <row r="107" spans="1:19" x14ac:dyDescent="0.25">
      <c r="A107">
        <v>725</v>
      </c>
      <c r="B107" s="1">
        <v>40576</v>
      </c>
      <c r="C107">
        <v>1</v>
      </c>
      <c r="D107">
        <v>13</v>
      </c>
      <c r="E107" t="b">
        <v>0</v>
      </c>
      <c r="F107">
        <v>3</v>
      </c>
      <c r="G107">
        <v>1</v>
      </c>
      <c r="H107">
        <v>0.34</v>
      </c>
      <c r="I107">
        <v>0.33329999999999999</v>
      </c>
      <c r="J107">
        <v>0.93</v>
      </c>
      <c r="K107">
        <v>0.16420000000000001</v>
      </c>
      <c r="L107">
        <v>1</v>
      </c>
      <c r="M107">
        <v>74</v>
      </c>
      <c r="N107">
        <v>75</v>
      </c>
      <c r="O107">
        <f t="shared" si="3"/>
        <v>73</v>
      </c>
      <c r="P107">
        <f t="shared" si="4"/>
        <v>1.3513513513513514E-2</v>
      </c>
      <c r="Q107" t="str">
        <f t="shared" si="5"/>
        <v>High</v>
      </c>
      <c r="R107" t="str">
        <f>IF(dataset_3[[#This Row],[temp]]&lt;0.3,"cold",IF(dataset_3[[#This Row],[temp]]&lt;0.6,"mild","hot"))</f>
        <v>mild</v>
      </c>
      <c r="S107" t="str">
        <f>IF(dataset_3[[#This Row],[weathersit]]=1,"clear",IF(dataset_3[[#This Row],[weathersit]]=2,"mist",IF(dataset_3[[#This Row],[weathersit]]=3,"cold")))</f>
        <v>clear</v>
      </c>
    </row>
    <row r="108" spans="1:19" x14ac:dyDescent="0.25">
      <c r="A108">
        <v>726</v>
      </c>
      <c r="B108" s="1">
        <v>40576</v>
      </c>
      <c r="C108">
        <v>1</v>
      </c>
      <c r="D108">
        <v>14</v>
      </c>
      <c r="E108" t="b">
        <v>0</v>
      </c>
      <c r="F108">
        <v>3</v>
      </c>
      <c r="G108">
        <v>1</v>
      </c>
      <c r="H108">
        <v>0.38</v>
      </c>
      <c r="I108">
        <v>0.39389999999999997</v>
      </c>
      <c r="J108">
        <v>0.82</v>
      </c>
      <c r="K108">
        <v>0.3881</v>
      </c>
      <c r="L108">
        <v>2</v>
      </c>
      <c r="M108">
        <v>61</v>
      </c>
      <c r="N108">
        <v>63</v>
      </c>
      <c r="O108">
        <f t="shared" si="3"/>
        <v>59</v>
      </c>
      <c r="P108">
        <f t="shared" si="4"/>
        <v>3.2786885245901641E-2</v>
      </c>
      <c r="Q108" t="str">
        <f t="shared" si="5"/>
        <v>High</v>
      </c>
      <c r="R108" t="str">
        <f>IF(dataset_3[[#This Row],[temp]]&lt;0.3,"cold",IF(dataset_3[[#This Row],[temp]]&lt;0.6,"mild","hot"))</f>
        <v>mild</v>
      </c>
      <c r="S108" t="str">
        <f>IF(dataset_3[[#This Row],[weathersit]]=1,"clear",IF(dataset_3[[#This Row],[weathersit]]=2,"mist",IF(dataset_3[[#This Row],[weathersit]]=3,"cold")))</f>
        <v>clear</v>
      </c>
    </row>
    <row r="109" spans="1:19" x14ac:dyDescent="0.25">
      <c r="A109">
        <v>727</v>
      </c>
      <c r="B109" s="1">
        <v>40576</v>
      </c>
      <c r="C109">
        <v>1</v>
      </c>
      <c r="D109">
        <v>15</v>
      </c>
      <c r="E109" t="b">
        <v>0</v>
      </c>
      <c r="F109">
        <v>3</v>
      </c>
      <c r="G109">
        <v>1</v>
      </c>
      <c r="H109">
        <v>0.38</v>
      </c>
      <c r="I109">
        <v>0.39389999999999997</v>
      </c>
      <c r="J109">
        <v>0.76</v>
      </c>
      <c r="K109">
        <v>0.32840000000000003</v>
      </c>
      <c r="L109">
        <v>10</v>
      </c>
      <c r="M109">
        <v>66</v>
      </c>
      <c r="N109">
        <v>76</v>
      </c>
      <c r="O109">
        <f t="shared" si="3"/>
        <v>56</v>
      </c>
      <c r="P109">
        <f t="shared" si="4"/>
        <v>0.15151515151515152</v>
      </c>
      <c r="Q109" t="str">
        <f t="shared" si="5"/>
        <v>High</v>
      </c>
      <c r="R109" t="str">
        <f>IF(dataset_3[[#This Row],[temp]]&lt;0.3,"cold",IF(dataset_3[[#This Row],[temp]]&lt;0.6,"mild","hot"))</f>
        <v>mild</v>
      </c>
      <c r="S109" t="str">
        <f>IF(dataset_3[[#This Row],[weathersit]]=1,"clear",IF(dataset_3[[#This Row],[weathersit]]=2,"mist",IF(dataset_3[[#This Row],[weathersit]]=3,"cold")))</f>
        <v>clear</v>
      </c>
    </row>
    <row r="110" spans="1:19" x14ac:dyDescent="0.25">
      <c r="A110">
        <v>728</v>
      </c>
      <c r="B110" s="1">
        <v>40576</v>
      </c>
      <c r="C110">
        <v>1</v>
      </c>
      <c r="D110">
        <v>16</v>
      </c>
      <c r="E110" t="b">
        <v>0</v>
      </c>
      <c r="F110">
        <v>3</v>
      </c>
      <c r="G110">
        <v>1</v>
      </c>
      <c r="H110">
        <v>0.36</v>
      </c>
      <c r="I110">
        <v>0.33329999999999999</v>
      </c>
      <c r="J110">
        <v>0.71</v>
      </c>
      <c r="K110">
        <v>0.29849999999999999</v>
      </c>
      <c r="L110">
        <v>8</v>
      </c>
      <c r="M110">
        <v>95</v>
      </c>
      <c r="N110">
        <v>103</v>
      </c>
      <c r="O110">
        <f t="shared" si="3"/>
        <v>87</v>
      </c>
      <c r="P110">
        <f t="shared" si="4"/>
        <v>8.4210526315789472E-2</v>
      </c>
      <c r="Q110" t="str">
        <f t="shared" si="5"/>
        <v>High</v>
      </c>
      <c r="R110" t="str">
        <f>IF(dataset_3[[#This Row],[temp]]&lt;0.3,"cold",IF(dataset_3[[#This Row],[temp]]&lt;0.6,"mild","hot"))</f>
        <v>mild</v>
      </c>
      <c r="S110" t="str">
        <f>IF(dataset_3[[#This Row],[weathersit]]=1,"clear",IF(dataset_3[[#This Row],[weathersit]]=2,"mist",IF(dataset_3[[#This Row],[weathersit]]=3,"cold")))</f>
        <v>clear</v>
      </c>
    </row>
    <row r="111" spans="1:19" x14ac:dyDescent="0.25">
      <c r="A111">
        <v>729</v>
      </c>
      <c r="B111" s="1">
        <v>40576</v>
      </c>
      <c r="C111">
        <v>1</v>
      </c>
      <c r="D111">
        <v>17</v>
      </c>
      <c r="E111" t="b">
        <v>0</v>
      </c>
      <c r="F111">
        <v>3</v>
      </c>
      <c r="G111">
        <v>1</v>
      </c>
      <c r="H111">
        <v>0.36</v>
      </c>
      <c r="I111">
        <v>0.31819999999999998</v>
      </c>
      <c r="J111">
        <v>0.53</v>
      </c>
      <c r="K111">
        <v>0.52239999999999998</v>
      </c>
      <c r="L111">
        <v>7</v>
      </c>
      <c r="M111">
        <v>183</v>
      </c>
      <c r="N111">
        <v>190</v>
      </c>
      <c r="O111">
        <f t="shared" si="3"/>
        <v>176</v>
      </c>
      <c r="P111">
        <f t="shared" si="4"/>
        <v>3.825136612021858E-2</v>
      </c>
      <c r="Q111" t="str">
        <f t="shared" si="5"/>
        <v>Medium</v>
      </c>
      <c r="R111" t="str">
        <f>IF(dataset_3[[#This Row],[temp]]&lt;0.3,"cold",IF(dataset_3[[#This Row],[temp]]&lt;0.6,"mild","hot"))</f>
        <v>mild</v>
      </c>
      <c r="S111" t="str">
        <f>IF(dataset_3[[#This Row],[weathersit]]=1,"clear",IF(dataset_3[[#This Row],[weathersit]]=2,"mist",IF(dataset_3[[#This Row],[weathersit]]=3,"cold")))</f>
        <v>clear</v>
      </c>
    </row>
    <row r="112" spans="1:19" x14ac:dyDescent="0.25">
      <c r="A112">
        <v>730</v>
      </c>
      <c r="B112" s="1">
        <v>40576</v>
      </c>
      <c r="C112">
        <v>1</v>
      </c>
      <c r="D112">
        <v>18</v>
      </c>
      <c r="E112" t="b">
        <v>0</v>
      </c>
      <c r="F112">
        <v>3</v>
      </c>
      <c r="G112">
        <v>1</v>
      </c>
      <c r="H112">
        <v>0.34</v>
      </c>
      <c r="I112">
        <v>0.28789999999999999</v>
      </c>
      <c r="J112">
        <v>0.42</v>
      </c>
      <c r="K112">
        <v>0.55220000000000002</v>
      </c>
      <c r="L112">
        <v>7</v>
      </c>
      <c r="M112">
        <v>175</v>
      </c>
      <c r="N112">
        <v>182</v>
      </c>
      <c r="O112">
        <f t="shared" si="3"/>
        <v>168</v>
      </c>
      <c r="P112">
        <f t="shared" si="4"/>
        <v>0.04</v>
      </c>
      <c r="Q112" t="str">
        <f t="shared" si="5"/>
        <v>Medium</v>
      </c>
      <c r="R112" t="str">
        <f>IF(dataset_3[[#This Row],[temp]]&lt;0.3,"cold",IF(dataset_3[[#This Row],[temp]]&lt;0.6,"mild","hot"))</f>
        <v>mild</v>
      </c>
      <c r="S112" t="str">
        <f>IF(dataset_3[[#This Row],[weathersit]]=1,"clear",IF(dataset_3[[#This Row],[weathersit]]=2,"mist",IF(dataset_3[[#This Row],[weathersit]]=3,"cold")))</f>
        <v>clear</v>
      </c>
    </row>
    <row r="113" spans="1:19" x14ac:dyDescent="0.25">
      <c r="A113">
        <v>731</v>
      </c>
      <c r="B113" s="1">
        <v>40576</v>
      </c>
      <c r="C113">
        <v>1</v>
      </c>
      <c r="D113">
        <v>19</v>
      </c>
      <c r="E113" t="b">
        <v>0</v>
      </c>
      <c r="F113">
        <v>3</v>
      </c>
      <c r="G113">
        <v>1</v>
      </c>
      <c r="H113">
        <v>0.28000000000000003</v>
      </c>
      <c r="I113">
        <v>0.2424</v>
      </c>
      <c r="J113">
        <v>0.45</v>
      </c>
      <c r="K113">
        <v>0.49249999999999999</v>
      </c>
      <c r="L113">
        <v>3</v>
      </c>
      <c r="M113">
        <v>88</v>
      </c>
      <c r="N113">
        <v>91</v>
      </c>
      <c r="O113">
        <f t="shared" si="3"/>
        <v>85</v>
      </c>
      <c r="P113">
        <f t="shared" si="4"/>
        <v>3.4090909090909088E-2</v>
      </c>
      <c r="Q113" t="str">
        <f t="shared" si="5"/>
        <v>Medium</v>
      </c>
      <c r="R113" t="str">
        <f>IF(dataset_3[[#This Row],[temp]]&lt;0.3,"cold",IF(dataset_3[[#This Row],[temp]]&lt;0.6,"mild","hot"))</f>
        <v>cold</v>
      </c>
      <c r="S113" t="str">
        <f>IF(dataset_3[[#This Row],[weathersit]]=1,"clear",IF(dataset_3[[#This Row],[weathersit]]=2,"mist",IF(dataset_3[[#This Row],[weathersit]]=3,"cold")))</f>
        <v>clear</v>
      </c>
    </row>
    <row r="114" spans="1:19" x14ac:dyDescent="0.25">
      <c r="A114">
        <v>732</v>
      </c>
      <c r="B114" s="1">
        <v>40576</v>
      </c>
      <c r="C114">
        <v>1</v>
      </c>
      <c r="D114">
        <v>20</v>
      </c>
      <c r="E114" t="b">
        <v>0</v>
      </c>
      <c r="F114">
        <v>3</v>
      </c>
      <c r="G114">
        <v>1</v>
      </c>
      <c r="H114">
        <v>0.24</v>
      </c>
      <c r="I114">
        <v>0.19700000000000001</v>
      </c>
      <c r="J114">
        <v>0.48</v>
      </c>
      <c r="K114">
        <v>0.55220000000000002</v>
      </c>
      <c r="L114">
        <v>4</v>
      </c>
      <c r="M114">
        <v>71</v>
      </c>
      <c r="N114">
        <v>75</v>
      </c>
      <c r="O114">
        <f t="shared" si="3"/>
        <v>67</v>
      </c>
      <c r="P114">
        <f t="shared" si="4"/>
        <v>5.6338028169014086E-2</v>
      </c>
      <c r="Q114" t="str">
        <f t="shared" si="5"/>
        <v>Medium</v>
      </c>
      <c r="R114" t="str">
        <f>IF(dataset_3[[#This Row],[temp]]&lt;0.3,"cold",IF(dataset_3[[#This Row],[temp]]&lt;0.6,"mild","hot"))</f>
        <v>cold</v>
      </c>
      <c r="S114" t="str">
        <f>IF(dataset_3[[#This Row],[weathersit]]=1,"clear",IF(dataset_3[[#This Row],[weathersit]]=2,"mist",IF(dataset_3[[#This Row],[weathersit]]=3,"cold")))</f>
        <v>clear</v>
      </c>
    </row>
    <row r="115" spans="1:19" x14ac:dyDescent="0.25">
      <c r="A115">
        <v>733</v>
      </c>
      <c r="B115" s="1">
        <v>40576</v>
      </c>
      <c r="C115">
        <v>1</v>
      </c>
      <c r="D115">
        <v>21</v>
      </c>
      <c r="E115" t="b">
        <v>0</v>
      </c>
      <c r="F115">
        <v>3</v>
      </c>
      <c r="G115">
        <v>1</v>
      </c>
      <c r="H115">
        <v>0.22</v>
      </c>
      <c r="I115">
        <v>0.19700000000000001</v>
      </c>
      <c r="J115">
        <v>0.47</v>
      </c>
      <c r="K115">
        <v>0.32840000000000003</v>
      </c>
      <c r="L115">
        <v>1</v>
      </c>
      <c r="M115">
        <v>62</v>
      </c>
      <c r="N115">
        <v>63</v>
      </c>
      <c r="O115">
        <f t="shared" si="3"/>
        <v>61</v>
      </c>
      <c r="P115">
        <f t="shared" si="4"/>
        <v>1.6129032258064516E-2</v>
      </c>
      <c r="Q115" t="str">
        <f t="shared" si="5"/>
        <v>Medium</v>
      </c>
      <c r="R115" t="str">
        <f>IF(dataset_3[[#This Row],[temp]]&lt;0.3,"cold",IF(dataset_3[[#This Row],[temp]]&lt;0.6,"mild","hot"))</f>
        <v>cold</v>
      </c>
      <c r="S115" t="str">
        <f>IF(dataset_3[[#This Row],[weathersit]]=1,"clear",IF(dataset_3[[#This Row],[weathersit]]=2,"mist",IF(dataset_3[[#This Row],[weathersit]]=3,"cold")))</f>
        <v>clear</v>
      </c>
    </row>
    <row r="116" spans="1:19" x14ac:dyDescent="0.25">
      <c r="A116">
        <v>734</v>
      </c>
      <c r="B116" s="1">
        <v>40576</v>
      </c>
      <c r="C116">
        <v>1</v>
      </c>
      <c r="D116">
        <v>22</v>
      </c>
      <c r="E116" t="b">
        <v>0</v>
      </c>
      <c r="F116">
        <v>3</v>
      </c>
      <c r="G116">
        <v>1</v>
      </c>
      <c r="H116">
        <v>0.22</v>
      </c>
      <c r="I116">
        <v>0.21210000000000001</v>
      </c>
      <c r="J116">
        <v>0.44</v>
      </c>
      <c r="K116">
        <v>0.25369999999999998</v>
      </c>
      <c r="L116">
        <v>5</v>
      </c>
      <c r="M116">
        <v>35</v>
      </c>
      <c r="N116">
        <v>40</v>
      </c>
      <c r="O116">
        <f t="shared" si="3"/>
        <v>30</v>
      </c>
      <c r="P116">
        <f t="shared" si="4"/>
        <v>0.14285714285714285</v>
      </c>
      <c r="Q116" t="str">
        <f t="shared" si="5"/>
        <v>Medium</v>
      </c>
      <c r="R116" t="str">
        <f>IF(dataset_3[[#This Row],[temp]]&lt;0.3,"cold",IF(dataset_3[[#This Row],[temp]]&lt;0.6,"mild","hot"))</f>
        <v>cold</v>
      </c>
      <c r="S116" t="str">
        <f>IF(dataset_3[[#This Row],[weathersit]]=1,"clear",IF(dataset_3[[#This Row],[weathersit]]=2,"mist",IF(dataset_3[[#This Row],[weathersit]]=3,"cold")))</f>
        <v>clear</v>
      </c>
    </row>
    <row r="117" spans="1:19" x14ac:dyDescent="0.25">
      <c r="A117">
        <v>735</v>
      </c>
      <c r="B117" s="1">
        <v>40576</v>
      </c>
      <c r="C117">
        <v>1</v>
      </c>
      <c r="D117">
        <v>23</v>
      </c>
      <c r="E117" t="b">
        <v>0</v>
      </c>
      <c r="F117">
        <v>3</v>
      </c>
      <c r="G117">
        <v>1</v>
      </c>
      <c r="H117">
        <v>0.2</v>
      </c>
      <c r="I117">
        <v>0.16669999999999999</v>
      </c>
      <c r="J117">
        <v>0.44</v>
      </c>
      <c r="K117">
        <v>0.44779999999999998</v>
      </c>
      <c r="L117">
        <v>3</v>
      </c>
      <c r="M117">
        <v>29</v>
      </c>
      <c r="N117">
        <v>32</v>
      </c>
      <c r="O117">
        <f t="shared" si="3"/>
        <v>26</v>
      </c>
      <c r="P117">
        <f t="shared" si="4"/>
        <v>0.10344827586206896</v>
      </c>
      <c r="Q117" t="str">
        <f t="shared" si="5"/>
        <v>Medium</v>
      </c>
      <c r="R117" t="str">
        <f>IF(dataset_3[[#This Row],[temp]]&lt;0.3,"cold",IF(dataset_3[[#This Row],[temp]]&lt;0.6,"mild","hot"))</f>
        <v>cold</v>
      </c>
      <c r="S117" t="str">
        <f>IF(dataset_3[[#This Row],[weathersit]]=1,"clear",IF(dataset_3[[#This Row],[weathersit]]=2,"mist",IF(dataset_3[[#This Row],[weathersit]]=3,"cold")))</f>
        <v>clear</v>
      </c>
    </row>
    <row r="118" spans="1:19" x14ac:dyDescent="0.25">
      <c r="A118">
        <v>736</v>
      </c>
      <c r="B118" s="1">
        <v>40577</v>
      </c>
      <c r="C118">
        <v>1</v>
      </c>
      <c r="D118">
        <v>0</v>
      </c>
      <c r="E118" t="b">
        <v>0</v>
      </c>
      <c r="F118">
        <v>4</v>
      </c>
      <c r="G118">
        <v>1</v>
      </c>
      <c r="H118">
        <v>0.2</v>
      </c>
      <c r="I118">
        <v>0.16669999999999999</v>
      </c>
      <c r="J118">
        <v>0.4</v>
      </c>
      <c r="K118">
        <v>0.44779999999999998</v>
      </c>
      <c r="L118">
        <v>1</v>
      </c>
      <c r="M118">
        <v>11</v>
      </c>
      <c r="N118">
        <v>12</v>
      </c>
      <c r="O118">
        <f t="shared" si="3"/>
        <v>10</v>
      </c>
      <c r="P118">
        <f t="shared" si="4"/>
        <v>9.0909090909090912E-2</v>
      </c>
      <c r="Q118" t="str">
        <f t="shared" si="5"/>
        <v>Medium</v>
      </c>
      <c r="R118" t="str">
        <f>IF(dataset_3[[#This Row],[temp]]&lt;0.3,"cold",IF(dataset_3[[#This Row],[temp]]&lt;0.6,"mild","hot"))</f>
        <v>cold</v>
      </c>
      <c r="S118" t="str">
        <f>IF(dataset_3[[#This Row],[weathersit]]=1,"clear",IF(dataset_3[[#This Row],[weathersit]]=2,"mist",IF(dataset_3[[#This Row],[weathersit]]=3,"cold")))</f>
        <v>clear</v>
      </c>
    </row>
    <row r="119" spans="1:19" x14ac:dyDescent="0.25">
      <c r="A119">
        <v>737</v>
      </c>
      <c r="B119" s="1">
        <v>40577</v>
      </c>
      <c r="C119">
        <v>1</v>
      </c>
      <c r="D119">
        <v>1</v>
      </c>
      <c r="E119" t="b">
        <v>0</v>
      </c>
      <c r="F119">
        <v>4</v>
      </c>
      <c r="G119">
        <v>1</v>
      </c>
      <c r="H119">
        <v>0.2</v>
      </c>
      <c r="I119">
        <v>0.1515</v>
      </c>
      <c r="J119">
        <v>0.44</v>
      </c>
      <c r="K119">
        <v>0.52239999999999998</v>
      </c>
      <c r="L119">
        <v>0</v>
      </c>
      <c r="M119">
        <v>5</v>
      </c>
      <c r="N119">
        <v>5</v>
      </c>
      <c r="O119">
        <f t="shared" si="3"/>
        <v>5</v>
      </c>
      <c r="P119">
        <f t="shared" si="4"/>
        <v>0</v>
      </c>
      <c r="Q119" t="str">
        <f t="shared" si="5"/>
        <v>Medium</v>
      </c>
      <c r="R119" t="str">
        <f>IF(dataset_3[[#This Row],[temp]]&lt;0.3,"cold",IF(dataset_3[[#This Row],[temp]]&lt;0.6,"mild","hot"))</f>
        <v>cold</v>
      </c>
      <c r="S119" t="str">
        <f>IF(dataset_3[[#This Row],[weathersit]]=1,"clear",IF(dataset_3[[#This Row],[weathersit]]=2,"mist",IF(dataset_3[[#This Row],[weathersit]]=3,"cold")))</f>
        <v>clear</v>
      </c>
    </row>
    <row r="120" spans="1:19" x14ac:dyDescent="0.25">
      <c r="A120">
        <v>738</v>
      </c>
      <c r="B120" s="1">
        <v>40577</v>
      </c>
      <c r="C120">
        <v>1</v>
      </c>
      <c r="D120">
        <v>2</v>
      </c>
      <c r="E120" t="b">
        <v>0</v>
      </c>
      <c r="F120">
        <v>4</v>
      </c>
      <c r="G120">
        <v>1</v>
      </c>
      <c r="H120">
        <v>0.18</v>
      </c>
      <c r="I120">
        <v>0.16669999999999999</v>
      </c>
      <c r="J120">
        <v>0.43</v>
      </c>
      <c r="K120">
        <v>0.25369999999999998</v>
      </c>
      <c r="L120">
        <v>0</v>
      </c>
      <c r="M120">
        <v>2</v>
      </c>
      <c r="N120">
        <v>2</v>
      </c>
      <c r="O120">
        <f t="shared" si="3"/>
        <v>2</v>
      </c>
      <c r="P120">
        <f t="shared" si="4"/>
        <v>0</v>
      </c>
      <c r="Q120" t="str">
        <f t="shared" si="5"/>
        <v>Medium</v>
      </c>
      <c r="R120" t="str">
        <f>IF(dataset_3[[#This Row],[temp]]&lt;0.3,"cold",IF(dataset_3[[#This Row],[temp]]&lt;0.6,"mild","hot"))</f>
        <v>cold</v>
      </c>
      <c r="S120" t="str">
        <f>IF(dataset_3[[#This Row],[weathersit]]=1,"clear",IF(dataset_3[[#This Row],[weathersit]]=2,"mist",IF(dataset_3[[#This Row],[weathersit]]=3,"cold")))</f>
        <v>clear</v>
      </c>
    </row>
    <row r="121" spans="1:19" x14ac:dyDescent="0.25">
      <c r="A121">
        <v>739</v>
      </c>
      <c r="B121" s="1">
        <v>40577</v>
      </c>
      <c r="C121">
        <v>1</v>
      </c>
      <c r="D121">
        <v>3</v>
      </c>
      <c r="E121" t="b">
        <v>0</v>
      </c>
      <c r="F121">
        <v>4</v>
      </c>
      <c r="G121">
        <v>1</v>
      </c>
      <c r="H121">
        <v>0.18</v>
      </c>
      <c r="I121">
        <v>0.16669999999999999</v>
      </c>
      <c r="J121">
        <v>0.43</v>
      </c>
      <c r="K121">
        <v>0.25369999999999998</v>
      </c>
      <c r="L121">
        <v>0</v>
      </c>
      <c r="M121">
        <v>1</v>
      </c>
      <c r="N121">
        <v>1</v>
      </c>
      <c r="O121">
        <f t="shared" si="3"/>
        <v>1</v>
      </c>
      <c r="P121">
        <f t="shared" si="4"/>
        <v>0</v>
      </c>
      <c r="Q121" t="str">
        <f t="shared" si="5"/>
        <v>Medium</v>
      </c>
      <c r="R121" t="str">
        <f>IF(dataset_3[[#This Row],[temp]]&lt;0.3,"cold",IF(dataset_3[[#This Row],[temp]]&lt;0.6,"mild","hot"))</f>
        <v>cold</v>
      </c>
      <c r="S121" t="str">
        <f>IF(dataset_3[[#This Row],[weathersit]]=1,"clear",IF(dataset_3[[#This Row],[weathersit]]=2,"mist",IF(dataset_3[[#This Row],[weathersit]]=3,"cold")))</f>
        <v>clear</v>
      </c>
    </row>
    <row r="122" spans="1:19" x14ac:dyDescent="0.25">
      <c r="A122">
        <v>740</v>
      </c>
      <c r="B122" s="1">
        <v>40577</v>
      </c>
      <c r="C122">
        <v>1</v>
      </c>
      <c r="D122">
        <v>5</v>
      </c>
      <c r="E122" t="b">
        <v>0</v>
      </c>
      <c r="F122">
        <v>4</v>
      </c>
      <c r="G122">
        <v>1</v>
      </c>
      <c r="H122">
        <v>0.16</v>
      </c>
      <c r="I122">
        <v>0.13639999999999999</v>
      </c>
      <c r="J122">
        <v>0.5</v>
      </c>
      <c r="K122">
        <v>0.29849999999999999</v>
      </c>
      <c r="L122">
        <v>0</v>
      </c>
      <c r="M122">
        <v>2</v>
      </c>
      <c r="N122">
        <v>2</v>
      </c>
      <c r="O122">
        <f t="shared" si="3"/>
        <v>2</v>
      </c>
      <c r="P122">
        <f t="shared" si="4"/>
        <v>0</v>
      </c>
      <c r="Q122" t="str">
        <f t="shared" si="5"/>
        <v>Medium</v>
      </c>
      <c r="R122" t="str">
        <f>IF(dataset_3[[#This Row],[temp]]&lt;0.3,"cold",IF(dataset_3[[#This Row],[temp]]&lt;0.6,"mild","hot"))</f>
        <v>cold</v>
      </c>
      <c r="S122" t="str">
        <f>IF(dataset_3[[#This Row],[weathersit]]=1,"clear",IF(dataset_3[[#This Row],[weathersit]]=2,"mist",IF(dataset_3[[#This Row],[weathersit]]=3,"cold")))</f>
        <v>clear</v>
      </c>
    </row>
    <row r="123" spans="1:19" x14ac:dyDescent="0.25">
      <c r="A123">
        <v>741</v>
      </c>
      <c r="B123" s="1">
        <v>40577</v>
      </c>
      <c r="C123">
        <v>1</v>
      </c>
      <c r="D123">
        <v>6</v>
      </c>
      <c r="E123" t="b">
        <v>0</v>
      </c>
      <c r="F123">
        <v>4</v>
      </c>
      <c r="G123">
        <v>1</v>
      </c>
      <c r="H123">
        <v>0.16</v>
      </c>
      <c r="I123">
        <v>0.13639999999999999</v>
      </c>
      <c r="J123">
        <v>0.43</v>
      </c>
      <c r="K123">
        <v>0.35820000000000002</v>
      </c>
      <c r="L123">
        <v>0</v>
      </c>
      <c r="M123">
        <v>39</v>
      </c>
      <c r="N123">
        <v>39</v>
      </c>
      <c r="O123">
        <f t="shared" si="3"/>
        <v>39</v>
      </c>
      <c r="P123">
        <f t="shared" si="4"/>
        <v>0</v>
      </c>
      <c r="Q123" t="str">
        <f t="shared" si="5"/>
        <v>Medium</v>
      </c>
      <c r="R123" t="str">
        <f>IF(dataset_3[[#This Row],[temp]]&lt;0.3,"cold",IF(dataset_3[[#This Row],[temp]]&lt;0.6,"mild","hot"))</f>
        <v>cold</v>
      </c>
      <c r="S123" t="str">
        <f>IF(dataset_3[[#This Row],[weathersit]]=1,"clear",IF(dataset_3[[#This Row],[weathersit]]=2,"mist",IF(dataset_3[[#This Row],[weathersit]]=3,"cold")))</f>
        <v>clear</v>
      </c>
    </row>
    <row r="124" spans="1:19" x14ac:dyDescent="0.25">
      <c r="A124">
        <v>742</v>
      </c>
      <c r="B124" s="1">
        <v>40577</v>
      </c>
      <c r="C124">
        <v>1</v>
      </c>
      <c r="D124">
        <v>7</v>
      </c>
      <c r="E124" t="b">
        <v>0</v>
      </c>
      <c r="F124">
        <v>4</v>
      </c>
      <c r="G124">
        <v>1</v>
      </c>
      <c r="H124">
        <v>0.14000000000000001</v>
      </c>
      <c r="I124">
        <v>0.1212</v>
      </c>
      <c r="J124">
        <v>0.5</v>
      </c>
      <c r="K124">
        <v>0.32840000000000003</v>
      </c>
      <c r="L124">
        <v>1</v>
      </c>
      <c r="M124">
        <v>86</v>
      </c>
      <c r="N124">
        <v>87</v>
      </c>
      <c r="O124">
        <f t="shared" si="3"/>
        <v>85</v>
      </c>
      <c r="P124">
        <f t="shared" si="4"/>
        <v>1.1627906976744186E-2</v>
      </c>
      <c r="Q124" t="str">
        <f t="shared" si="5"/>
        <v>Medium</v>
      </c>
      <c r="R124" t="str">
        <f>IF(dataset_3[[#This Row],[temp]]&lt;0.3,"cold",IF(dataset_3[[#This Row],[temp]]&lt;0.6,"mild","hot"))</f>
        <v>cold</v>
      </c>
      <c r="S124" t="str">
        <f>IF(dataset_3[[#This Row],[weathersit]]=1,"clear",IF(dataset_3[[#This Row],[weathersit]]=2,"mist",IF(dataset_3[[#This Row],[weathersit]]=3,"cold")))</f>
        <v>clear</v>
      </c>
    </row>
    <row r="125" spans="1:19" x14ac:dyDescent="0.25">
      <c r="A125">
        <v>743</v>
      </c>
      <c r="B125" s="1">
        <v>40577</v>
      </c>
      <c r="C125">
        <v>1</v>
      </c>
      <c r="D125">
        <v>8</v>
      </c>
      <c r="E125" t="b">
        <v>0</v>
      </c>
      <c r="F125">
        <v>4</v>
      </c>
      <c r="G125">
        <v>1</v>
      </c>
      <c r="H125">
        <v>0.14000000000000001</v>
      </c>
      <c r="I125">
        <v>0.1212</v>
      </c>
      <c r="J125">
        <v>0.5</v>
      </c>
      <c r="K125">
        <v>0.35820000000000002</v>
      </c>
      <c r="L125">
        <v>4</v>
      </c>
      <c r="M125">
        <v>184</v>
      </c>
      <c r="N125">
        <v>188</v>
      </c>
      <c r="O125">
        <f t="shared" si="3"/>
        <v>180</v>
      </c>
      <c r="P125">
        <f t="shared" si="4"/>
        <v>2.1739130434782608E-2</v>
      </c>
      <c r="Q125" t="str">
        <f t="shared" si="5"/>
        <v>Medium</v>
      </c>
      <c r="R125" t="str">
        <f>IF(dataset_3[[#This Row],[temp]]&lt;0.3,"cold",IF(dataset_3[[#This Row],[temp]]&lt;0.6,"mild","hot"))</f>
        <v>cold</v>
      </c>
      <c r="S125" t="str">
        <f>IF(dataset_3[[#This Row],[weathersit]]=1,"clear",IF(dataset_3[[#This Row],[weathersit]]=2,"mist",IF(dataset_3[[#This Row],[weathersit]]=3,"cold")))</f>
        <v>clear</v>
      </c>
    </row>
    <row r="126" spans="1:19" x14ac:dyDescent="0.25">
      <c r="A126">
        <v>744</v>
      </c>
      <c r="B126" s="1">
        <v>40577</v>
      </c>
      <c r="C126">
        <v>1</v>
      </c>
      <c r="D126">
        <v>9</v>
      </c>
      <c r="E126" t="b">
        <v>0</v>
      </c>
      <c r="F126">
        <v>4</v>
      </c>
      <c r="G126">
        <v>1</v>
      </c>
      <c r="H126">
        <v>0.16</v>
      </c>
      <c r="I126">
        <v>0.13639999999999999</v>
      </c>
      <c r="J126">
        <v>0.47</v>
      </c>
      <c r="K126">
        <v>0.29849999999999999</v>
      </c>
      <c r="L126">
        <v>6</v>
      </c>
      <c r="M126">
        <v>127</v>
      </c>
      <c r="N126">
        <v>133</v>
      </c>
      <c r="O126">
        <f t="shared" si="3"/>
        <v>121</v>
      </c>
      <c r="P126">
        <f t="shared" si="4"/>
        <v>4.7244094488188976E-2</v>
      </c>
      <c r="Q126" t="str">
        <f t="shared" si="5"/>
        <v>Medium</v>
      </c>
      <c r="R126" t="str">
        <f>IF(dataset_3[[#This Row],[temp]]&lt;0.3,"cold",IF(dataset_3[[#This Row],[temp]]&lt;0.6,"mild","hot"))</f>
        <v>cold</v>
      </c>
      <c r="S126" t="str">
        <f>IF(dataset_3[[#This Row],[weathersit]]=1,"clear",IF(dataset_3[[#This Row],[weathersit]]=2,"mist",IF(dataset_3[[#This Row],[weathersit]]=3,"cold")))</f>
        <v>clear</v>
      </c>
    </row>
    <row r="127" spans="1:19" x14ac:dyDescent="0.25">
      <c r="A127">
        <v>745</v>
      </c>
      <c r="B127" s="1">
        <v>40577</v>
      </c>
      <c r="C127">
        <v>1</v>
      </c>
      <c r="D127">
        <v>10</v>
      </c>
      <c r="E127" t="b">
        <v>0</v>
      </c>
      <c r="F127">
        <v>4</v>
      </c>
      <c r="G127">
        <v>1</v>
      </c>
      <c r="H127">
        <v>0.18</v>
      </c>
      <c r="I127">
        <v>0.1515</v>
      </c>
      <c r="J127">
        <v>0.43</v>
      </c>
      <c r="K127">
        <v>0.32840000000000003</v>
      </c>
      <c r="L127">
        <v>2</v>
      </c>
      <c r="M127">
        <v>50</v>
      </c>
      <c r="N127">
        <v>52</v>
      </c>
      <c r="O127">
        <f t="shared" si="3"/>
        <v>48</v>
      </c>
      <c r="P127">
        <f t="shared" si="4"/>
        <v>0.04</v>
      </c>
      <c r="Q127" t="str">
        <f t="shared" si="5"/>
        <v>Medium</v>
      </c>
      <c r="R127" t="str">
        <f>IF(dataset_3[[#This Row],[temp]]&lt;0.3,"cold",IF(dataset_3[[#This Row],[temp]]&lt;0.6,"mild","hot"))</f>
        <v>cold</v>
      </c>
      <c r="S127" t="str">
        <f>IF(dataset_3[[#This Row],[weathersit]]=1,"clear",IF(dataset_3[[#This Row],[weathersit]]=2,"mist",IF(dataset_3[[#This Row],[weathersit]]=3,"cold")))</f>
        <v>clear</v>
      </c>
    </row>
    <row r="128" spans="1:19" x14ac:dyDescent="0.25">
      <c r="A128">
        <v>746</v>
      </c>
      <c r="B128" s="1">
        <v>40577</v>
      </c>
      <c r="C128">
        <v>1</v>
      </c>
      <c r="D128">
        <v>11</v>
      </c>
      <c r="E128" t="b">
        <v>0</v>
      </c>
      <c r="F128">
        <v>4</v>
      </c>
      <c r="G128">
        <v>1</v>
      </c>
      <c r="H128">
        <v>0.18</v>
      </c>
      <c r="I128">
        <v>0.13639999999999999</v>
      </c>
      <c r="J128">
        <v>0.43</v>
      </c>
      <c r="K128">
        <v>0.44779999999999998</v>
      </c>
      <c r="L128">
        <v>9</v>
      </c>
      <c r="M128">
        <v>55</v>
      </c>
      <c r="N128">
        <v>64</v>
      </c>
      <c r="O128">
        <f t="shared" si="3"/>
        <v>46</v>
      </c>
      <c r="P128">
        <f t="shared" si="4"/>
        <v>0.16363636363636364</v>
      </c>
      <c r="Q128" t="str">
        <f t="shared" si="5"/>
        <v>Medium</v>
      </c>
      <c r="R128" t="str">
        <f>IF(dataset_3[[#This Row],[temp]]&lt;0.3,"cold",IF(dataset_3[[#This Row],[temp]]&lt;0.6,"mild","hot"))</f>
        <v>cold</v>
      </c>
      <c r="S128" t="str">
        <f>IF(dataset_3[[#This Row],[weathersit]]=1,"clear",IF(dataset_3[[#This Row],[weathersit]]=2,"mist",IF(dataset_3[[#This Row],[weathersit]]=3,"cold")))</f>
        <v>clear</v>
      </c>
    </row>
    <row r="129" spans="1:19" x14ac:dyDescent="0.25">
      <c r="A129">
        <v>747</v>
      </c>
      <c r="B129" s="1">
        <v>40577</v>
      </c>
      <c r="C129">
        <v>1</v>
      </c>
      <c r="D129">
        <v>12</v>
      </c>
      <c r="E129" t="b">
        <v>0</v>
      </c>
      <c r="F129">
        <v>4</v>
      </c>
      <c r="G129">
        <v>1</v>
      </c>
      <c r="H129">
        <v>0.2</v>
      </c>
      <c r="I129">
        <v>0.18179999999999999</v>
      </c>
      <c r="J129">
        <v>0.4</v>
      </c>
      <c r="K129">
        <v>0.35820000000000002</v>
      </c>
      <c r="L129">
        <v>2</v>
      </c>
      <c r="M129">
        <v>67</v>
      </c>
      <c r="N129">
        <v>69</v>
      </c>
      <c r="O129">
        <f t="shared" si="3"/>
        <v>65</v>
      </c>
      <c r="P129">
        <f t="shared" si="4"/>
        <v>2.9850746268656716E-2</v>
      </c>
      <c r="Q129" t="str">
        <f t="shared" si="5"/>
        <v>Medium</v>
      </c>
      <c r="R129" t="str">
        <f>IF(dataset_3[[#This Row],[temp]]&lt;0.3,"cold",IF(dataset_3[[#This Row],[temp]]&lt;0.6,"mild","hot"))</f>
        <v>cold</v>
      </c>
      <c r="S129" t="str">
        <f>IF(dataset_3[[#This Row],[weathersit]]=1,"clear",IF(dataset_3[[#This Row],[weathersit]]=2,"mist",IF(dataset_3[[#This Row],[weathersit]]=3,"cold")))</f>
        <v>clear</v>
      </c>
    </row>
    <row r="130" spans="1:19" x14ac:dyDescent="0.25">
      <c r="A130">
        <v>748</v>
      </c>
      <c r="B130" s="1">
        <v>40577</v>
      </c>
      <c r="C130">
        <v>1</v>
      </c>
      <c r="D130">
        <v>13</v>
      </c>
      <c r="E130" t="b">
        <v>0</v>
      </c>
      <c r="F130">
        <v>4</v>
      </c>
      <c r="G130">
        <v>1</v>
      </c>
      <c r="H130">
        <v>0.2</v>
      </c>
      <c r="I130">
        <v>0.16669999999999999</v>
      </c>
      <c r="J130">
        <v>0.4</v>
      </c>
      <c r="K130">
        <v>0.41789999999999999</v>
      </c>
      <c r="L130">
        <v>4</v>
      </c>
      <c r="M130">
        <v>47</v>
      </c>
      <c r="N130">
        <v>51</v>
      </c>
      <c r="O130">
        <f t="shared" si="3"/>
        <v>43</v>
      </c>
      <c r="P130">
        <f t="shared" si="4"/>
        <v>8.5106382978723402E-2</v>
      </c>
      <c r="Q130" t="str">
        <f t="shared" si="5"/>
        <v>Medium</v>
      </c>
      <c r="R130" t="str">
        <f>IF(dataset_3[[#This Row],[temp]]&lt;0.3,"cold",IF(dataset_3[[#This Row],[temp]]&lt;0.6,"mild","hot"))</f>
        <v>cold</v>
      </c>
      <c r="S130" t="str">
        <f>IF(dataset_3[[#This Row],[weathersit]]=1,"clear",IF(dataset_3[[#This Row],[weathersit]]=2,"mist",IF(dataset_3[[#This Row],[weathersit]]=3,"cold")))</f>
        <v>clear</v>
      </c>
    </row>
    <row r="131" spans="1:19" x14ac:dyDescent="0.25">
      <c r="A131">
        <v>749</v>
      </c>
      <c r="B131" s="1">
        <v>40577</v>
      </c>
      <c r="C131">
        <v>1</v>
      </c>
      <c r="D131">
        <v>14</v>
      </c>
      <c r="E131" t="b">
        <v>0</v>
      </c>
      <c r="F131">
        <v>4</v>
      </c>
      <c r="G131">
        <v>1</v>
      </c>
      <c r="H131">
        <v>0.22</v>
      </c>
      <c r="I131">
        <v>0.19700000000000001</v>
      </c>
      <c r="J131">
        <v>0.37</v>
      </c>
      <c r="K131">
        <v>0.3881</v>
      </c>
      <c r="L131">
        <v>4</v>
      </c>
      <c r="M131">
        <v>43</v>
      </c>
      <c r="N131">
        <v>47</v>
      </c>
      <c r="O131">
        <f t="shared" ref="O131:O194" si="6">M131-L131</f>
        <v>39</v>
      </c>
      <c r="P131">
        <f t="shared" ref="P131:P194" si="7">L131/M131</f>
        <v>9.3023255813953487E-2</v>
      </c>
      <c r="Q131" t="str">
        <f t="shared" ref="Q131:Q194" si="8">IF(J131&gt;=0.7,"High",IF(J131&gt;=0.4,"Medium","Low"))</f>
        <v>Low</v>
      </c>
      <c r="R131" t="str">
        <f>IF(dataset_3[[#This Row],[temp]]&lt;0.3,"cold",IF(dataset_3[[#This Row],[temp]]&lt;0.6,"mild","hot"))</f>
        <v>cold</v>
      </c>
      <c r="S131" t="str">
        <f>IF(dataset_3[[#This Row],[weathersit]]=1,"clear",IF(dataset_3[[#This Row],[weathersit]]=2,"mist",IF(dataset_3[[#This Row],[weathersit]]=3,"cold")))</f>
        <v>clear</v>
      </c>
    </row>
    <row r="132" spans="1:19" x14ac:dyDescent="0.25">
      <c r="A132">
        <v>750</v>
      </c>
      <c r="B132" s="1">
        <v>40577</v>
      </c>
      <c r="C132">
        <v>1</v>
      </c>
      <c r="D132">
        <v>15</v>
      </c>
      <c r="E132" t="b">
        <v>0</v>
      </c>
      <c r="F132">
        <v>4</v>
      </c>
      <c r="G132">
        <v>1</v>
      </c>
      <c r="H132">
        <v>0.22</v>
      </c>
      <c r="I132">
        <v>0.19700000000000001</v>
      </c>
      <c r="J132">
        <v>0.37</v>
      </c>
      <c r="K132">
        <v>0.32840000000000003</v>
      </c>
      <c r="L132">
        <v>4</v>
      </c>
      <c r="M132">
        <v>56</v>
      </c>
      <c r="N132">
        <v>60</v>
      </c>
      <c r="O132">
        <f t="shared" si="6"/>
        <v>52</v>
      </c>
      <c r="P132">
        <f t="shared" si="7"/>
        <v>7.1428571428571425E-2</v>
      </c>
      <c r="Q132" t="str">
        <f t="shared" si="8"/>
        <v>Low</v>
      </c>
      <c r="R132" t="str">
        <f>IF(dataset_3[[#This Row],[temp]]&lt;0.3,"cold",IF(dataset_3[[#This Row],[temp]]&lt;0.6,"mild","hot"))</f>
        <v>cold</v>
      </c>
      <c r="S132" t="str">
        <f>IF(dataset_3[[#This Row],[weathersit]]=1,"clear",IF(dataset_3[[#This Row],[weathersit]]=2,"mist",IF(dataset_3[[#This Row],[weathersit]]=3,"cold")))</f>
        <v>clear</v>
      </c>
    </row>
    <row r="133" spans="1:19" x14ac:dyDescent="0.25">
      <c r="A133">
        <v>751</v>
      </c>
      <c r="B133" s="1">
        <v>40577</v>
      </c>
      <c r="C133">
        <v>1</v>
      </c>
      <c r="D133">
        <v>16</v>
      </c>
      <c r="E133" t="b">
        <v>0</v>
      </c>
      <c r="F133">
        <v>4</v>
      </c>
      <c r="G133">
        <v>1</v>
      </c>
      <c r="H133">
        <v>0.22</v>
      </c>
      <c r="I133">
        <v>0.21210000000000001</v>
      </c>
      <c r="J133">
        <v>0.37</v>
      </c>
      <c r="K133">
        <v>0.25369999999999998</v>
      </c>
      <c r="L133">
        <v>5</v>
      </c>
      <c r="M133">
        <v>73</v>
      </c>
      <c r="N133">
        <v>78</v>
      </c>
      <c r="O133">
        <f t="shared" si="6"/>
        <v>68</v>
      </c>
      <c r="P133">
        <f t="shared" si="7"/>
        <v>6.8493150684931503E-2</v>
      </c>
      <c r="Q133" t="str">
        <f t="shared" si="8"/>
        <v>Low</v>
      </c>
      <c r="R133" t="str">
        <f>IF(dataset_3[[#This Row],[temp]]&lt;0.3,"cold",IF(dataset_3[[#This Row],[temp]]&lt;0.6,"mild","hot"))</f>
        <v>cold</v>
      </c>
      <c r="S133" t="str">
        <f>IF(dataset_3[[#This Row],[weathersit]]=1,"clear",IF(dataset_3[[#This Row],[weathersit]]=2,"mist",IF(dataset_3[[#This Row],[weathersit]]=3,"cold")))</f>
        <v>clear</v>
      </c>
    </row>
    <row r="134" spans="1:19" x14ac:dyDescent="0.25">
      <c r="A134">
        <v>752</v>
      </c>
      <c r="B134" s="1">
        <v>40577</v>
      </c>
      <c r="C134">
        <v>1</v>
      </c>
      <c r="D134">
        <v>17</v>
      </c>
      <c r="E134" t="b">
        <v>0</v>
      </c>
      <c r="F134">
        <v>4</v>
      </c>
      <c r="G134">
        <v>1</v>
      </c>
      <c r="H134">
        <v>0.2</v>
      </c>
      <c r="I134">
        <v>0.19700000000000001</v>
      </c>
      <c r="J134">
        <v>0.4</v>
      </c>
      <c r="K134">
        <v>0.19400000000000001</v>
      </c>
      <c r="L134">
        <v>5</v>
      </c>
      <c r="M134">
        <v>170</v>
      </c>
      <c r="N134">
        <v>175</v>
      </c>
      <c r="O134">
        <f t="shared" si="6"/>
        <v>165</v>
      </c>
      <c r="P134">
        <f t="shared" si="7"/>
        <v>2.9411764705882353E-2</v>
      </c>
      <c r="Q134" t="str">
        <f t="shared" si="8"/>
        <v>Medium</v>
      </c>
      <c r="R134" t="str">
        <f>IF(dataset_3[[#This Row],[temp]]&lt;0.3,"cold",IF(dataset_3[[#This Row],[temp]]&lt;0.6,"mild","hot"))</f>
        <v>cold</v>
      </c>
      <c r="S134" t="str">
        <f>IF(dataset_3[[#This Row],[weathersit]]=1,"clear",IF(dataset_3[[#This Row],[weathersit]]=2,"mist",IF(dataset_3[[#This Row],[weathersit]]=3,"cold")))</f>
        <v>clear</v>
      </c>
    </row>
    <row r="135" spans="1:19" x14ac:dyDescent="0.25">
      <c r="A135">
        <v>753</v>
      </c>
      <c r="B135" s="1">
        <v>40577</v>
      </c>
      <c r="C135">
        <v>1</v>
      </c>
      <c r="D135">
        <v>18</v>
      </c>
      <c r="E135" t="b">
        <v>0</v>
      </c>
      <c r="F135">
        <v>4</v>
      </c>
      <c r="G135">
        <v>1</v>
      </c>
      <c r="H135">
        <v>0.2</v>
      </c>
      <c r="I135">
        <v>0.21210000000000001</v>
      </c>
      <c r="J135">
        <v>0.4</v>
      </c>
      <c r="K135">
        <v>0.16420000000000001</v>
      </c>
      <c r="L135">
        <v>2</v>
      </c>
      <c r="M135">
        <v>145</v>
      </c>
      <c r="N135">
        <v>147</v>
      </c>
      <c r="O135">
        <f t="shared" si="6"/>
        <v>143</v>
      </c>
      <c r="P135">
        <f t="shared" si="7"/>
        <v>1.3793103448275862E-2</v>
      </c>
      <c r="Q135" t="str">
        <f t="shared" si="8"/>
        <v>Medium</v>
      </c>
      <c r="R135" t="str">
        <f>IF(dataset_3[[#This Row],[temp]]&lt;0.3,"cold",IF(dataset_3[[#This Row],[temp]]&lt;0.6,"mild","hot"))</f>
        <v>cold</v>
      </c>
      <c r="S135" t="str">
        <f>IF(dataset_3[[#This Row],[weathersit]]=1,"clear",IF(dataset_3[[#This Row],[weathersit]]=2,"mist",IF(dataset_3[[#This Row],[weathersit]]=3,"cold")))</f>
        <v>clear</v>
      </c>
    </row>
    <row r="136" spans="1:19" x14ac:dyDescent="0.25">
      <c r="A136">
        <v>754</v>
      </c>
      <c r="B136" s="1">
        <v>40577</v>
      </c>
      <c r="C136">
        <v>1</v>
      </c>
      <c r="D136">
        <v>19</v>
      </c>
      <c r="E136" t="b">
        <v>0</v>
      </c>
      <c r="F136">
        <v>4</v>
      </c>
      <c r="G136">
        <v>1</v>
      </c>
      <c r="H136">
        <v>0.2</v>
      </c>
      <c r="I136">
        <v>0.2576</v>
      </c>
      <c r="J136">
        <v>0.4</v>
      </c>
      <c r="K136">
        <v>0</v>
      </c>
      <c r="L136">
        <v>4</v>
      </c>
      <c r="M136">
        <v>92</v>
      </c>
      <c r="N136">
        <v>96</v>
      </c>
      <c r="O136">
        <f t="shared" si="6"/>
        <v>88</v>
      </c>
      <c r="P136">
        <f t="shared" si="7"/>
        <v>4.3478260869565216E-2</v>
      </c>
      <c r="Q136" t="str">
        <f t="shared" si="8"/>
        <v>Medium</v>
      </c>
      <c r="R136" t="str">
        <f>IF(dataset_3[[#This Row],[temp]]&lt;0.3,"cold",IF(dataset_3[[#This Row],[temp]]&lt;0.6,"mild","hot"))</f>
        <v>cold</v>
      </c>
      <c r="S136" t="str">
        <f>IF(dataset_3[[#This Row],[weathersit]]=1,"clear",IF(dataset_3[[#This Row],[weathersit]]=2,"mist",IF(dataset_3[[#This Row],[weathersit]]=3,"cold")))</f>
        <v>clear</v>
      </c>
    </row>
    <row r="137" spans="1:19" x14ac:dyDescent="0.25">
      <c r="A137">
        <v>755</v>
      </c>
      <c r="B137" s="1">
        <v>40577</v>
      </c>
      <c r="C137">
        <v>1</v>
      </c>
      <c r="D137">
        <v>20</v>
      </c>
      <c r="E137" t="b">
        <v>0</v>
      </c>
      <c r="F137">
        <v>4</v>
      </c>
      <c r="G137">
        <v>1</v>
      </c>
      <c r="H137">
        <v>0.2</v>
      </c>
      <c r="I137">
        <v>0.2273</v>
      </c>
      <c r="J137">
        <v>0.47</v>
      </c>
      <c r="K137">
        <v>8.9599999999999999E-2</v>
      </c>
      <c r="L137">
        <v>1</v>
      </c>
      <c r="M137">
        <v>108</v>
      </c>
      <c r="N137">
        <v>109</v>
      </c>
      <c r="O137">
        <f t="shared" si="6"/>
        <v>107</v>
      </c>
      <c r="P137">
        <f t="shared" si="7"/>
        <v>9.2592592592592587E-3</v>
      </c>
      <c r="Q137" t="str">
        <f t="shared" si="8"/>
        <v>Medium</v>
      </c>
      <c r="R137" t="str">
        <f>IF(dataset_3[[#This Row],[temp]]&lt;0.3,"cold",IF(dataset_3[[#This Row],[temp]]&lt;0.6,"mild","hot"))</f>
        <v>cold</v>
      </c>
      <c r="S137" t="str">
        <f>IF(dataset_3[[#This Row],[weathersit]]=1,"clear",IF(dataset_3[[#This Row],[weathersit]]=2,"mist",IF(dataset_3[[#This Row],[weathersit]]=3,"cold")))</f>
        <v>clear</v>
      </c>
    </row>
    <row r="138" spans="1:19" x14ac:dyDescent="0.25">
      <c r="A138">
        <v>756</v>
      </c>
      <c r="B138" s="1">
        <v>40577</v>
      </c>
      <c r="C138">
        <v>1</v>
      </c>
      <c r="D138">
        <v>21</v>
      </c>
      <c r="E138" t="b">
        <v>0</v>
      </c>
      <c r="F138">
        <v>4</v>
      </c>
      <c r="G138">
        <v>1</v>
      </c>
      <c r="H138">
        <v>0.18</v>
      </c>
      <c r="I138">
        <v>0.21210000000000001</v>
      </c>
      <c r="J138">
        <v>0.55000000000000004</v>
      </c>
      <c r="K138">
        <v>0.1045</v>
      </c>
      <c r="L138">
        <v>1</v>
      </c>
      <c r="M138">
        <v>53</v>
      </c>
      <c r="N138">
        <v>54</v>
      </c>
      <c r="O138">
        <f t="shared" si="6"/>
        <v>52</v>
      </c>
      <c r="P138">
        <f t="shared" si="7"/>
        <v>1.8867924528301886E-2</v>
      </c>
      <c r="Q138" t="str">
        <f t="shared" si="8"/>
        <v>Medium</v>
      </c>
      <c r="R138" t="str">
        <f>IF(dataset_3[[#This Row],[temp]]&lt;0.3,"cold",IF(dataset_3[[#This Row],[temp]]&lt;0.6,"mild","hot"))</f>
        <v>cold</v>
      </c>
      <c r="S138" t="str">
        <f>IF(dataset_3[[#This Row],[weathersit]]=1,"clear",IF(dataset_3[[#This Row],[weathersit]]=2,"mist",IF(dataset_3[[#This Row],[weathersit]]=3,"cold")))</f>
        <v>clear</v>
      </c>
    </row>
    <row r="139" spans="1:19" x14ac:dyDescent="0.25">
      <c r="A139">
        <v>757</v>
      </c>
      <c r="B139" s="1">
        <v>40577</v>
      </c>
      <c r="C139">
        <v>1</v>
      </c>
      <c r="D139">
        <v>22</v>
      </c>
      <c r="E139" t="b">
        <v>0</v>
      </c>
      <c r="F139">
        <v>4</v>
      </c>
      <c r="G139">
        <v>1</v>
      </c>
      <c r="H139">
        <v>0.18</v>
      </c>
      <c r="I139">
        <v>0.21210000000000001</v>
      </c>
      <c r="J139">
        <v>0.51</v>
      </c>
      <c r="K139">
        <v>8.9599999999999999E-2</v>
      </c>
      <c r="L139">
        <v>2</v>
      </c>
      <c r="M139">
        <v>39</v>
      </c>
      <c r="N139">
        <v>41</v>
      </c>
      <c r="O139">
        <f t="shared" si="6"/>
        <v>37</v>
      </c>
      <c r="P139">
        <f t="shared" si="7"/>
        <v>5.128205128205128E-2</v>
      </c>
      <c r="Q139" t="str">
        <f t="shared" si="8"/>
        <v>Medium</v>
      </c>
      <c r="R139" t="str">
        <f>IF(dataset_3[[#This Row],[temp]]&lt;0.3,"cold",IF(dataset_3[[#This Row],[temp]]&lt;0.6,"mild","hot"))</f>
        <v>cold</v>
      </c>
      <c r="S139" t="str">
        <f>IF(dataset_3[[#This Row],[weathersit]]=1,"clear",IF(dataset_3[[#This Row],[weathersit]]=2,"mist",IF(dataset_3[[#This Row],[weathersit]]=3,"cold")))</f>
        <v>clear</v>
      </c>
    </row>
    <row r="140" spans="1:19" x14ac:dyDescent="0.25">
      <c r="A140">
        <v>758</v>
      </c>
      <c r="B140" s="1">
        <v>40577</v>
      </c>
      <c r="C140">
        <v>1</v>
      </c>
      <c r="D140">
        <v>23</v>
      </c>
      <c r="E140" t="b">
        <v>0</v>
      </c>
      <c r="F140">
        <v>4</v>
      </c>
      <c r="G140">
        <v>1</v>
      </c>
      <c r="H140">
        <v>0.2</v>
      </c>
      <c r="I140">
        <v>0.2273</v>
      </c>
      <c r="J140">
        <v>0.47</v>
      </c>
      <c r="K140">
        <v>0.1045</v>
      </c>
      <c r="L140">
        <v>4</v>
      </c>
      <c r="M140">
        <v>34</v>
      </c>
      <c r="N140">
        <v>38</v>
      </c>
      <c r="O140">
        <f t="shared" si="6"/>
        <v>30</v>
      </c>
      <c r="P140">
        <f t="shared" si="7"/>
        <v>0.11764705882352941</v>
      </c>
      <c r="Q140" t="str">
        <f t="shared" si="8"/>
        <v>Medium</v>
      </c>
      <c r="R140" t="str">
        <f>IF(dataset_3[[#This Row],[temp]]&lt;0.3,"cold",IF(dataset_3[[#This Row],[temp]]&lt;0.6,"mild","hot"))</f>
        <v>cold</v>
      </c>
      <c r="S140" t="str">
        <f>IF(dataset_3[[#This Row],[weathersit]]=1,"clear",IF(dataset_3[[#This Row],[weathersit]]=2,"mist",IF(dataset_3[[#This Row],[weathersit]]=3,"cold")))</f>
        <v>clear</v>
      </c>
    </row>
    <row r="141" spans="1:19" x14ac:dyDescent="0.25">
      <c r="A141">
        <v>759</v>
      </c>
      <c r="B141" s="1">
        <v>40578</v>
      </c>
      <c r="C141">
        <v>1</v>
      </c>
      <c r="D141">
        <v>0</v>
      </c>
      <c r="E141" t="b">
        <v>0</v>
      </c>
      <c r="F141">
        <v>5</v>
      </c>
      <c r="G141">
        <v>2</v>
      </c>
      <c r="H141">
        <v>0.2</v>
      </c>
      <c r="I141">
        <v>0.2576</v>
      </c>
      <c r="J141">
        <v>0.44</v>
      </c>
      <c r="K141">
        <v>0</v>
      </c>
      <c r="L141">
        <v>3</v>
      </c>
      <c r="M141">
        <v>10</v>
      </c>
      <c r="N141">
        <v>13</v>
      </c>
      <c r="O141">
        <f t="shared" si="6"/>
        <v>7</v>
      </c>
      <c r="P141">
        <f t="shared" si="7"/>
        <v>0.3</v>
      </c>
      <c r="Q141" t="str">
        <f t="shared" si="8"/>
        <v>Medium</v>
      </c>
      <c r="R141" t="str">
        <f>IF(dataset_3[[#This Row],[temp]]&lt;0.3,"cold",IF(dataset_3[[#This Row],[temp]]&lt;0.6,"mild","hot"))</f>
        <v>cold</v>
      </c>
      <c r="S141" t="str">
        <f>IF(dataset_3[[#This Row],[weathersit]]=1,"clear",IF(dataset_3[[#This Row],[weathersit]]=2,"mist",IF(dataset_3[[#This Row],[weathersit]]=3,"cold")))</f>
        <v>mist</v>
      </c>
    </row>
    <row r="142" spans="1:19" x14ac:dyDescent="0.25">
      <c r="A142">
        <v>760</v>
      </c>
      <c r="B142" s="1">
        <v>40578</v>
      </c>
      <c r="C142">
        <v>1</v>
      </c>
      <c r="D142">
        <v>1</v>
      </c>
      <c r="E142" t="b">
        <v>0</v>
      </c>
      <c r="F142">
        <v>5</v>
      </c>
      <c r="G142">
        <v>2</v>
      </c>
      <c r="H142">
        <v>0.16</v>
      </c>
      <c r="I142">
        <v>0.2273</v>
      </c>
      <c r="J142">
        <v>0.59</v>
      </c>
      <c r="K142">
        <v>0</v>
      </c>
      <c r="L142">
        <v>0</v>
      </c>
      <c r="M142">
        <v>7</v>
      </c>
      <c r="N142">
        <v>7</v>
      </c>
      <c r="O142">
        <f t="shared" si="6"/>
        <v>7</v>
      </c>
      <c r="P142">
        <f t="shared" si="7"/>
        <v>0</v>
      </c>
      <c r="Q142" t="str">
        <f t="shared" si="8"/>
        <v>Medium</v>
      </c>
      <c r="R142" t="str">
        <f>IF(dataset_3[[#This Row],[temp]]&lt;0.3,"cold",IF(dataset_3[[#This Row],[temp]]&lt;0.6,"mild","hot"))</f>
        <v>cold</v>
      </c>
      <c r="S142" t="str">
        <f>IF(dataset_3[[#This Row],[weathersit]]=1,"clear",IF(dataset_3[[#This Row],[weathersit]]=2,"mist",IF(dataset_3[[#This Row],[weathersit]]=3,"cold")))</f>
        <v>mist</v>
      </c>
    </row>
    <row r="143" spans="1:19" x14ac:dyDescent="0.25">
      <c r="A143">
        <v>761</v>
      </c>
      <c r="B143" s="1">
        <v>40578</v>
      </c>
      <c r="C143">
        <v>1</v>
      </c>
      <c r="D143">
        <v>2</v>
      </c>
      <c r="E143" t="b">
        <v>0</v>
      </c>
      <c r="F143">
        <v>5</v>
      </c>
      <c r="G143">
        <v>2</v>
      </c>
      <c r="H143">
        <v>0.14000000000000001</v>
      </c>
      <c r="I143">
        <v>0.16669999999999999</v>
      </c>
      <c r="J143">
        <v>0.63</v>
      </c>
      <c r="K143">
        <v>0.1045</v>
      </c>
      <c r="L143">
        <v>0</v>
      </c>
      <c r="M143">
        <v>1</v>
      </c>
      <c r="N143">
        <v>1</v>
      </c>
      <c r="O143">
        <f t="shared" si="6"/>
        <v>1</v>
      </c>
      <c r="P143">
        <f t="shared" si="7"/>
        <v>0</v>
      </c>
      <c r="Q143" t="str">
        <f t="shared" si="8"/>
        <v>Medium</v>
      </c>
      <c r="R143" t="str">
        <f>IF(dataset_3[[#This Row],[temp]]&lt;0.3,"cold",IF(dataset_3[[#This Row],[temp]]&lt;0.6,"mild","hot"))</f>
        <v>cold</v>
      </c>
      <c r="S143" t="str">
        <f>IF(dataset_3[[#This Row],[weathersit]]=1,"clear",IF(dataset_3[[#This Row],[weathersit]]=2,"mist",IF(dataset_3[[#This Row],[weathersit]]=3,"cold")))</f>
        <v>mist</v>
      </c>
    </row>
    <row r="144" spans="1:19" x14ac:dyDescent="0.25">
      <c r="A144">
        <v>762</v>
      </c>
      <c r="B144" s="1">
        <v>40578</v>
      </c>
      <c r="C144">
        <v>1</v>
      </c>
      <c r="D144">
        <v>3</v>
      </c>
      <c r="E144" t="b">
        <v>0</v>
      </c>
      <c r="F144">
        <v>5</v>
      </c>
      <c r="G144">
        <v>2</v>
      </c>
      <c r="H144">
        <v>0.14000000000000001</v>
      </c>
      <c r="I144">
        <v>0.16669999999999999</v>
      </c>
      <c r="J144">
        <v>0.63</v>
      </c>
      <c r="K144">
        <v>0.1045</v>
      </c>
      <c r="L144">
        <v>0</v>
      </c>
      <c r="M144">
        <v>1</v>
      </c>
      <c r="N144">
        <v>1</v>
      </c>
      <c r="O144">
        <f t="shared" si="6"/>
        <v>1</v>
      </c>
      <c r="P144">
        <f t="shared" si="7"/>
        <v>0</v>
      </c>
      <c r="Q144" t="str">
        <f t="shared" si="8"/>
        <v>Medium</v>
      </c>
      <c r="R144" t="str">
        <f>IF(dataset_3[[#This Row],[temp]]&lt;0.3,"cold",IF(dataset_3[[#This Row],[temp]]&lt;0.6,"mild","hot"))</f>
        <v>cold</v>
      </c>
      <c r="S144" t="str">
        <f>IF(dataset_3[[#This Row],[weathersit]]=1,"clear",IF(dataset_3[[#This Row],[weathersit]]=2,"mist",IF(dataset_3[[#This Row],[weathersit]]=3,"cold")))</f>
        <v>mist</v>
      </c>
    </row>
    <row r="145" spans="1:19" x14ac:dyDescent="0.25">
      <c r="A145">
        <v>763</v>
      </c>
      <c r="B145" s="1">
        <v>40578</v>
      </c>
      <c r="C145">
        <v>1</v>
      </c>
      <c r="D145">
        <v>5</v>
      </c>
      <c r="E145" t="b">
        <v>0</v>
      </c>
      <c r="F145">
        <v>5</v>
      </c>
      <c r="G145">
        <v>2</v>
      </c>
      <c r="H145">
        <v>0.14000000000000001</v>
      </c>
      <c r="I145">
        <v>0.1515</v>
      </c>
      <c r="J145">
        <v>0.63</v>
      </c>
      <c r="K145">
        <v>0.1343</v>
      </c>
      <c r="L145">
        <v>0</v>
      </c>
      <c r="M145">
        <v>7</v>
      </c>
      <c r="N145">
        <v>7</v>
      </c>
      <c r="O145">
        <f t="shared" si="6"/>
        <v>7</v>
      </c>
      <c r="P145">
        <f t="shared" si="7"/>
        <v>0</v>
      </c>
      <c r="Q145" t="str">
        <f t="shared" si="8"/>
        <v>Medium</v>
      </c>
      <c r="R145" t="str">
        <f>IF(dataset_3[[#This Row],[temp]]&lt;0.3,"cold",IF(dataset_3[[#This Row],[temp]]&lt;0.6,"mild","hot"))</f>
        <v>cold</v>
      </c>
      <c r="S145" t="str">
        <f>IF(dataset_3[[#This Row],[weathersit]]=1,"clear",IF(dataset_3[[#This Row],[weathersit]]=2,"mist",IF(dataset_3[[#This Row],[weathersit]]=3,"cold")))</f>
        <v>mist</v>
      </c>
    </row>
    <row r="146" spans="1:19" x14ac:dyDescent="0.25">
      <c r="A146">
        <v>764</v>
      </c>
      <c r="B146" s="1">
        <v>40578</v>
      </c>
      <c r="C146">
        <v>1</v>
      </c>
      <c r="D146">
        <v>6</v>
      </c>
      <c r="E146" t="b">
        <v>0</v>
      </c>
      <c r="F146">
        <v>5</v>
      </c>
      <c r="G146">
        <v>2</v>
      </c>
      <c r="H146">
        <v>0.16</v>
      </c>
      <c r="I146">
        <v>0.2273</v>
      </c>
      <c r="J146">
        <v>0.55000000000000004</v>
      </c>
      <c r="K146">
        <v>0</v>
      </c>
      <c r="L146">
        <v>2</v>
      </c>
      <c r="M146">
        <v>26</v>
      </c>
      <c r="N146">
        <v>28</v>
      </c>
      <c r="O146">
        <f t="shared" si="6"/>
        <v>24</v>
      </c>
      <c r="P146">
        <f t="shared" si="7"/>
        <v>7.6923076923076927E-2</v>
      </c>
      <c r="Q146" t="str">
        <f t="shared" si="8"/>
        <v>Medium</v>
      </c>
      <c r="R146" t="str">
        <f>IF(dataset_3[[#This Row],[temp]]&lt;0.3,"cold",IF(dataset_3[[#This Row],[temp]]&lt;0.6,"mild","hot"))</f>
        <v>cold</v>
      </c>
      <c r="S146" t="str">
        <f>IF(dataset_3[[#This Row],[weathersit]]=1,"clear",IF(dataset_3[[#This Row],[weathersit]]=2,"mist",IF(dataset_3[[#This Row],[weathersit]]=3,"cold")))</f>
        <v>mist</v>
      </c>
    </row>
    <row r="147" spans="1:19" x14ac:dyDescent="0.25">
      <c r="A147">
        <v>765</v>
      </c>
      <c r="B147" s="1">
        <v>40578</v>
      </c>
      <c r="C147">
        <v>1</v>
      </c>
      <c r="D147">
        <v>7</v>
      </c>
      <c r="E147" t="b">
        <v>0</v>
      </c>
      <c r="F147">
        <v>5</v>
      </c>
      <c r="G147">
        <v>1</v>
      </c>
      <c r="H147">
        <v>0.14000000000000001</v>
      </c>
      <c r="I147">
        <v>0.21210000000000001</v>
      </c>
      <c r="J147">
        <v>0.59</v>
      </c>
      <c r="K147">
        <v>0</v>
      </c>
      <c r="L147">
        <v>0</v>
      </c>
      <c r="M147">
        <v>87</v>
      </c>
      <c r="N147">
        <v>87</v>
      </c>
      <c r="O147">
        <f t="shared" si="6"/>
        <v>87</v>
      </c>
      <c r="P147">
        <f t="shared" si="7"/>
        <v>0</v>
      </c>
      <c r="Q147" t="str">
        <f t="shared" si="8"/>
        <v>Medium</v>
      </c>
      <c r="R147" t="str">
        <f>IF(dataset_3[[#This Row],[temp]]&lt;0.3,"cold",IF(dataset_3[[#This Row],[temp]]&lt;0.6,"mild","hot"))</f>
        <v>cold</v>
      </c>
      <c r="S147" t="str">
        <f>IF(dataset_3[[#This Row],[weathersit]]=1,"clear",IF(dataset_3[[#This Row],[weathersit]]=2,"mist",IF(dataset_3[[#This Row],[weathersit]]=3,"cold")))</f>
        <v>clear</v>
      </c>
    </row>
    <row r="148" spans="1:19" x14ac:dyDescent="0.25">
      <c r="A148">
        <v>766</v>
      </c>
      <c r="B148" s="1">
        <v>40578</v>
      </c>
      <c r="C148">
        <v>1</v>
      </c>
      <c r="D148">
        <v>8</v>
      </c>
      <c r="E148" t="b">
        <v>0</v>
      </c>
      <c r="F148">
        <v>5</v>
      </c>
      <c r="G148">
        <v>1</v>
      </c>
      <c r="H148">
        <v>0.14000000000000001</v>
      </c>
      <c r="I148">
        <v>0.1515</v>
      </c>
      <c r="J148">
        <v>0.74</v>
      </c>
      <c r="K148">
        <v>0.1343</v>
      </c>
      <c r="L148">
        <v>3</v>
      </c>
      <c r="M148">
        <v>217</v>
      </c>
      <c r="N148">
        <v>220</v>
      </c>
      <c r="O148">
        <f t="shared" si="6"/>
        <v>214</v>
      </c>
      <c r="P148">
        <f t="shared" si="7"/>
        <v>1.3824884792626729E-2</v>
      </c>
      <c r="Q148" t="str">
        <f t="shared" si="8"/>
        <v>High</v>
      </c>
      <c r="R148" t="str">
        <f>IF(dataset_3[[#This Row],[temp]]&lt;0.3,"cold",IF(dataset_3[[#This Row],[temp]]&lt;0.6,"mild","hot"))</f>
        <v>cold</v>
      </c>
      <c r="S148" t="str">
        <f>IF(dataset_3[[#This Row],[weathersit]]=1,"clear",IF(dataset_3[[#This Row],[weathersit]]=2,"mist",IF(dataset_3[[#This Row],[weathersit]]=3,"cold")))</f>
        <v>clear</v>
      </c>
    </row>
    <row r="149" spans="1:19" x14ac:dyDescent="0.25">
      <c r="A149">
        <v>767</v>
      </c>
      <c r="B149" s="1">
        <v>40578</v>
      </c>
      <c r="C149">
        <v>1</v>
      </c>
      <c r="D149">
        <v>9</v>
      </c>
      <c r="E149" t="b">
        <v>0</v>
      </c>
      <c r="F149">
        <v>5</v>
      </c>
      <c r="G149">
        <v>2</v>
      </c>
      <c r="H149">
        <v>0.16</v>
      </c>
      <c r="I149">
        <v>0.18179999999999999</v>
      </c>
      <c r="J149">
        <v>0.8</v>
      </c>
      <c r="K149">
        <v>0.1343</v>
      </c>
      <c r="L149">
        <v>3</v>
      </c>
      <c r="M149">
        <v>124</v>
      </c>
      <c r="N149">
        <v>127</v>
      </c>
      <c r="O149">
        <f t="shared" si="6"/>
        <v>121</v>
      </c>
      <c r="P149">
        <f t="shared" si="7"/>
        <v>2.4193548387096774E-2</v>
      </c>
      <c r="Q149" t="str">
        <f t="shared" si="8"/>
        <v>High</v>
      </c>
      <c r="R149" t="str">
        <f>IF(dataset_3[[#This Row],[temp]]&lt;0.3,"cold",IF(dataset_3[[#This Row],[temp]]&lt;0.6,"mild","hot"))</f>
        <v>cold</v>
      </c>
      <c r="S149" t="str">
        <f>IF(dataset_3[[#This Row],[weathersit]]=1,"clear",IF(dataset_3[[#This Row],[weathersit]]=2,"mist",IF(dataset_3[[#This Row],[weathersit]]=3,"cold")))</f>
        <v>mist</v>
      </c>
    </row>
    <row r="150" spans="1:19" x14ac:dyDescent="0.25">
      <c r="A150">
        <v>768</v>
      </c>
      <c r="B150" s="1">
        <v>40578</v>
      </c>
      <c r="C150">
        <v>1</v>
      </c>
      <c r="D150">
        <v>10</v>
      </c>
      <c r="E150" t="b">
        <v>0</v>
      </c>
      <c r="F150">
        <v>5</v>
      </c>
      <c r="G150">
        <v>2</v>
      </c>
      <c r="H150">
        <v>0.2</v>
      </c>
      <c r="I150">
        <v>0.21210000000000001</v>
      </c>
      <c r="J150">
        <v>0.51</v>
      </c>
      <c r="K150">
        <v>0.1343</v>
      </c>
      <c r="L150">
        <v>5</v>
      </c>
      <c r="M150">
        <v>46</v>
      </c>
      <c r="N150">
        <v>51</v>
      </c>
      <c r="O150">
        <f t="shared" si="6"/>
        <v>41</v>
      </c>
      <c r="P150">
        <f t="shared" si="7"/>
        <v>0.10869565217391304</v>
      </c>
      <c r="Q150" t="str">
        <f t="shared" si="8"/>
        <v>Medium</v>
      </c>
      <c r="R150" t="str">
        <f>IF(dataset_3[[#This Row],[temp]]&lt;0.3,"cold",IF(dataset_3[[#This Row],[temp]]&lt;0.6,"mild","hot"))</f>
        <v>cold</v>
      </c>
      <c r="S150" t="str">
        <f>IF(dataset_3[[#This Row],[weathersit]]=1,"clear",IF(dataset_3[[#This Row],[weathersit]]=2,"mist",IF(dataset_3[[#This Row],[weathersit]]=3,"cold")))</f>
        <v>mist</v>
      </c>
    </row>
    <row r="151" spans="1:19" x14ac:dyDescent="0.25">
      <c r="A151">
        <v>769</v>
      </c>
      <c r="B151" s="1">
        <v>40578</v>
      </c>
      <c r="C151">
        <v>1</v>
      </c>
      <c r="D151">
        <v>11</v>
      </c>
      <c r="E151" t="b">
        <v>0</v>
      </c>
      <c r="F151">
        <v>5</v>
      </c>
      <c r="G151">
        <v>1</v>
      </c>
      <c r="H151">
        <v>0.22</v>
      </c>
      <c r="I151">
        <v>0.2273</v>
      </c>
      <c r="J151">
        <v>0.51</v>
      </c>
      <c r="K151">
        <v>0.16420000000000001</v>
      </c>
      <c r="L151">
        <v>3</v>
      </c>
      <c r="M151">
        <v>61</v>
      </c>
      <c r="N151">
        <v>64</v>
      </c>
      <c r="O151">
        <f t="shared" si="6"/>
        <v>58</v>
      </c>
      <c r="P151">
        <f t="shared" si="7"/>
        <v>4.9180327868852458E-2</v>
      </c>
      <c r="Q151" t="str">
        <f t="shared" si="8"/>
        <v>Medium</v>
      </c>
      <c r="R151" t="str">
        <f>IF(dataset_3[[#This Row],[temp]]&lt;0.3,"cold",IF(dataset_3[[#This Row],[temp]]&lt;0.6,"mild","hot"))</f>
        <v>cold</v>
      </c>
      <c r="S151" t="str">
        <f>IF(dataset_3[[#This Row],[weathersit]]=1,"clear",IF(dataset_3[[#This Row],[weathersit]]=2,"mist",IF(dataset_3[[#This Row],[weathersit]]=3,"cold")))</f>
        <v>clear</v>
      </c>
    </row>
    <row r="152" spans="1:19" x14ac:dyDescent="0.25">
      <c r="A152">
        <v>770</v>
      </c>
      <c r="B152" s="1">
        <v>40578</v>
      </c>
      <c r="C152">
        <v>1</v>
      </c>
      <c r="D152">
        <v>12</v>
      </c>
      <c r="E152" t="b">
        <v>0</v>
      </c>
      <c r="F152">
        <v>5</v>
      </c>
      <c r="G152">
        <v>2</v>
      </c>
      <c r="H152">
        <v>0.24</v>
      </c>
      <c r="I152">
        <v>0.2424</v>
      </c>
      <c r="J152">
        <v>0.48</v>
      </c>
      <c r="K152">
        <v>0.16420000000000001</v>
      </c>
      <c r="L152">
        <v>8</v>
      </c>
      <c r="M152">
        <v>78</v>
      </c>
      <c r="N152">
        <v>86</v>
      </c>
      <c r="O152">
        <f t="shared" si="6"/>
        <v>70</v>
      </c>
      <c r="P152">
        <f t="shared" si="7"/>
        <v>0.10256410256410256</v>
      </c>
      <c r="Q152" t="str">
        <f t="shared" si="8"/>
        <v>Medium</v>
      </c>
      <c r="R152" t="str">
        <f>IF(dataset_3[[#This Row],[temp]]&lt;0.3,"cold",IF(dataset_3[[#This Row],[temp]]&lt;0.6,"mild","hot"))</f>
        <v>cold</v>
      </c>
      <c r="S152" t="str">
        <f>IF(dataset_3[[#This Row],[weathersit]]=1,"clear",IF(dataset_3[[#This Row],[weathersit]]=2,"mist",IF(dataset_3[[#This Row],[weathersit]]=3,"cold")))</f>
        <v>mist</v>
      </c>
    </row>
    <row r="153" spans="1:19" x14ac:dyDescent="0.25">
      <c r="A153">
        <v>771</v>
      </c>
      <c r="B153" s="1">
        <v>40578</v>
      </c>
      <c r="C153">
        <v>1</v>
      </c>
      <c r="D153">
        <v>13</v>
      </c>
      <c r="E153" t="b">
        <v>0</v>
      </c>
      <c r="F153">
        <v>5</v>
      </c>
      <c r="G153">
        <v>2</v>
      </c>
      <c r="H153">
        <v>0.26</v>
      </c>
      <c r="I153">
        <v>0.2576</v>
      </c>
      <c r="J153">
        <v>0.5</v>
      </c>
      <c r="K153">
        <v>0.22389999999999999</v>
      </c>
      <c r="L153">
        <v>9</v>
      </c>
      <c r="M153">
        <v>73</v>
      </c>
      <c r="N153">
        <v>82</v>
      </c>
      <c r="O153">
        <f t="shared" si="6"/>
        <v>64</v>
      </c>
      <c r="P153">
        <f t="shared" si="7"/>
        <v>0.12328767123287671</v>
      </c>
      <c r="Q153" t="str">
        <f t="shared" si="8"/>
        <v>Medium</v>
      </c>
      <c r="R153" t="str">
        <f>IF(dataset_3[[#This Row],[temp]]&lt;0.3,"cold",IF(dataset_3[[#This Row],[temp]]&lt;0.6,"mild","hot"))</f>
        <v>cold</v>
      </c>
      <c r="S153" t="str">
        <f>IF(dataset_3[[#This Row],[weathersit]]=1,"clear",IF(dataset_3[[#This Row],[weathersit]]=2,"mist",IF(dataset_3[[#This Row],[weathersit]]=3,"cold")))</f>
        <v>mist</v>
      </c>
    </row>
    <row r="154" spans="1:19" x14ac:dyDescent="0.25">
      <c r="A154">
        <v>772</v>
      </c>
      <c r="B154" s="1">
        <v>40578</v>
      </c>
      <c r="C154">
        <v>1</v>
      </c>
      <c r="D154">
        <v>14</v>
      </c>
      <c r="E154" t="b">
        <v>0</v>
      </c>
      <c r="F154">
        <v>5</v>
      </c>
      <c r="G154">
        <v>2</v>
      </c>
      <c r="H154">
        <v>0.28000000000000003</v>
      </c>
      <c r="I154">
        <v>0.2727</v>
      </c>
      <c r="J154">
        <v>0.45</v>
      </c>
      <c r="K154">
        <v>0.16420000000000001</v>
      </c>
      <c r="L154">
        <v>15</v>
      </c>
      <c r="M154">
        <v>76</v>
      </c>
      <c r="N154">
        <v>91</v>
      </c>
      <c r="O154">
        <f t="shared" si="6"/>
        <v>61</v>
      </c>
      <c r="P154">
        <f t="shared" si="7"/>
        <v>0.19736842105263158</v>
      </c>
      <c r="Q154" t="str">
        <f t="shared" si="8"/>
        <v>Medium</v>
      </c>
      <c r="R154" t="str">
        <f>IF(dataset_3[[#This Row],[temp]]&lt;0.3,"cold",IF(dataset_3[[#This Row],[temp]]&lt;0.6,"mild","hot"))</f>
        <v>cold</v>
      </c>
      <c r="S154" t="str">
        <f>IF(dataset_3[[#This Row],[weathersit]]=1,"clear",IF(dataset_3[[#This Row],[weathersit]]=2,"mist",IF(dataset_3[[#This Row],[weathersit]]=3,"cold")))</f>
        <v>mist</v>
      </c>
    </row>
    <row r="155" spans="1:19" x14ac:dyDescent="0.25">
      <c r="A155">
        <v>773</v>
      </c>
      <c r="B155" s="1">
        <v>40578</v>
      </c>
      <c r="C155">
        <v>1</v>
      </c>
      <c r="D155">
        <v>15</v>
      </c>
      <c r="E155" t="b">
        <v>0</v>
      </c>
      <c r="F155">
        <v>5</v>
      </c>
      <c r="G155">
        <v>2</v>
      </c>
      <c r="H155">
        <v>0.28000000000000003</v>
      </c>
      <c r="I155">
        <v>0.2727</v>
      </c>
      <c r="J155">
        <v>0.48</v>
      </c>
      <c r="K155">
        <v>0.25369999999999998</v>
      </c>
      <c r="L155">
        <v>9</v>
      </c>
      <c r="M155">
        <v>81</v>
      </c>
      <c r="N155">
        <v>90</v>
      </c>
      <c r="O155">
        <f t="shared" si="6"/>
        <v>72</v>
      </c>
      <c r="P155">
        <f t="shared" si="7"/>
        <v>0.1111111111111111</v>
      </c>
      <c r="Q155" t="str">
        <f t="shared" si="8"/>
        <v>Medium</v>
      </c>
      <c r="R155" t="str">
        <f>IF(dataset_3[[#This Row],[temp]]&lt;0.3,"cold",IF(dataset_3[[#This Row],[temp]]&lt;0.6,"mild","hot"))</f>
        <v>cold</v>
      </c>
      <c r="S155" t="str">
        <f>IF(dataset_3[[#This Row],[weathersit]]=1,"clear",IF(dataset_3[[#This Row],[weathersit]]=2,"mist",IF(dataset_3[[#This Row],[weathersit]]=3,"cold")))</f>
        <v>mist</v>
      </c>
    </row>
    <row r="156" spans="1:19" x14ac:dyDescent="0.25">
      <c r="A156">
        <v>774</v>
      </c>
      <c r="B156" s="1">
        <v>40578</v>
      </c>
      <c r="C156">
        <v>1</v>
      </c>
      <c r="D156">
        <v>16</v>
      </c>
      <c r="E156" t="b">
        <v>0</v>
      </c>
      <c r="F156">
        <v>5</v>
      </c>
      <c r="G156">
        <v>2</v>
      </c>
      <c r="H156">
        <v>0.3</v>
      </c>
      <c r="I156">
        <v>0.28789999999999999</v>
      </c>
      <c r="J156">
        <v>0.42</v>
      </c>
      <c r="K156">
        <v>0.22389999999999999</v>
      </c>
      <c r="L156">
        <v>8</v>
      </c>
      <c r="M156">
        <v>91</v>
      </c>
      <c r="N156">
        <v>99</v>
      </c>
      <c r="O156">
        <f t="shared" si="6"/>
        <v>83</v>
      </c>
      <c r="P156">
        <f t="shared" si="7"/>
        <v>8.7912087912087919E-2</v>
      </c>
      <c r="Q156" t="str">
        <f t="shared" si="8"/>
        <v>Medium</v>
      </c>
      <c r="R156" t="str">
        <f>IF(dataset_3[[#This Row],[temp]]&lt;0.3,"cold",IF(dataset_3[[#This Row],[temp]]&lt;0.6,"mild","hot"))</f>
        <v>mild</v>
      </c>
      <c r="S156" t="str">
        <f>IF(dataset_3[[#This Row],[weathersit]]=1,"clear",IF(dataset_3[[#This Row],[weathersit]]=2,"mist",IF(dataset_3[[#This Row],[weathersit]]=3,"cold")))</f>
        <v>mist</v>
      </c>
    </row>
    <row r="157" spans="1:19" x14ac:dyDescent="0.25">
      <c r="A157">
        <v>775</v>
      </c>
      <c r="B157" s="1">
        <v>40578</v>
      </c>
      <c r="C157">
        <v>1</v>
      </c>
      <c r="D157">
        <v>17</v>
      </c>
      <c r="E157" t="b">
        <v>0</v>
      </c>
      <c r="F157">
        <v>5</v>
      </c>
      <c r="G157">
        <v>2</v>
      </c>
      <c r="H157">
        <v>0.26</v>
      </c>
      <c r="I157">
        <v>0.2727</v>
      </c>
      <c r="J157">
        <v>0.56000000000000005</v>
      </c>
      <c r="K157">
        <v>0.1343</v>
      </c>
      <c r="L157">
        <v>10</v>
      </c>
      <c r="M157">
        <v>195</v>
      </c>
      <c r="N157">
        <v>205</v>
      </c>
      <c r="O157">
        <f t="shared" si="6"/>
        <v>185</v>
      </c>
      <c r="P157">
        <f t="shared" si="7"/>
        <v>5.128205128205128E-2</v>
      </c>
      <c r="Q157" t="str">
        <f t="shared" si="8"/>
        <v>Medium</v>
      </c>
      <c r="R157" t="str">
        <f>IF(dataset_3[[#This Row],[temp]]&lt;0.3,"cold",IF(dataset_3[[#This Row],[temp]]&lt;0.6,"mild","hot"))</f>
        <v>cold</v>
      </c>
      <c r="S157" t="str">
        <f>IF(dataset_3[[#This Row],[weathersit]]=1,"clear",IF(dataset_3[[#This Row],[weathersit]]=2,"mist",IF(dataset_3[[#This Row],[weathersit]]=3,"cold")))</f>
        <v>mist</v>
      </c>
    </row>
    <row r="158" spans="1:19" x14ac:dyDescent="0.25">
      <c r="A158">
        <v>776</v>
      </c>
      <c r="B158" s="1">
        <v>40578</v>
      </c>
      <c r="C158">
        <v>1</v>
      </c>
      <c r="D158">
        <v>18</v>
      </c>
      <c r="E158" t="b">
        <v>0</v>
      </c>
      <c r="F158">
        <v>5</v>
      </c>
      <c r="G158">
        <v>2</v>
      </c>
      <c r="H158">
        <v>0.24</v>
      </c>
      <c r="I158">
        <v>0.2576</v>
      </c>
      <c r="J158">
        <v>0.6</v>
      </c>
      <c r="K158">
        <v>0.1045</v>
      </c>
      <c r="L158">
        <v>3</v>
      </c>
      <c r="M158">
        <v>152</v>
      </c>
      <c r="N158">
        <v>155</v>
      </c>
      <c r="O158">
        <f t="shared" si="6"/>
        <v>149</v>
      </c>
      <c r="P158">
        <f t="shared" si="7"/>
        <v>1.9736842105263157E-2</v>
      </c>
      <c r="Q158" t="str">
        <f t="shared" si="8"/>
        <v>Medium</v>
      </c>
      <c r="R158" t="str">
        <f>IF(dataset_3[[#This Row],[temp]]&lt;0.3,"cold",IF(dataset_3[[#This Row],[temp]]&lt;0.6,"mild","hot"))</f>
        <v>cold</v>
      </c>
      <c r="S158" t="str">
        <f>IF(dataset_3[[#This Row],[weathersit]]=1,"clear",IF(dataset_3[[#This Row],[weathersit]]=2,"mist",IF(dataset_3[[#This Row],[weathersit]]=3,"cold")))</f>
        <v>mist</v>
      </c>
    </row>
    <row r="159" spans="1:19" x14ac:dyDescent="0.25">
      <c r="A159">
        <v>777</v>
      </c>
      <c r="B159" s="1">
        <v>40578</v>
      </c>
      <c r="C159">
        <v>1</v>
      </c>
      <c r="D159">
        <v>19</v>
      </c>
      <c r="E159" t="b">
        <v>0</v>
      </c>
      <c r="F159">
        <v>5</v>
      </c>
      <c r="G159">
        <v>2</v>
      </c>
      <c r="H159">
        <v>0.24</v>
      </c>
      <c r="I159">
        <v>0.2424</v>
      </c>
      <c r="J159">
        <v>0.65</v>
      </c>
      <c r="K159">
        <v>0.1343</v>
      </c>
      <c r="L159">
        <v>1</v>
      </c>
      <c r="M159">
        <v>102</v>
      </c>
      <c r="N159">
        <v>103</v>
      </c>
      <c r="O159">
        <f t="shared" si="6"/>
        <v>101</v>
      </c>
      <c r="P159">
        <f t="shared" si="7"/>
        <v>9.8039215686274508E-3</v>
      </c>
      <c r="Q159" t="str">
        <f t="shared" si="8"/>
        <v>Medium</v>
      </c>
      <c r="R159" t="str">
        <f>IF(dataset_3[[#This Row],[temp]]&lt;0.3,"cold",IF(dataset_3[[#This Row],[temp]]&lt;0.6,"mild","hot"))</f>
        <v>cold</v>
      </c>
      <c r="S159" t="str">
        <f>IF(dataset_3[[#This Row],[weathersit]]=1,"clear",IF(dataset_3[[#This Row],[weathersit]]=2,"mist",IF(dataset_3[[#This Row],[weathersit]]=3,"cold")))</f>
        <v>mist</v>
      </c>
    </row>
    <row r="160" spans="1:19" x14ac:dyDescent="0.25">
      <c r="A160">
        <v>778</v>
      </c>
      <c r="B160" s="1">
        <v>40578</v>
      </c>
      <c r="C160">
        <v>1</v>
      </c>
      <c r="D160">
        <v>20</v>
      </c>
      <c r="E160" t="b">
        <v>0</v>
      </c>
      <c r="F160">
        <v>5</v>
      </c>
      <c r="G160">
        <v>2</v>
      </c>
      <c r="H160">
        <v>0.24</v>
      </c>
      <c r="I160">
        <v>0.2424</v>
      </c>
      <c r="J160">
        <v>0.65</v>
      </c>
      <c r="K160">
        <v>0.16420000000000001</v>
      </c>
      <c r="L160">
        <v>2</v>
      </c>
      <c r="M160">
        <v>69</v>
      </c>
      <c r="N160">
        <v>71</v>
      </c>
      <c r="O160">
        <f t="shared" si="6"/>
        <v>67</v>
      </c>
      <c r="P160">
        <f t="shared" si="7"/>
        <v>2.8985507246376812E-2</v>
      </c>
      <c r="Q160" t="str">
        <f t="shared" si="8"/>
        <v>Medium</v>
      </c>
      <c r="R160" t="str">
        <f>IF(dataset_3[[#This Row],[temp]]&lt;0.3,"cold",IF(dataset_3[[#This Row],[temp]]&lt;0.6,"mild","hot"))</f>
        <v>cold</v>
      </c>
      <c r="S160" t="str">
        <f>IF(dataset_3[[#This Row],[weathersit]]=1,"clear",IF(dataset_3[[#This Row],[weathersit]]=2,"mist",IF(dataset_3[[#This Row],[weathersit]]=3,"cold")))</f>
        <v>mist</v>
      </c>
    </row>
    <row r="161" spans="1:19" x14ac:dyDescent="0.25">
      <c r="A161">
        <v>779</v>
      </c>
      <c r="B161" s="1">
        <v>40578</v>
      </c>
      <c r="C161">
        <v>1</v>
      </c>
      <c r="D161">
        <v>21</v>
      </c>
      <c r="E161" t="b">
        <v>0</v>
      </c>
      <c r="F161">
        <v>5</v>
      </c>
      <c r="G161">
        <v>2</v>
      </c>
      <c r="H161">
        <v>0.24</v>
      </c>
      <c r="I161">
        <v>0.2424</v>
      </c>
      <c r="J161">
        <v>0.7</v>
      </c>
      <c r="K161">
        <v>0.16420000000000001</v>
      </c>
      <c r="L161">
        <v>2</v>
      </c>
      <c r="M161">
        <v>41</v>
      </c>
      <c r="N161">
        <v>43</v>
      </c>
      <c r="O161">
        <f t="shared" si="6"/>
        <v>39</v>
      </c>
      <c r="P161">
        <f t="shared" si="7"/>
        <v>4.878048780487805E-2</v>
      </c>
      <c r="Q161" t="str">
        <f t="shared" si="8"/>
        <v>High</v>
      </c>
      <c r="R161" t="str">
        <f>IF(dataset_3[[#This Row],[temp]]&lt;0.3,"cold",IF(dataset_3[[#This Row],[temp]]&lt;0.6,"mild","hot"))</f>
        <v>cold</v>
      </c>
      <c r="S161" t="str">
        <f>IF(dataset_3[[#This Row],[weathersit]]=1,"clear",IF(dataset_3[[#This Row],[weathersit]]=2,"mist",IF(dataset_3[[#This Row],[weathersit]]=3,"cold")))</f>
        <v>mist</v>
      </c>
    </row>
    <row r="162" spans="1:19" x14ac:dyDescent="0.25">
      <c r="A162">
        <v>780</v>
      </c>
      <c r="B162" s="1">
        <v>40578</v>
      </c>
      <c r="C162">
        <v>1</v>
      </c>
      <c r="D162">
        <v>22</v>
      </c>
      <c r="E162" t="b">
        <v>0</v>
      </c>
      <c r="F162">
        <v>5</v>
      </c>
      <c r="G162">
        <v>2</v>
      </c>
      <c r="H162">
        <v>0.24</v>
      </c>
      <c r="I162">
        <v>0.2424</v>
      </c>
      <c r="J162">
        <v>0.65</v>
      </c>
      <c r="K162">
        <v>0.16420000000000001</v>
      </c>
      <c r="L162">
        <v>1</v>
      </c>
      <c r="M162">
        <v>45</v>
      </c>
      <c r="N162">
        <v>46</v>
      </c>
      <c r="O162">
        <f t="shared" si="6"/>
        <v>44</v>
      </c>
      <c r="P162">
        <f t="shared" si="7"/>
        <v>2.2222222222222223E-2</v>
      </c>
      <c r="Q162" t="str">
        <f t="shared" si="8"/>
        <v>Medium</v>
      </c>
      <c r="R162" t="str">
        <f>IF(dataset_3[[#This Row],[temp]]&lt;0.3,"cold",IF(dataset_3[[#This Row],[temp]]&lt;0.6,"mild","hot"))</f>
        <v>cold</v>
      </c>
      <c r="S162" t="str">
        <f>IF(dataset_3[[#This Row],[weathersit]]=1,"clear",IF(dataset_3[[#This Row],[weathersit]]=2,"mist",IF(dataset_3[[#This Row],[weathersit]]=3,"cold")))</f>
        <v>mist</v>
      </c>
    </row>
    <row r="163" spans="1:19" x14ac:dyDescent="0.25">
      <c r="A163">
        <v>781</v>
      </c>
      <c r="B163" s="1">
        <v>40578</v>
      </c>
      <c r="C163">
        <v>1</v>
      </c>
      <c r="D163">
        <v>23</v>
      </c>
      <c r="E163" t="b">
        <v>0</v>
      </c>
      <c r="F163">
        <v>5</v>
      </c>
      <c r="G163">
        <v>2</v>
      </c>
      <c r="H163">
        <v>0.24</v>
      </c>
      <c r="I163">
        <v>0.2424</v>
      </c>
      <c r="J163">
        <v>0.7</v>
      </c>
      <c r="K163">
        <v>0.1343</v>
      </c>
      <c r="L163">
        <v>1</v>
      </c>
      <c r="M163">
        <v>30</v>
      </c>
      <c r="N163">
        <v>31</v>
      </c>
      <c r="O163">
        <f t="shared" si="6"/>
        <v>29</v>
      </c>
      <c r="P163">
        <f t="shared" si="7"/>
        <v>3.3333333333333333E-2</v>
      </c>
      <c r="Q163" t="str">
        <f t="shared" si="8"/>
        <v>High</v>
      </c>
      <c r="R163" t="str">
        <f>IF(dataset_3[[#This Row],[temp]]&lt;0.3,"cold",IF(dataset_3[[#This Row],[temp]]&lt;0.6,"mild","hot"))</f>
        <v>cold</v>
      </c>
      <c r="S163" t="str">
        <f>IF(dataset_3[[#This Row],[weathersit]]=1,"clear",IF(dataset_3[[#This Row],[weathersit]]=2,"mist",IF(dataset_3[[#This Row],[weathersit]]=3,"cold")))</f>
        <v>mist</v>
      </c>
    </row>
    <row r="164" spans="1:19" x14ac:dyDescent="0.25">
      <c r="A164">
        <v>782</v>
      </c>
      <c r="B164" s="1">
        <v>40579</v>
      </c>
      <c r="C164">
        <v>1</v>
      </c>
      <c r="D164">
        <v>0</v>
      </c>
      <c r="E164" t="b">
        <v>0</v>
      </c>
      <c r="F164">
        <v>6</v>
      </c>
      <c r="G164">
        <v>2</v>
      </c>
      <c r="H164">
        <v>0.24</v>
      </c>
      <c r="I164">
        <v>0.2424</v>
      </c>
      <c r="J164">
        <v>0.7</v>
      </c>
      <c r="K164">
        <v>0.16420000000000001</v>
      </c>
      <c r="L164">
        <v>3</v>
      </c>
      <c r="M164">
        <v>36</v>
      </c>
      <c r="N164">
        <v>39</v>
      </c>
      <c r="O164">
        <f t="shared" si="6"/>
        <v>33</v>
      </c>
      <c r="P164">
        <f t="shared" si="7"/>
        <v>8.3333333333333329E-2</v>
      </c>
      <c r="Q164" t="str">
        <f t="shared" si="8"/>
        <v>High</v>
      </c>
      <c r="R164" t="str">
        <f>IF(dataset_3[[#This Row],[temp]]&lt;0.3,"cold",IF(dataset_3[[#This Row],[temp]]&lt;0.6,"mild","hot"))</f>
        <v>cold</v>
      </c>
      <c r="S164" t="str">
        <f>IF(dataset_3[[#This Row],[weathersit]]=1,"clear",IF(dataset_3[[#This Row],[weathersit]]=2,"mist",IF(dataset_3[[#This Row],[weathersit]]=3,"cold")))</f>
        <v>mist</v>
      </c>
    </row>
    <row r="165" spans="1:19" x14ac:dyDescent="0.25">
      <c r="A165">
        <v>783</v>
      </c>
      <c r="B165" s="1">
        <v>40579</v>
      </c>
      <c r="C165">
        <v>1</v>
      </c>
      <c r="D165">
        <v>1</v>
      </c>
      <c r="E165" t="b">
        <v>0</v>
      </c>
      <c r="F165">
        <v>6</v>
      </c>
      <c r="G165">
        <v>2</v>
      </c>
      <c r="H165">
        <v>0.24</v>
      </c>
      <c r="I165">
        <v>0.2424</v>
      </c>
      <c r="J165">
        <v>0.65</v>
      </c>
      <c r="K165">
        <v>0.16420000000000001</v>
      </c>
      <c r="L165">
        <v>1</v>
      </c>
      <c r="M165">
        <v>17</v>
      </c>
      <c r="N165">
        <v>18</v>
      </c>
      <c r="O165">
        <f t="shared" si="6"/>
        <v>16</v>
      </c>
      <c r="P165">
        <f t="shared" si="7"/>
        <v>5.8823529411764705E-2</v>
      </c>
      <c r="Q165" t="str">
        <f t="shared" si="8"/>
        <v>Medium</v>
      </c>
      <c r="R165" t="str">
        <f>IF(dataset_3[[#This Row],[temp]]&lt;0.3,"cold",IF(dataset_3[[#This Row],[temp]]&lt;0.6,"mild","hot"))</f>
        <v>cold</v>
      </c>
      <c r="S165" t="str">
        <f>IF(dataset_3[[#This Row],[weathersit]]=1,"clear",IF(dataset_3[[#This Row],[weathersit]]=2,"mist",IF(dataset_3[[#This Row],[weathersit]]=3,"cold")))</f>
        <v>mist</v>
      </c>
    </row>
    <row r="166" spans="1:19" x14ac:dyDescent="0.25">
      <c r="A166">
        <v>784</v>
      </c>
      <c r="B166" s="1">
        <v>40579</v>
      </c>
      <c r="C166">
        <v>1</v>
      </c>
      <c r="D166">
        <v>2</v>
      </c>
      <c r="E166" t="b">
        <v>0</v>
      </c>
      <c r="F166">
        <v>6</v>
      </c>
      <c r="G166">
        <v>2</v>
      </c>
      <c r="H166">
        <v>0.24</v>
      </c>
      <c r="I166">
        <v>0.2424</v>
      </c>
      <c r="J166">
        <v>0.75</v>
      </c>
      <c r="K166">
        <v>0.16420000000000001</v>
      </c>
      <c r="L166">
        <v>5</v>
      </c>
      <c r="M166">
        <v>12</v>
      </c>
      <c r="N166">
        <v>17</v>
      </c>
      <c r="O166">
        <f t="shared" si="6"/>
        <v>7</v>
      </c>
      <c r="P166">
        <f t="shared" si="7"/>
        <v>0.41666666666666669</v>
      </c>
      <c r="Q166" t="str">
        <f t="shared" si="8"/>
        <v>High</v>
      </c>
      <c r="R166" t="str">
        <f>IF(dataset_3[[#This Row],[temp]]&lt;0.3,"cold",IF(dataset_3[[#This Row],[temp]]&lt;0.6,"mild","hot"))</f>
        <v>cold</v>
      </c>
      <c r="S166" t="str">
        <f>IF(dataset_3[[#This Row],[weathersit]]=1,"clear",IF(dataset_3[[#This Row],[weathersit]]=2,"mist",IF(dataset_3[[#This Row],[weathersit]]=3,"cold")))</f>
        <v>mist</v>
      </c>
    </row>
    <row r="167" spans="1:19" x14ac:dyDescent="0.25">
      <c r="A167">
        <v>785</v>
      </c>
      <c r="B167" s="1">
        <v>40579</v>
      </c>
      <c r="C167">
        <v>1</v>
      </c>
      <c r="D167">
        <v>3</v>
      </c>
      <c r="E167" t="b">
        <v>0</v>
      </c>
      <c r="F167">
        <v>6</v>
      </c>
      <c r="G167">
        <v>2</v>
      </c>
      <c r="H167">
        <v>0.24</v>
      </c>
      <c r="I167">
        <v>0.2424</v>
      </c>
      <c r="J167">
        <v>0.75</v>
      </c>
      <c r="K167">
        <v>0.16420000000000001</v>
      </c>
      <c r="L167">
        <v>1</v>
      </c>
      <c r="M167">
        <v>10</v>
      </c>
      <c r="N167">
        <v>11</v>
      </c>
      <c r="O167">
        <f t="shared" si="6"/>
        <v>9</v>
      </c>
      <c r="P167">
        <f t="shared" si="7"/>
        <v>0.1</v>
      </c>
      <c r="Q167" t="str">
        <f t="shared" si="8"/>
        <v>High</v>
      </c>
      <c r="R167" t="str">
        <f>IF(dataset_3[[#This Row],[temp]]&lt;0.3,"cold",IF(dataset_3[[#This Row],[temp]]&lt;0.6,"mild","hot"))</f>
        <v>cold</v>
      </c>
      <c r="S167" t="str">
        <f>IF(dataset_3[[#This Row],[weathersit]]=1,"clear",IF(dataset_3[[#This Row],[weathersit]]=2,"mist",IF(dataset_3[[#This Row],[weathersit]]=3,"cold")))</f>
        <v>mist</v>
      </c>
    </row>
    <row r="168" spans="1:19" x14ac:dyDescent="0.25">
      <c r="A168">
        <v>786</v>
      </c>
      <c r="B168" s="1">
        <v>40579</v>
      </c>
      <c r="C168">
        <v>1</v>
      </c>
      <c r="D168">
        <v>4</v>
      </c>
      <c r="E168" t="b">
        <v>0</v>
      </c>
      <c r="F168">
        <v>6</v>
      </c>
      <c r="G168">
        <v>3</v>
      </c>
      <c r="H168">
        <v>0.22</v>
      </c>
      <c r="I168">
        <v>0.2273</v>
      </c>
      <c r="J168">
        <v>0.93</v>
      </c>
      <c r="K168">
        <v>0.1343</v>
      </c>
      <c r="L168">
        <v>0</v>
      </c>
      <c r="M168">
        <v>8</v>
      </c>
      <c r="N168">
        <v>8</v>
      </c>
      <c r="O168">
        <f t="shared" si="6"/>
        <v>8</v>
      </c>
      <c r="P168">
        <f t="shared" si="7"/>
        <v>0</v>
      </c>
      <c r="Q168" t="str">
        <f t="shared" si="8"/>
        <v>High</v>
      </c>
      <c r="R168" t="str">
        <f>IF(dataset_3[[#This Row],[temp]]&lt;0.3,"cold",IF(dataset_3[[#This Row],[temp]]&lt;0.6,"mild","hot"))</f>
        <v>cold</v>
      </c>
      <c r="S168" t="str">
        <f>IF(dataset_3[[#This Row],[weathersit]]=1,"clear",IF(dataset_3[[#This Row],[weathersit]]=2,"mist",IF(dataset_3[[#This Row],[weathersit]]=3,"cold")))</f>
        <v>cold</v>
      </c>
    </row>
    <row r="169" spans="1:19" x14ac:dyDescent="0.25">
      <c r="A169">
        <v>787</v>
      </c>
      <c r="B169" s="1">
        <v>40579</v>
      </c>
      <c r="C169">
        <v>1</v>
      </c>
      <c r="D169">
        <v>5</v>
      </c>
      <c r="E169" t="b">
        <v>0</v>
      </c>
      <c r="F169">
        <v>6</v>
      </c>
      <c r="G169">
        <v>3</v>
      </c>
      <c r="H169">
        <v>0.2</v>
      </c>
      <c r="I169">
        <v>0.2273</v>
      </c>
      <c r="J169">
        <v>1</v>
      </c>
      <c r="K169">
        <v>8.9599999999999999E-2</v>
      </c>
      <c r="L169">
        <v>0</v>
      </c>
      <c r="M169">
        <v>9</v>
      </c>
      <c r="N169">
        <v>9</v>
      </c>
      <c r="O169">
        <f t="shared" si="6"/>
        <v>9</v>
      </c>
      <c r="P169">
        <f t="shared" si="7"/>
        <v>0</v>
      </c>
      <c r="Q169" t="str">
        <f t="shared" si="8"/>
        <v>High</v>
      </c>
      <c r="R169" t="str">
        <f>IF(dataset_3[[#This Row],[temp]]&lt;0.3,"cold",IF(dataset_3[[#This Row],[temp]]&lt;0.6,"mild","hot"))</f>
        <v>cold</v>
      </c>
      <c r="S169" t="str">
        <f>IF(dataset_3[[#This Row],[weathersit]]=1,"clear",IF(dataset_3[[#This Row],[weathersit]]=2,"mist",IF(dataset_3[[#This Row],[weathersit]]=3,"cold")))</f>
        <v>cold</v>
      </c>
    </row>
    <row r="170" spans="1:19" x14ac:dyDescent="0.25">
      <c r="A170">
        <v>788</v>
      </c>
      <c r="B170" s="1">
        <v>40579</v>
      </c>
      <c r="C170">
        <v>1</v>
      </c>
      <c r="D170">
        <v>6</v>
      </c>
      <c r="E170" t="b">
        <v>0</v>
      </c>
      <c r="F170">
        <v>6</v>
      </c>
      <c r="G170">
        <v>3</v>
      </c>
      <c r="H170">
        <v>0.2</v>
      </c>
      <c r="I170">
        <v>0.2576</v>
      </c>
      <c r="J170">
        <v>1</v>
      </c>
      <c r="K170">
        <v>0</v>
      </c>
      <c r="L170">
        <v>0</v>
      </c>
      <c r="M170">
        <v>4</v>
      </c>
      <c r="N170">
        <v>4</v>
      </c>
      <c r="O170">
        <f t="shared" si="6"/>
        <v>4</v>
      </c>
      <c r="P170">
        <f t="shared" si="7"/>
        <v>0</v>
      </c>
      <c r="Q170" t="str">
        <f t="shared" si="8"/>
        <v>High</v>
      </c>
      <c r="R170" t="str">
        <f>IF(dataset_3[[#This Row],[temp]]&lt;0.3,"cold",IF(dataset_3[[#This Row],[temp]]&lt;0.6,"mild","hot"))</f>
        <v>cold</v>
      </c>
      <c r="S170" t="str">
        <f>IF(dataset_3[[#This Row],[weathersit]]=1,"clear",IF(dataset_3[[#This Row],[weathersit]]=2,"mist",IF(dataset_3[[#This Row],[weathersit]]=3,"cold")))</f>
        <v>cold</v>
      </c>
    </row>
    <row r="171" spans="1:19" x14ac:dyDescent="0.25">
      <c r="A171">
        <v>789</v>
      </c>
      <c r="B171" s="1">
        <v>40579</v>
      </c>
      <c r="C171">
        <v>1</v>
      </c>
      <c r="D171">
        <v>7</v>
      </c>
      <c r="E171" t="b">
        <v>0</v>
      </c>
      <c r="F171">
        <v>6</v>
      </c>
      <c r="G171">
        <v>3</v>
      </c>
      <c r="H171">
        <v>0.22</v>
      </c>
      <c r="I171">
        <v>0.2576</v>
      </c>
      <c r="J171">
        <v>0.93</v>
      </c>
      <c r="K171">
        <v>8.9599999999999999E-2</v>
      </c>
      <c r="L171">
        <v>0</v>
      </c>
      <c r="M171">
        <v>4</v>
      </c>
      <c r="N171">
        <v>4</v>
      </c>
      <c r="O171">
        <f t="shared" si="6"/>
        <v>4</v>
      </c>
      <c r="P171">
        <f t="shared" si="7"/>
        <v>0</v>
      </c>
      <c r="Q171" t="str">
        <f t="shared" si="8"/>
        <v>High</v>
      </c>
      <c r="R171" t="str">
        <f>IF(dataset_3[[#This Row],[temp]]&lt;0.3,"cold",IF(dataset_3[[#This Row],[temp]]&lt;0.6,"mild","hot"))</f>
        <v>cold</v>
      </c>
      <c r="S171" t="str">
        <f>IF(dataset_3[[#This Row],[weathersit]]=1,"clear",IF(dataset_3[[#This Row],[weathersit]]=2,"mist",IF(dataset_3[[#This Row],[weathersit]]=3,"cold")))</f>
        <v>cold</v>
      </c>
    </row>
    <row r="172" spans="1:19" x14ac:dyDescent="0.25">
      <c r="A172">
        <v>790</v>
      </c>
      <c r="B172" s="1">
        <v>40579</v>
      </c>
      <c r="C172">
        <v>1</v>
      </c>
      <c r="D172">
        <v>8</v>
      </c>
      <c r="E172" t="b">
        <v>0</v>
      </c>
      <c r="F172">
        <v>6</v>
      </c>
      <c r="G172">
        <v>3</v>
      </c>
      <c r="H172">
        <v>0.2</v>
      </c>
      <c r="I172">
        <v>0.2273</v>
      </c>
      <c r="J172">
        <v>1</v>
      </c>
      <c r="K172">
        <v>8.9599999999999999E-2</v>
      </c>
      <c r="L172">
        <v>0</v>
      </c>
      <c r="M172">
        <v>10</v>
      </c>
      <c r="N172">
        <v>10</v>
      </c>
      <c r="O172">
        <f t="shared" si="6"/>
        <v>10</v>
      </c>
      <c r="P172">
        <f t="shared" si="7"/>
        <v>0</v>
      </c>
      <c r="Q172" t="str">
        <f t="shared" si="8"/>
        <v>High</v>
      </c>
      <c r="R172" t="str">
        <f>IF(dataset_3[[#This Row],[temp]]&lt;0.3,"cold",IF(dataset_3[[#This Row],[temp]]&lt;0.6,"mild","hot"))</f>
        <v>cold</v>
      </c>
      <c r="S172" t="str">
        <f>IF(dataset_3[[#This Row],[weathersit]]=1,"clear",IF(dataset_3[[#This Row],[weathersit]]=2,"mist",IF(dataset_3[[#This Row],[weathersit]]=3,"cold")))</f>
        <v>cold</v>
      </c>
    </row>
    <row r="173" spans="1:19" x14ac:dyDescent="0.25">
      <c r="A173">
        <v>791</v>
      </c>
      <c r="B173" s="1">
        <v>40579</v>
      </c>
      <c r="C173">
        <v>1</v>
      </c>
      <c r="D173">
        <v>9</v>
      </c>
      <c r="E173" t="b">
        <v>0</v>
      </c>
      <c r="F173">
        <v>6</v>
      </c>
      <c r="G173">
        <v>3</v>
      </c>
      <c r="H173">
        <v>0.2</v>
      </c>
      <c r="I173">
        <v>0.2273</v>
      </c>
      <c r="J173">
        <v>1</v>
      </c>
      <c r="K173">
        <v>8.9599999999999999E-2</v>
      </c>
      <c r="L173">
        <v>3</v>
      </c>
      <c r="M173">
        <v>17</v>
      </c>
      <c r="N173">
        <v>20</v>
      </c>
      <c r="O173">
        <f t="shared" si="6"/>
        <v>14</v>
      </c>
      <c r="P173">
        <f t="shared" si="7"/>
        <v>0.17647058823529413</v>
      </c>
      <c r="Q173" t="str">
        <f t="shared" si="8"/>
        <v>High</v>
      </c>
      <c r="R173" t="str">
        <f>IF(dataset_3[[#This Row],[temp]]&lt;0.3,"cold",IF(dataset_3[[#This Row],[temp]]&lt;0.6,"mild","hot"))</f>
        <v>cold</v>
      </c>
      <c r="S173" t="str">
        <f>IF(dataset_3[[#This Row],[weathersit]]=1,"clear",IF(dataset_3[[#This Row],[weathersit]]=2,"mist",IF(dataset_3[[#This Row],[weathersit]]=3,"cold")))</f>
        <v>cold</v>
      </c>
    </row>
    <row r="174" spans="1:19" x14ac:dyDescent="0.25">
      <c r="A174">
        <v>792</v>
      </c>
      <c r="B174" s="1">
        <v>40579</v>
      </c>
      <c r="C174">
        <v>1</v>
      </c>
      <c r="D174">
        <v>10</v>
      </c>
      <c r="E174" t="b">
        <v>0</v>
      </c>
      <c r="F174">
        <v>6</v>
      </c>
      <c r="G174">
        <v>3</v>
      </c>
      <c r="H174">
        <v>0.2</v>
      </c>
      <c r="I174">
        <v>0.21210000000000001</v>
      </c>
      <c r="J174">
        <v>1</v>
      </c>
      <c r="K174">
        <v>0.1343</v>
      </c>
      <c r="L174">
        <v>3</v>
      </c>
      <c r="M174">
        <v>31</v>
      </c>
      <c r="N174">
        <v>34</v>
      </c>
      <c r="O174">
        <f t="shared" si="6"/>
        <v>28</v>
      </c>
      <c r="P174">
        <f t="shared" si="7"/>
        <v>9.6774193548387094E-2</v>
      </c>
      <c r="Q174" t="str">
        <f t="shared" si="8"/>
        <v>High</v>
      </c>
      <c r="R174" t="str">
        <f>IF(dataset_3[[#This Row],[temp]]&lt;0.3,"cold",IF(dataset_3[[#This Row],[temp]]&lt;0.6,"mild","hot"))</f>
        <v>cold</v>
      </c>
      <c r="S174" t="str">
        <f>IF(dataset_3[[#This Row],[weathersit]]=1,"clear",IF(dataset_3[[#This Row],[weathersit]]=2,"mist",IF(dataset_3[[#This Row],[weathersit]]=3,"cold")))</f>
        <v>cold</v>
      </c>
    </row>
    <row r="175" spans="1:19" x14ac:dyDescent="0.25">
      <c r="A175">
        <v>793</v>
      </c>
      <c r="B175" s="1">
        <v>40579</v>
      </c>
      <c r="C175">
        <v>1</v>
      </c>
      <c r="D175">
        <v>11</v>
      </c>
      <c r="E175" t="b">
        <v>0</v>
      </c>
      <c r="F175">
        <v>6</v>
      </c>
      <c r="G175">
        <v>3</v>
      </c>
      <c r="H175">
        <v>0.22</v>
      </c>
      <c r="I175">
        <v>0.2273</v>
      </c>
      <c r="J175">
        <v>1</v>
      </c>
      <c r="K175">
        <v>0.1343</v>
      </c>
      <c r="L175">
        <v>1</v>
      </c>
      <c r="M175">
        <v>46</v>
      </c>
      <c r="N175">
        <v>47</v>
      </c>
      <c r="O175">
        <f t="shared" si="6"/>
        <v>45</v>
      </c>
      <c r="P175">
        <f t="shared" si="7"/>
        <v>2.1739130434782608E-2</v>
      </c>
      <c r="Q175" t="str">
        <f t="shared" si="8"/>
        <v>High</v>
      </c>
      <c r="R175" t="str">
        <f>IF(dataset_3[[#This Row],[temp]]&lt;0.3,"cold",IF(dataset_3[[#This Row],[temp]]&lt;0.6,"mild","hot"))</f>
        <v>cold</v>
      </c>
      <c r="S175" t="str">
        <f>IF(dataset_3[[#This Row],[weathersit]]=1,"clear",IF(dataset_3[[#This Row],[weathersit]]=2,"mist",IF(dataset_3[[#This Row],[weathersit]]=3,"cold")))</f>
        <v>cold</v>
      </c>
    </row>
    <row r="176" spans="1:19" x14ac:dyDescent="0.25">
      <c r="A176">
        <v>794</v>
      </c>
      <c r="B176" s="1">
        <v>40579</v>
      </c>
      <c r="C176">
        <v>1</v>
      </c>
      <c r="D176">
        <v>12</v>
      </c>
      <c r="E176" t="b">
        <v>0</v>
      </c>
      <c r="F176">
        <v>6</v>
      </c>
      <c r="G176">
        <v>3</v>
      </c>
      <c r="H176">
        <v>0.22</v>
      </c>
      <c r="I176">
        <v>0.2273</v>
      </c>
      <c r="J176">
        <v>1</v>
      </c>
      <c r="K176">
        <v>0.16420000000000001</v>
      </c>
      <c r="L176">
        <v>10</v>
      </c>
      <c r="M176">
        <v>42</v>
      </c>
      <c r="N176">
        <v>52</v>
      </c>
      <c r="O176">
        <f t="shared" si="6"/>
        <v>32</v>
      </c>
      <c r="P176">
        <f t="shared" si="7"/>
        <v>0.23809523809523808</v>
      </c>
      <c r="Q176" t="str">
        <f t="shared" si="8"/>
        <v>High</v>
      </c>
      <c r="R176" t="str">
        <f>IF(dataset_3[[#This Row],[temp]]&lt;0.3,"cold",IF(dataset_3[[#This Row],[temp]]&lt;0.6,"mild","hot"))</f>
        <v>cold</v>
      </c>
      <c r="S176" t="str">
        <f>IF(dataset_3[[#This Row],[weathersit]]=1,"clear",IF(dataset_3[[#This Row],[weathersit]]=2,"mist",IF(dataset_3[[#This Row],[weathersit]]=3,"cold")))</f>
        <v>cold</v>
      </c>
    </row>
    <row r="177" spans="1:19" x14ac:dyDescent="0.25">
      <c r="A177">
        <v>795</v>
      </c>
      <c r="B177" s="1">
        <v>40579</v>
      </c>
      <c r="C177">
        <v>1</v>
      </c>
      <c r="D177">
        <v>13</v>
      </c>
      <c r="E177" t="b">
        <v>0</v>
      </c>
      <c r="F177">
        <v>6</v>
      </c>
      <c r="G177">
        <v>3</v>
      </c>
      <c r="H177">
        <v>0.22</v>
      </c>
      <c r="I177">
        <v>0.2273</v>
      </c>
      <c r="J177">
        <v>1</v>
      </c>
      <c r="K177">
        <v>0.16420000000000001</v>
      </c>
      <c r="L177">
        <v>10</v>
      </c>
      <c r="M177">
        <v>62</v>
      </c>
      <c r="N177">
        <v>72</v>
      </c>
      <c r="O177">
        <f t="shared" si="6"/>
        <v>52</v>
      </c>
      <c r="P177">
        <f t="shared" si="7"/>
        <v>0.16129032258064516</v>
      </c>
      <c r="Q177" t="str">
        <f t="shared" si="8"/>
        <v>High</v>
      </c>
      <c r="R177" t="str">
        <f>IF(dataset_3[[#This Row],[temp]]&lt;0.3,"cold",IF(dataset_3[[#This Row],[temp]]&lt;0.6,"mild","hot"))</f>
        <v>cold</v>
      </c>
      <c r="S177" t="str">
        <f>IF(dataset_3[[#This Row],[weathersit]]=1,"clear",IF(dataset_3[[#This Row],[weathersit]]=2,"mist",IF(dataset_3[[#This Row],[weathersit]]=3,"cold")))</f>
        <v>cold</v>
      </c>
    </row>
    <row r="178" spans="1:19" x14ac:dyDescent="0.25">
      <c r="A178">
        <v>796</v>
      </c>
      <c r="B178" s="1">
        <v>40579</v>
      </c>
      <c r="C178">
        <v>1</v>
      </c>
      <c r="D178">
        <v>14</v>
      </c>
      <c r="E178" t="b">
        <v>0</v>
      </c>
      <c r="F178">
        <v>6</v>
      </c>
      <c r="G178">
        <v>3</v>
      </c>
      <c r="H178">
        <v>0.22</v>
      </c>
      <c r="I178">
        <v>0.2727</v>
      </c>
      <c r="J178">
        <v>1</v>
      </c>
      <c r="K178">
        <v>0</v>
      </c>
      <c r="L178">
        <v>5</v>
      </c>
      <c r="M178">
        <v>50</v>
      </c>
      <c r="N178">
        <v>55</v>
      </c>
      <c r="O178">
        <f t="shared" si="6"/>
        <v>45</v>
      </c>
      <c r="P178">
        <f t="shared" si="7"/>
        <v>0.1</v>
      </c>
      <c r="Q178" t="str">
        <f t="shared" si="8"/>
        <v>High</v>
      </c>
      <c r="R178" t="str">
        <f>IF(dataset_3[[#This Row],[temp]]&lt;0.3,"cold",IF(dataset_3[[#This Row],[temp]]&lt;0.6,"mild","hot"))</f>
        <v>cold</v>
      </c>
      <c r="S178" t="str">
        <f>IF(dataset_3[[#This Row],[weathersit]]=1,"clear",IF(dataset_3[[#This Row],[weathersit]]=2,"mist",IF(dataset_3[[#This Row],[weathersit]]=3,"cold")))</f>
        <v>cold</v>
      </c>
    </row>
    <row r="179" spans="1:19" x14ac:dyDescent="0.25">
      <c r="A179">
        <v>797</v>
      </c>
      <c r="B179" s="1">
        <v>40579</v>
      </c>
      <c r="C179">
        <v>1</v>
      </c>
      <c r="D179">
        <v>15</v>
      </c>
      <c r="E179" t="b">
        <v>0</v>
      </c>
      <c r="F179">
        <v>6</v>
      </c>
      <c r="G179">
        <v>3</v>
      </c>
      <c r="H179">
        <v>0.22</v>
      </c>
      <c r="I179">
        <v>0.2727</v>
      </c>
      <c r="J179">
        <v>1</v>
      </c>
      <c r="K179">
        <v>0</v>
      </c>
      <c r="L179">
        <v>11</v>
      </c>
      <c r="M179">
        <v>49</v>
      </c>
      <c r="N179">
        <v>60</v>
      </c>
      <c r="O179">
        <f t="shared" si="6"/>
        <v>38</v>
      </c>
      <c r="P179">
        <f t="shared" si="7"/>
        <v>0.22448979591836735</v>
      </c>
      <c r="Q179" t="str">
        <f t="shared" si="8"/>
        <v>High</v>
      </c>
      <c r="R179" t="str">
        <f>IF(dataset_3[[#This Row],[temp]]&lt;0.3,"cold",IF(dataset_3[[#This Row],[temp]]&lt;0.6,"mild","hot"))</f>
        <v>cold</v>
      </c>
      <c r="S179" t="str">
        <f>IF(dataset_3[[#This Row],[weathersit]]=1,"clear",IF(dataset_3[[#This Row],[weathersit]]=2,"mist",IF(dataset_3[[#This Row],[weathersit]]=3,"cold")))</f>
        <v>cold</v>
      </c>
    </row>
    <row r="180" spans="1:19" x14ac:dyDescent="0.25">
      <c r="A180">
        <v>798</v>
      </c>
      <c r="B180" s="1">
        <v>40579</v>
      </c>
      <c r="C180">
        <v>1</v>
      </c>
      <c r="D180">
        <v>16</v>
      </c>
      <c r="E180" t="b">
        <v>0</v>
      </c>
      <c r="F180">
        <v>6</v>
      </c>
      <c r="G180">
        <v>3</v>
      </c>
      <c r="H180">
        <v>0.22</v>
      </c>
      <c r="I180">
        <v>0.2273</v>
      </c>
      <c r="J180">
        <v>1</v>
      </c>
      <c r="K180">
        <v>0.1343</v>
      </c>
      <c r="L180">
        <v>8</v>
      </c>
      <c r="M180">
        <v>63</v>
      </c>
      <c r="N180">
        <v>71</v>
      </c>
      <c r="O180">
        <f t="shared" si="6"/>
        <v>55</v>
      </c>
      <c r="P180">
        <f t="shared" si="7"/>
        <v>0.12698412698412698</v>
      </c>
      <c r="Q180" t="str">
        <f t="shared" si="8"/>
        <v>High</v>
      </c>
      <c r="R180" t="str">
        <f>IF(dataset_3[[#This Row],[temp]]&lt;0.3,"cold",IF(dataset_3[[#This Row],[temp]]&lt;0.6,"mild","hot"))</f>
        <v>cold</v>
      </c>
      <c r="S180" t="str">
        <f>IF(dataset_3[[#This Row],[weathersit]]=1,"clear",IF(dataset_3[[#This Row],[weathersit]]=2,"mist",IF(dataset_3[[#This Row],[weathersit]]=3,"cold")))</f>
        <v>cold</v>
      </c>
    </row>
    <row r="181" spans="1:19" x14ac:dyDescent="0.25">
      <c r="A181">
        <v>799</v>
      </c>
      <c r="B181" s="1">
        <v>40579</v>
      </c>
      <c r="C181">
        <v>1</v>
      </c>
      <c r="D181">
        <v>17</v>
      </c>
      <c r="E181" t="b">
        <v>0</v>
      </c>
      <c r="F181">
        <v>6</v>
      </c>
      <c r="G181">
        <v>2</v>
      </c>
      <c r="H181">
        <v>0.24</v>
      </c>
      <c r="I181">
        <v>0.21210000000000001</v>
      </c>
      <c r="J181">
        <v>1</v>
      </c>
      <c r="K181">
        <v>0.28360000000000002</v>
      </c>
      <c r="L181">
        <v>14</v>
      </c>
      <c r="M181">
        <v>64</v>
      </c>
      <c r="N181">
        <v>78</v>
      </c>
      <c r="O181">
        <f t="shared" si="6"/>
        <v>50</v>
      </c>
      <c r="P181">
        <f t="shared" si="7"/>
        <v>0.21875</v>
      </c>
      <c r="Q181" t="str">
        <f t="shared" si="8"/>
        <v>High</v>
      </c>
      <c r="R181" t="str">
        <f>IF(dataset_3[[#This Row],[temp]]&lt;0.3,"cold",IF(dataset_3[[#This Row],[temp]]&lt;0.6,"mild","hot"))</f>
        <v>cold</v>
      </c>
      <c r="S181" t="str">
        <f>IF(dataset_3[[#This Row],[weathersit]]=1,"clear",IF(dataset_3[[#This Row],[weathersit]]=2,"mist",IF(dataset_3[[#This Row],[weathersit]]=3,"cold")))</f>
        <v>mist</v>
      </c>
    </row>
    <row r="182" spans="1:19" x14ac:dyDescent="0.25">
      <c r="A182">
        <v>800</v>
      </c>
      <c r="B182" s="1">
        <v>40579</v>
      </c>
      <c r="C182">
        <v>1</v>
      </c>
      <c r="D182">
        <v>18</v>
      </c>
      <c r="E182" t="b">
        <v>0</v>
      </c>
      <c r="F182">
        <v>6</v>
      </c>
      <c r="G182">
        <v>2</v>
      </c>
      <c r="H182">
        <v>0.28000000000000003</v>
      </c>
      <c r="I182">
        <v>0.2424</v>
      </c>
      <c r="J182">
        <v>0.93</v>
      </c>
      <c r="K182">
        <v>0.44779999999999998</v>
      </c>
      <c r="L182">
        <v>2</v>
      </c>
      <c r="M182">
        <v>81</v>
      </c>
      <c r="N182">
        <v>83</v>
      </c>
      <c r="O182">
        <f t="shared" si="6"/>
        <v>79</v>
      </c>
      <c r="P182">
        <f t="shared" si="7"/>
        <v>2.4691358024691357E-2</v>
      </c>
      <c r="Q182" t="str">
        <f t="shared" si="8"/>
        <v>High</v>
      </c>
      <c r="R182" t="str">
        <f>IF(dataset_3[[#This Row],[temp]]&lt;0.3,"cold",IF(dataset_3[[#This Row],[temp]]&lt;0.6,"mild","hot"))</f>
        <v>cold</v>
      </c>
      <c r="S182" t="str">
        <f>IF(dataset_3[[#This Row],[weathersit]]=1,"clear",IF(dataset_3[[#This Row],[weathersit]]=2,"mist",IF(dataset_3[[#This Row],[weathersit]]=3,"cold")))</f>
        <v>mist</v>
      </c>
    </row>
    <row r="183" spans="1:19" x14ac:dyDescent="0.25">
      <c r="A183">
        <v>801</v>
      </c>
      <c r="B183" s="1">
        <v>40579</v>
      </c>
      <c r="C183">
        <v>1</v>
      </c>
      <c r="D183">
        <v>19</v>
      </c>
      <c r="E183" t="b">
        <v>0</v>
      </c>
      <c r="F183">
        <v>6</v>
      </c>
      <c r="G183">
        <v>2</v>
      </c>
      <c r="H183">
        <v>0.28000000000000003</v>
      </c>
      <c r="I183">
        <v>0.2424</v>
      </c>
      <c r="J183">
        <v>0.93</v>
      </c>
      <c r="K183">
        <v>0.44779999999999998</v>
      </c>
      <c r="L183">
        <v>6</v>
      </c>
      <c r="M183">
        <v>78</v>
      </c>
      <c r="N183">
        <v>84</v>
      </c>
      <c r="O183">
        <f t="shared" si="6"/>
        <v>72</v>
      </c>
      <c r="P183">
        <f t="shared" si="7"/>
        <v>7.6923076923076927E-2</v>
      </c>
      <c r="Q183" t="str">
        <f t="shared" si="8"/>
        <v>High</v>
      </c>
      <c r="R183" t="str">
        <f>IF(dataset_3[[#This Row],[temp]]&lt;0.3,"cold",IF(dataset_3[[#This Row],[temp]]&lt;0.6,"mild","hot"))</f>
        <v>cold</v>
      </c>
      <c r="S183" t="str">
        <f>IF(dataset_3[[#This Row],[weathersit]]=1,"clear",IF(dataset_3[[#This Row],[weathersit]]=2,"mist",IF(dataset_3[[#This Row],[weathersit]]=3,"cold")))</f>
        <v>mist</v>
      </c>
    </row>
    <row r="184" spans="1:19" x14ac:dyDescent="0.25">
      <c r="A184">
        <v>802</v>
      </c>
      <c r="B184" s="1">
        <v>40579</v>
      </c>
      <c r="C184">
        <v>1</v>
      </c>
      <c r="D184">
        <v>20</v>
      </c>
      <c r="E184" t="b">
        <v>0</v>
      </c>
      <c r="F184">
        <v>6</v>
      </c>
      <c r="G184">
        <v>1</v>
      </c>
      <c r="H184">
        <v>0.3</v>
      </c>
      <c r="I184">
        <v>0.28789999999999999</v>
      </c>
      <c r="J184">
        <v>0.87</v>
      </c>
      <c r="K184">
        <v>0.25369999999999998</v>
      </c>
      <c r="L184">
        <v>5</v>
      </c>
      <c r="M184">
        <v>64</v>
      </c>
      <c r="N184">
        <v>69</v>
      </c>
      <c r="O184">
        <f t="shared" si="6"/>
        <v>59</v>
      </c>
      <c r="P184">
        <f t="shared" si="7"/>
        <v>7.8125E-2</v>
      </c>
      <c r="Q184" t="str">
        <f t="shared" si="8"/>
        <v>High</v>
      </c>
      <c r="R184" t="str">
        <f>IF(dataset_3[[#This Row],[temp]]&lt;0.3,"cold",IF(dataset_3[[#This Row],[temp]]&lt;0.6,"mild","hot"))</f>
        <v>mild</v>
      </c>
      <c r="S184" t="str">
        <f>IF(dataset_3[[#This Row],[weathersit]]=1,"clear",IF(dataset_3[[#This Row],[weathersit]]=2,"mist",IF(dataset_3[[#This Row],[weathersit]]=3,"cold")))</f>
        <v>clear</v>
      </c>
    </row>
    <row r="185" spans="1:19" x14ac:dyDescent="0.25">
      <c r="A185">
        <v>803</v>
      </c>
      <c r="B185" s="1">
        <v>40579</v>
      </c>
      <c r="C185">
        <v>1</v>
      </c>
      <c r="D185">
        <v>21</v>
      </c>
      <c r="E185" t="b">
        <v>0</v>
      </c>
      <c r="F185">
        <v>6</v>
      </c>
      <c r="G185">
        <v>1</v>
      </c>
      <c r="H185">
        <v>0.26</v>
      </c>
      <c r="I185">
        <v>0.2576</v>
      </c>
      <c r="J185">
        <v>1</v>
      </c>
      <c r="K185">
        <v>0.19400000000000001</v>
      </c>
      <c r="L185">
        <v>3</v>
      </c>
      <c r="M185">
        <v>53</v>
      </c>
      <c r="N185">
        <v>56</v>
      </c>
      <c r="O185">
        <f t="shared" si="6"/>
        <v>50</v>
      </c>
      <c r="P185">
        <f t="shared" si="7"/>
        <v>5.6603773584905662E-2</v>
      </c>
      <c r="Q185" t="str">
        <f t="shared" si="8"/>
        <v>High</v>
      </c>
      <c r="R185" t="str">
        <f>IF(dataset_3[[#This Row],[temp]]&lt;0.3,"cold",IF(dataset_3[[#This Row],[temp]]&lt;0.6,"mild","hot"))</f>
        <v>cold</v>
      </c>
      <c r="S185" t="str">
        <f>IF(dataset_3[[#This Row],[weathersit]]=1,"clear",IF(dataset_3[[#This Row],[weathersit]]=2,"mist",IF(dataset_3[[#This Row],[weathersit]]=3,"cold")))</f>
        <v>clear</v>
      </c>
    </row>
    <row r="186" spans="1:19" x14ac:dyDescent="0.25">
      <c r="A186">
        <v>804</v>
      </c>
      <c r="B186" s="1">
        <v>40579</v>
      </c>
      <c r="C186">
        <v>1</v>
      </c>
      <c r="D186">
        <v>22</v>
      </c>
      <c r="E186" t="b">
        <v>0</v>
      </c>
      <c r="F186">
        <v>6</v>
      </c>
      <c r="G186">
        <v>1</v>
      </c>
      <c r="H186">
        <v>0.26</v>
      </c>
      <c r="I186">
        <v>0.2727</v>
      </c>
      <c r="J186">
        <v>0.93</v>
      </c>
      <c r="K186">
        <v>0.1343</v>
      </c>
      <c r="L186">
        <v>2</v>
      </c>
      <c r="M186">
        <v>43</v>
      </c>
      <c r="N186">
        <v>45</v>
      </c>
      <c r="O186">
        <f t="shared" si="6"/>
        <v>41</v>
      </c>
      <c r="P186">
        <f t="shared" si="7"/>
        <v>4.6511627906976744E-2</v>
      </c>
      <c r="Q186" t="str">
        <f t="shared" si="8"/>
        <v>High</v>
      </c>
      <c r="R186" t="str">
        <f>IF(dataset_3[[#This Row],[temp]]&lt;0.3,"cold",IF(dataset_3[[#This Row],[temp]]&lt;0.6,"mild","hot"))</f>
        <v>cold</v>
      </c>
      <c r="S186" t="str">
        <f>IF(dataset_3[[#This Row],[weathersit]]=1,"clear",IF(dataset_3[[#This Row],[weathersit]]=2,"mist",IF(dataset_3[[#This Row],[weathersit]]=3,"cold")))</f>
        <v>clear</v>
      </c>
    </row>
    <row r="187" spans="1:19" x14ac:dyDescent="0.25">
      <c r="A187">
        <v>805</v>
      </c>
      <c r="B187" s="1">
        <v>40579</v>
      </c>
      <c r="C187">
        <v>1</v>
      </c>
      <c r="D187">
        <v>23</v>
      </c>
      <c r="E187" t="b">
        <v>0</v>
      </c>
      <c r="F187">
        <v>6</v>
      </c>
      <c r="G187">
        <v>1</v>
      </c>
      <c r="H187">
        <v>0.26</v>
      </c>
      <c r="I187">
        <v>0.2576</v>
      </c>
      <c r="J187">
        <v>0.93</v>
      </c>
      <c r="K187">
        <v>0.22389999999999999</v>
      </c>
      <c r="L187">
        <v>7</v>
      </c>
      <c r="M187">
        <v>52</v>
      </c>
      <c r="N187">
        <v>59</v>
      </c>
      <c r="O187">
        <f t="shared" si="6"/>
        <v>45</v>
      </c>
      <c r="P187">
        <f t="shared" si="7"/>
        <v>0.13461538461538461</v>
      </c>
      <c r="Q187" t="str">
        <f t="shared" si="8"/>
        <v>High</v>
      </c>
      <c r="R187" t="str">
        <f>IF(dataset_3[[#This Row],[temp]]&lt;0.3,"cold",IF(dataset_3[[#This Row],[temp]]&lt;0.6,"mild","hot"))</f>
        <v>cold</v>
      </c>
      <c r="S187" t="str">
        <f>IF(dataset_3[[#This Row],[weathersit]]=1,"clear",IF(dataset_3[[#This Row],[weathersit]]=2,"mist",IF(dataset_3[[#This Row],[weathersit]]=3,"cold")))</f>
        <v>clear</v>
      </c>
    </row>
    <row r="188" spans="1:19" x14ac:dyDescent="0.25">
      <c r="A188">
        <v>806</v>
      </c>
      <c r="B188" s="1">
        <v>40580</v>
      </c>
      <c r="C188">
        <v>1</v>
      </c>
      <c r="D188">
        <v>0</v>
      </c>
      <c r="E188" t="b">
        <v>0</v>
      </c>
      <c r="F188">
        <v>0</v>
      </c>
      <c r="G188">
        <v>1</v>
      </c>
      <c r="H188">
        <v>0.26</v>
      </c>
      <c r="I188">
        <v>0.2576</v>
      </c>
      <c r="J188">
        <v>0.7</v>
      </c>
      <c r="K188">
        <v>0.19400000000000001</v>
      </c>
      <c r="L188">
        <v>2</v>
      </c>
      <c r="M188">
        <v>37</v>
      </c>
      <c r="N188">
        <v>39</v>
      </c>
      <c r="O188">
        <f t="shared" si="6"/>
        <v>35</v>
      </c>
      <c r="P188">
        <f t="shared" si="7"/>
        <v>5.4054054054054057E-2</v>
      </c>
      <c r="Q188" t="str">
        <f t="shared" si="8"/>
        <v>High</v>
      </c>
      <c r="R188" t="str">
        <f>IF(dataset_3[[#This Row],[temp]]&lt;0.3,"cold",IF(dataset_3[[#This Row],[temp]]&lt;0.6,"mild","hot"))</f>
        <v>cold</v>
      </c>
      <c r="S188" t="str">
        <f>IF(dataset_3[[#This Row],[weathersit]]=1,"clear",IF(dataset_3[[#This Row],[weathersit]]=2,"mist",IF(dataset_3[[#This Row],[weathersit]]=3,"cold")))</f>
        <v>clear</v>
      </c>
    </row>
    <row r="189" spans="1:19" x14ac:dyDescent="0.25">
      <c r="A189">
        <v>807</v>
      </c>
      <c r="B189" s="1">
        <v>40580</v>
      </c>
      <c r="C189">
        <v>1</v>
      </c>
      <c r="D189">
        <v>1</v>
      </c>
      <c r="E189" t="b">
        <v>0</v>
      </c>
      <c r="F189">
        <v>0</v>
      </c>
      <c r="G189">
        <v>1</v>
      </c>
      <c r="H189">
        <v>0.26</v>
      </c>
      <c r="I189">
        <v>0.2273</v>
      </c>
      <c r="J189">
        <v>0.65</v>
      </c>
      <c r="K189">
        <v>0.41789999999999999</v>
      </c>
      <c r="L189">
        <v>4</v>
      </c>
      <c r="M189">
        <v>40</v>
      </c>
      <c r="N189">
        <v>44</v>
      </c>
      <c r="O189">
        <f t="shared" si="6"/>
        <v>36</v>
      </c>
      <c r="P189">
        <f t="shared" si="7"/>
        <v>0.1</v>
      </c>
      <c r="Q189" t="str">
        <f t="shared" si="8"/>
        <v>Medium</v>
      </c>
      <c r="R189" t="str">
        <f>IF(dataset_3[[#This Row],[temp]]&lt;0.3,"cold",IF(dataset_3[[#This Row],[temp]]&lt;0.6,"mild","hot"))</f>
        <v>cold</v>
      </c>
      <c r="S189" t="str">
        <f>IF(dataset_3[[#This Row],[weathersit]]=1,"clear",IF(dataset_3[[#This Row],[weathersit]]=2,"mist",IF(dataset_3[[#This Row],[weathersit]]=3,"cold")))</f>
        <v>clear</v>
      </c>
    </row>
    <row r="190" spans="1:19" x14ac:dyDescent="0.25">
      <c r="A190">
        <v>808</v>
      </c>
      <c r="B190" s="1">
        <v>40580</v>
      </c>
      <c r="C190">
        <v>1</v>
      </c>
      <c r="D190">
        <v>2</v>
      </c>
      <c r="E190" t="b">
        <v>0</v>
      </c>
      <c r="F190">
        <v>0</v>
      </c>
      <c r="G190">
        <v>1</v>
      </c>
      <c r="H190">
        <v>0.26</v>
      </c>
      <c r="I190">
        <v>0.2273</v>
      </c>
      <c r="J190">
        <v>0.6</v>
      </c>
      <c r="K190">
        <v>0.32840000000000003</v>
      </c>
      <c r="L190">
        <v>0</v>
      </c>
      <c r="M190">
        <v>20</v>
      </c>
      <c r="N190">
        <v>20</v>
      </c>
      <c r="O190">
        <f t="shared" si="6"/>
        <v>20</v>
      </c>
      <c r="P190">
        <f t="shared" si="7"/>
        <v>0</v>
      </c>
      <c r="Q190" t="str">
        <f t="shared" si="8"/>
        <v>Medium</v>
      </c>
      <c r="R190" t="str">
        <f>IF(dataset_3[[#This Row],[temp]]&lt;0.3,"cold",IF(dataset_3[[#This Row],[temp]]&lt;0.6,"mild","hot"))</f>
        <v>cold</v>
      </c>
      <c r="S190" t="str">
        <f>IF(dataset_3[[#This Row],[weathersit]]=1,"clear",IF(dataset_3[[#This Row],[weathersit]]=2,"mist",IF(dataset_3[[#This Row],[weathersit]]=3,"cold")))</f>
        <v>clear</v>
      </c>
    </row>
    <row r="191" spans="1:19" x14ac:dyDescent="0.25">
      <c r="A191">
        <v>809</v>
      </c>
      <c r="B191" s="1">
        <v>40580</v>
      </c>
      <c r="C191">
        <v>1</v>
      </c>
      <c r="D191">
        <v>3</v>
      </c>
      <c r="E191" t="b">
        <v>0</v>
      </c>
      <c r="F191">
        <v>0</v>
      </c>
      <c r="G191">
        <v>1</v>
      </c>
      <c r="H191">
        <v>0.26</v>
      </c>
      <c r="I191">
        <v>0.28789999999999999</v>
      </c>
      <c r="J191">
        <v>0.6</v>
      </c>
      <c r="K191">
        <v>8.9599999999999999E-2</v>
      </c>
      <c r="L191">
        <v>3</v>
      </c>
      <c r="M191">
        <v>10</v>
      </c>
      <c r="N191">
        <v>13</v>
      </c>
      <c r="O191">
        <f t="shared" si="6"/>
        <v>7</v>
      </c>
      <c r="P191">
        <f t="shared" si="7"/>
        <v>0.3</v>
      </c>
      <c r="Q191" t="str">
        <f t="shared" si="8"/>
        <v>Medium</v>
      </c>
      <c r="R191" t="str">
        <f>IF(dataset_3[[#This Row],[temp]]&lt;0.3,"cold",IF(dataset_3[[#This Row],[temp]]&lt;0.6,"mild","hot"))</f>
        <v>cold</v>
      </c>
      <c r="S191" t="str">
        <f>IF(dataset_3[[#This Row],[weathersit]]=1,"clear",IF(dataset_3[[#This Row],[weathersit]]=2,"mist",IF(dataset_3[[#This Row],[weathersit]]=3,"cold")))</f>
        <v>clear</v>
      </c>
    </row>
    <row r="192" spans="1:19" x14ac:dyDescent="0.25">
      <c r="A192">
        <v>810</v>
      </c>
      <c r="B192" s="1">
        <v>40580</v>
      </c>
      <c r="C192">
        <v>1</v>
      </c>
      <c r="D192">
        <v>4</v>
      </c>
      <c r="E192" t="b">
        <v>0</v>
      </c>
      <c r="F192">
        <v>0</v>
      </c>
      <c r="G192">
        <v>1</v>
      </c>
      <c r="H192">
        <v>0.26</v>
      </c>
      <c r="I192">
        <v>0.2273</v>
      </c>
      <c r="J192">
        <v>0.6</v>
      </c>
      <c r="K192">
        <v>0.35820000000000002</v>
      </c>
      <c r="L192">
        <v>0</v>
      </c>
      <c r="M192">
        <v>2</v>
      </c>
      <c r="N192">
        <v>2</v>
      </c>
      <c r="O192">
        <f t="shared" si="6"/>
        <v>2</v>
      </c>
      <c r="P192">
        <f t="shared" si="7"/>
        <v>0</v>
      </c>
      <c r="Q192" t="str">
        <f t="shared" si="8"/>
        <v>Medium</v>
      </c>
      <c r="R192" t="str">
        <f>IF(dataset_3[[#This Row],[temp]]&lt;0.3,"cold",IF(dataset_3[[#This Row],[temp]]&lt;0.6,"mild","hot"))</f>
        <v>cold</v>
      </c>
      <c r="S192" t="str">
        <f>IF(dataset_3[[#This Row],[weathersit]]=1,"clear",IF(dataset_3[[#This Row],[weathersit]]=2,"mist",IF(dataset_3[[#This Row],[weathersit]]=3,"cold")))</f>
        <v>clear</v>
      </c>
    </row>
    <row r="193" spans="1:19" x14ac:dyDescent="0.25">
      <c r="A193">
        <v>811</v>
      </c>
      <c r="B193" s="1">
        <v>40580</v>
      </c>
      <c r="C193">
        <v>1</v>
      </c>
      <c r="D193">
        <v>5</v>
      </c>
      <c r="E193" t="b">
        <v>0</v>
      </c>
      <c r="F193">
        <v>0</v>
      </c>
      <c r="G193">
        <v>1</v>
      </c>
      <c r="H193">
        <v>0.26</v>
      </c>
      <c r="I193">
        <v>0.2576</v>
      </c>
      <c r="J193">
        <v>0.6</v>
      </c>
      <c r="K193">
        <v>0.22389999999999999</v>
      </c>
      <c r="L193">
        <v>0</v>
      </c>
      <c r="M193">
        <v>1</v>
      </c>
      <c r="N193">
        <v>1</v>
      </c>
      <c r="O193">
        <f t="shared" si="6"/>
        <v>1</v>
      </c>
      <c r="P193">
        <f t="shared" si="7"/>
        <v>0</v>
      </c>
      <c r="Q193" t="str">
        <f t="shared" si="8"/>
        <v>Medium</v>
      </c>
      <c r="R193" t="str">
        <f>IF(dataset_3[[#This Row],[temp]]&lt;0.3,"cold",IF(dataset_3[[#This Row],[temp]]&lt;0.6,"mild","hot"))</f>
        <v>cold</v>
      </c>
      <c r="S193" t="str">
        <f>IF(dataset_3[[#This Row],[weathersit]]=1,"clear",IF(dataset_3[[#This Row],[weathersit]]=2,"mist",IF(dataset_3[[#This Row],[weathersit]]=3,"cold")))</f>
        <v>clear</v>
      </c>
    </row>
    <row r="194" spans="1:19" x14ac:dyDescent="0.25">
      <c r="A194">
        <v>812</v>
      </c>
      <c r="B194" s="1">
        <v>40580</v>
      </c>
      <c r="C194">
        <v>1</v>
      </c>
      <c r="D194">
        <v>6</v>
      </c>
      <c r="E194" t="b">
        <v>0</v>
      </c>
      <c r="F194">
        <v>0</v>
      </c>
      <c r="G194">
        <v>1</v>
      </c>
      <c r="H194">
        <v>0.26</v>
      </c>
      <c r="I194">
        <v>0.2576</v>
      </c>
      <c r="J194">
        <v>0.6</v>
      </c>
      <c r="K194">
        <v>0.22389999999999999</v>
      </c>
      <c r="L194">
        <v>0</v>
      </c>
      <c r="M194">
        <v>1</v>
      </c>
      <c r="N194">
        <v>1</v>
      </c>
      <c r="O194">
        <f t="shared" si="6"/>
        <v>1</v>
      </c>
      <c r="P194">
        <f t="shared" si="7"/>
        <v>0</v>
      </c>
      <c r="Q194" t="str">
        <f t="shared" si="8"/>
        <v>Medium</v>
      </c>
      <c r="R194" t="str">
        <f>IF(dataset_3[[#This Row],[temp]]&lt;0.3,"cold",IF(dataset_3[[#This Row],[temp]]&lt;0.6,"mild","hot"))</f>
        <v>cold</v>
      </c>
      <c r="S194" t="str">
        <f>IF(dataset_3[[#This Row],[weathersit]]=1,"clear",IF(dataset_3[[#This Row],[weathersit]]=2,"mist",IF(dataset_3[[#This Row],[weathersit]]=3,"cold")))</f>
        <v>clear</v>
      </c>
    </row>
    <row r="195" spans="1:19" x14ac:dyDescent="0.25">
      <c r="A195">
        <v>813</v>
      </c>
      <c r="B195" s="1">
        <v>40580</v>
      </c>
      <c r="C195">
        <v>1</v>
      </c>
      <c r="D195">
        <v>7</v>
      </c>
      <c r="E195" t="b">
        <v>0</v>
      </c>
      <c r="F195">
        <v>0</v>
      </c>
      <c r="G195">
        <v>1</v>
      </c>
      <c r="H195">
        <v>0.24</v>
      </c>
      <c r="I195">
        <v>0.2424</v>
      </c>
      <c r="J195">
        <v>0.65</v>
      </c>
      <c r="K195">
        <v>0.16420000000000001</v>
      </c>
      <c r="L195">
        <v>0</v>
      </c>
      <c r="M195">
        <v>8</v>
      </c>
      <c r="N195">
        <v>8</v>
      </c>
      <c r="O195">
        <f t="shared" ref="O195:O258" si="9">M195-L195</f>
        <v>8</v>
      </c>
      <c r="P195">
        <f t="shared" ref="P195:P258" si="10">L195/M195</f>
        <v>0</v>
      </c>
      <c r="Q195" t="str">
        <f t="shared" ref="Q195:Q258" si="11">IF(J195&gt;=0.7,"High",IF(J195&gt;=0.4,"Medium","Low"))</f>
        <v>Medium</v>
      </c>
      <c r="R195" t="str">
        <f>IF(dataset_3[[#This Row],[temp]]&lt;0.3,"cold",IF(dataset_3[[#This Row],[temp]]&lt;0.6,"mild","hot"))</f>
        <v>cold</v>
      </c>
      <c r="S195" t="str">
        <f>IF(dataset_3[[#This Row],[weathersit]]=1,"clear",IF(dataset_3[[#This Row],[weathersit]]=2,"mist",IF(dataset_3[[#This Row],[weathersit]]=3,"cold")))</f>
        <v>clear</v>
      </c>
    </row>
    <row r="196" spans="1:19" x14ac:dyDescent="0.25">
      <c r="A196">
        <v>814</v>
      </c>
      <c r="B196" s="1">
        <v>40580</v>
      </c>
      <c r="C196">
        <v>1</v>
      </c>
      <c r="D196">
        <v>8</v>
      </c>
      <c r="E196" t="b">
        <v>0</v>
      </c>
      <c r="F196">
        <v>0</v>
      </c>
      <c r="G196">
        <v>1</v>
      </c>
      <c r="H196">
        <v>0.24</v>
      </c>
      <c r="I196">
        <v>0.2576</v>
      </c>
      <c r="J196">
        <v>0.65</v>
      </c>
      <c r="K196">
        <v>0.1045</v>
      </c>
      <c r="L196">
        <v>2</v>
      </c>
      <c r="M196">
        <v>21</v>
      </c>
      <c r="N196">
        <v>23</v>
      </c>
      <c r="O196">
        <f t="shared" si="9"/>
        <v>19</v>
      </c>
      <c r="P196">
        <f t="shared" si="10"/>
        <v>9.5238095238095233E-2</v>
      </c>
      <c r="Q196" t="str">
        <f t="shared" si="11"/>
        <v>Medium</v>
      </c>
      <c r="R196" t="str">
        <f>IF(dataset_3[[#This Row],[temp]]&lt;0.3,"cold",IF(dataset_3[[#This Row],[temp]]&lt;0.6,"mild","hot"))</f>
        <v>cold</v>
      </c>
      <c r="S196" t="str">
        <f>IF(dataset_3[[#This Row],[weathersit]]=1,"clear",IF(dataset_3[[#This Row],[weathersit]]=2,"mist",IF(dataset_3[[#This Row],[weathersit]]=3,"cold")))</f>
        <v>clear</v>
      </c>
    </row>
    <row r="197" spans="1:19" x14ac:dyDescent="0.25">
      <c r="A197">
        <v>815</v>
      </c>
      <c r="B197" s="1">
        <v>40580</v>
      </c>
      <c r="C197">
        <v>1</v>
      </c>
      <c r="D197">
        <v>9</v>
      </c>
      <c r="E197" t="b">
        <v>0</v>
      </c>
      <c r="F197">
        <v>0</v>
      </c>
      <c r="G197">
        <v>1</v>
      </c>
      <c r="H197">
        <v>0.28000000000000003</v>
      </c>
      <c r="I197">
        <v>0.28789999999999999</v>
      </c>
      <c r="J197">
        <v>0.56000000000000005</v>
      </c>
      <c r="K197">
        <v>0.1045</v>
      </c>
      <c r="L197">
        <v>7</v>
      </c>
      <c r="M197">
        <v>38</v>
      </c>
      <c r="N197">
        <v>45</v>
      </c>
      <c r="O197">
        <f t="shared" si="9"/>
        <v>31</v>
      </c>
      <c r="P197">
        <f t="shared" si="10"/>
        <v>0.18421052631578946</v>
      </c>
      <c r="Q197" t="str">
        <f t="shared" si="11"/>
        <v>Medium</v>
      </c>
      <c r="R197" t="str">
        <f>IF(dataset_3[[#This Row],[temp]]&lt;0.3,"cold",IF(dataset_3[[#This Row],[temp]]&lt;0.6,"mild","hot"))</f>
        <v>cold</v>
      </c>
      <c r="S197" t="str">
        <f>IF(dataset_3[[#This Row],[weathersit]]=1,"clear",IF(dataset_3[[#This Row],[weathersit]]=2,"mist",IF(dataset_3[[#This Row],[weathersit]]=3,"cold")))</f>
        <v>clear</v>
      </c>
    </row>
    <row r="198" spans="1:19" x14ac:dyDescent="0.25">
      <c r="A198">
        <v>816</v>
      </c>
      <c r="B198" s="1">
        <v>40580</v>
      </c>
      <c r="C198">
        <v>1</v>
      </c>
      <c r="D198">
        <v>10</v>
      </c>
      <c r="E198" t="b">
        <v>0</v>
      </c>
      <c r="F198">
        <v>0</v>
      </c>
      <c r="G198">
        <v>1</v>
      </c>
      <c r="H198">
        <v>0.3</v>
      </c>
      <c r="I198">
        <v>0.28789999999999999</v>
      </c>
      <c r="J198">
        <v>0.52</v>
      </c>
      <c r="K198">
        <v>0.25369999999999998</v>
      </c>
      <c r="L198">
        <v>15</v>
      </c>
      <c r="M198">
        <v>74</v>
      </c>
      <c r="N198">
        <v>89</v>
      </c>
      <c r="O198">
        <f t="shared" si="9"/>
        <v>59</v>
      </c>
      <c r="P198">
        <f t="shared" si="10"/>
        <v>0.20270270270270271</v>
      </c>
      <c r="Q198" t="str">
        <f t="shared" si="11"/>
        <v>Medium</v>
      </c>
      <c r="R198" t="str">
        <f>IF(dataset_3[[#This Row],[temp]]&lt;0.3,"cold",IF(dataset_3[[#This Row],[temp]]&lt;0.6,"mild","hot"))</f>
        <v>mild</v>
      </c>
      <c r="S198" t="str">
        <f>IF(dataset_3[[#This Row],[weathersit]]=1,"clear",IF(dataset_3[[#This Row],[weathersit]]=2,"mist",IF(dataset_3[[#This Row],[weathersit]]=3,"cold")))</f>
        <v>clear</v>
      </c>
    </row>
    <row r="199" spans="1:19" x14ac:dyDescent="0.25">
      <c r="A199">
        <v>817</v>
      </c>
      <c r="B199" s="1">
        <v>40580</v>
      </c>
      <c r="C199">
        <v>1</v>
      </c>
      <c r="D199">
        <v>11</v>
      </c>
      <c r="E199" t="b">
        <v>0</v>
      </c>
      <c r="F199">
        <v>0</v>
      </c>
      <c r="G199">
        <v>1</v>
      </c>
      <c r="H199">
        <v>0.32</v>
      </c>
      <c r="I199">
        <v>0.30299999999999999</v>
      </c>
      <c r="J199">
        <v>0.49</v>
      </c>
      <c r="K199">
        <v>0.25369999999999998</v>
      </c>
      <c r="L199">
        <v>28</v>
      </c>
      <c r="M199">
        <v>89</v>
      </c>
      <c r="N199">
        <v>117</v>
      </c>
      <c r="O199">
        <f t="shared" si="9"/>
        <v>61</v>
      </c>
      <c r="P199">
        <f t="shared" si="10"/>
        <v>0.3146067415730337</v>
      </c>
      <c r="Q199" t="str">
        <f t="shared" si="11"/>
        <v>Medium</v>
      </c>
      <c r="R199" t="str">
        <f>IF(dataset_3[[#This Row],[temp]]&lt;0.3,"cold",IF(dataset_3[[#This Row],[temp]]&lt;0.6,"mild","hot"))</f>
        <v>mild</v>
      </c>
      <c r="S199" t="str">
        <f>IF(dataset_3[[#This Row],[weathersit]]=1,"clear",IF(dataset_3[[#This Row],[weathersit]]=2,"mist",IF(dataset_3[[#This Row],[weathersit]]=3,"cold")))</f>
        <v>clear</v>
      </c>
    </row>
    <row r="200" spans="1:19" x14ac:dyDescent="0.25">
      <c r="A200">
        <v>818</v>
      </c>
      <c r="B200" s="1">
        <v>40580</v>
      </c>
      <c r="C200">
        <v>1</v>
      </c>
      <c r="D200">
        <v>12</v>
      </c>
      <c r="E200" t="b">
        <v>0</v>
      </c>
      <c r="F200">
        <v>0</v>
      </c>
      <c r="G200">
        <v>1</v>
      </c>
      <c r="H200">
        <v>0.34</v>
      </c>
      <c r="I200">
        <v>0.33329999999999999</v>
      </c>
      <c r="J200">
        <v>0.46</v>
      </c>
      <c r="K200">
        <v>0</v>
      </c>
      <c r="L200">
        <v>48</v>
      </c>
      <c r="M200">
        <v>126</v>
      </c>
      <c r="N200">
        <v>174</v>
      </c>
      <c r="O200">
        <f t="shared" si="9"/>
        <v>78</v>
      </c>
      <c r="P200">
        <f t="shared" si="10"/>
        <v>0.38095238095238093</v>
      </c>
      <c r="Q200" t="str">
        <f t="shared" si="11"/>
        <v>Medium</v>
      </c>
      <c r="R200" t="str">
        <f>IF(dataset_3[[#This Row],[temp]]&lt;0.3,"cold",IF(dataset_3[[#This Row],[temp]]&lt;0.6,"mild","hot"))</f>
        <v>mild</v>
      </c>
      <c r="S200" t="str">
        <f>IF(dataset_3[[#This Row],[weathersit]]=1,"clear",IF(dataset_3[[#This Row],[weathersit]]=2,"mist",IF(dataset_3[[#This Row],[weathersit]]=3,"cold")))</f>
        <v>clear</v>
      </c>
    </row>
    <row r="201" spans="1:19" x14ac:dyDescent="0.25">
      <c r="A201">
        <v>819</v>
      </c>
      <c r="B201" s="1">
        <v>40580</v>
      </c>
      <c r="C201">
        <v>1</v>
      </c>
      <c r="D201">
        <v>13</v>
      </c>
      <c r="E201" t="b">
        <v>0</v>
      </c>
      <c r="F201">
        <v>0</v>
      </c>
      <c r="G201">
        <v>1</v>
      </c>
      <c r="H201">
        <v>0.34</v>
      </c>
      <c r="I201">
        <v>0.36359999999999998</v>
      </c>
      <c r="J201">
        <v>0.46</v>
      </c>
      <c r="K201">
        <v>0</v>
      </c>
      <c r="L201">
        <v>47</v>
      </c>
      <c r="M201">
        <v>135</v>
      </c>
      <c r="N201">
        <v>182</v>
      </c>
      <c r="O201">
        <f t="shared" si="9"/>
        <v>88</v>
      </c>
      <c r="P201">
        <f t="shared" si="10"/>
        <v>0.34814814814814815</v>
      </c>
      <c r="Q201" t="str">
        <f t="shared" si="11"/>
        <v>Medium</v>
      </c>
      <c r="R201" t="str">
        <f>IF(dataset_3[[#This Row],[temp]]&lt;0.3,"cold",IF(dataset_3[[#This Row],[temp]]&lt;0.6,"mild","hot"))</f>
        <v>mild</v>
      </c>
      <c r="S201" t="str">
        <f>IF(dataset_3[[#This Row],[weathersit]]=1,"clear",IF(dataset_3[[#This Row],[weathersit]]=2,"mist",IF(dataset_3[[#This Row],[weathersit]]=3,"cold")))</f>
        <v>clear</v>
      </c>
    </row>
    <row r="202" spans="1:19" x14ac:dyDescent="0.25">
      <c r="A202">
        <v>820</v>
      </c>
      <c r="B202" s="1">
        <v>40580</v>
      </c>
      <c r="C202">
        <v>1</v>
      </c>
      <c r="D202">
        <v>14</v>
      </c>
      <c r="E202" t="b">
        <v>0</v>
      </c>
      <c r="F202">
        <v>0</v>
      </c>
      <c r="G202">
        <v>1</v>
      </c>
      <c r="H202">
        <v>0.34</v>
      </c>
      <c r="I202">
        <v>0.34849999999999998</v>
      </c>
      <c r="J202">
        <v>0.46</v>
      </c>
      <c r="K202">
        <v>8.9599999999999999E-2</v>
      </c>
      <c r="L202">
        <v>47</v>
      </c>
      <c r="M202">
        <v>114</v>
      </c>
      <c r="N202">
        <v>161</v>
      </c>
      <c r="O202">
        <f t="shared" si="9"/>
        <v>67</v>
      </c>
      <c r="P202">
        <f t="shared" si="10"/>
        <v>0.41228070175438597</v>
      </c>
      <c r="Q202" t="str">
        <f t="shared" si="11"/>
        <v>Medium</v>
      </c>
      <c r="R202" t="str">
        <f>IF(dataset_3[[#This Row],[temp]]&lt;0.3,"cold",IF(dataset_3[[#This Row],[temp]]&lt;0.6,"mild","hot"))</f>
        <v>mild</v>
      </c>
      <c r="S202" t="str">
        <f>IF(dataset_3[[#This Row],[weathersit]]=1,"clear",IF(dataset_3[[#This Row],[weathersit]]=2,"mist",IF(dataset_3[[#This Row],[weathersit]]=3,"cold")))</f>
        <v>clear</v>
      </c>
    </row>
    <row r="203" spans="1:19" x14ac:dyDescent="0.25">
      <c r="A203">
        <v>821</v>
      </c>
      <c r="B203" s="1">
        <v>40580</v>
      </c>
      <c r="C203">
        <v>1</v>
      </c>
      <c r="D203">
        <v>15</v>
      </c>
      <c r="E203" t="b">
        <v>0</v>
      </c>
      <c r="F203">
        <v>0</v>
      </c>
      <c r="G203">
        <v>1</v>
      </c>
      <c r="H203">
        <v>0.34</v>
      </c>
      <c r="I203">
        <v>0.34849999999999998</v>
      </c>
      <c r="J203">
        <v>0.46</v>
      </c>
      <c r="K203">
        <v>8.9599999999999999E-2</v>
      </c>
      <c r="L203">
        <v>52</v>
      </c>
      <c r="M203">
        <v>130</v>
      </c>
      <c r="N203">
        <v>182</v>
      </c>
      <c r="O203">
        <f t="shared" si="9"/>
        <v>78</v>
      </c>
      <c r="P203">
        <f t="shared" si="10"/>
        <v>0.4</v>
      </c>
      <c r="Q203" t="str">
        <f t="shared" si="11"/>
        <v>Medium</v>
      </c>
      <c r="R203" t="str">
        <f>IF(dataset_3[[#This Row],[temp]]&lt;0.3,"cold",IF(dataset_3[[#This Row],[temp]]&lt;0.6,"mild","hot"))</f>
        <v>mild</v>
      </c>
      <c r="S203" t="str">
        <f>IF(dataset_3[[#This Row],[weathersit]]=1,"clear",IF(dataset_3[[#This Row],[weathersit]]=2,"mist",IF(dataset_3[[#This Row],[weathersit]]=3,"cold")))</f>
        <v>clear</v>
      </c>
    </row>
    <row r="204" spans="1:19" x14ac:dyDescent="0.25">
      <c r="A204">
        <v>822</v>
      </c>
      <c r="B204" s="1">
        <v>40580</v>
      </c>
      <c r="C204">
        <v>1</v>
      </c>
      <c r="D204">
        <v>16</v>
      </c>
      <c r="E204" t="b">
        <v>0</v>
      </c>
      <c r="F204">
        <v>0</v>
      </c>
      <c r="G204">
        <v>1</v>
      </c>
      <c r="H204">
        <v>0.34</v>
      </c>
      <c r="I204">
        <v>0.34849999999999998</v>
      </c>
      <c r="J204">
        <v>0.49</v>
      </c>
      <c r="K204">
        <v>0.1045</v>
      </c>
      <c r="L204">
        <v>42</v>
      </c>
      <c r="M204">
        <v>115</v>
      </c>
      <c r="N204">
        <v>157</v>
      </c>
      <c r="O204">
        <f t="shared" si="9"/>
        <v>73</v>
      </c>
      <c r="P204">
        <f t="shared" si="10"/>
        <v>0.36521739130434783</v>
      </c>
      <c r="Q204" t="str">
        <f t="shared" si="11"/>
        <v>Medium</v>
      </c>
      <c r="R204" t="str">
        <f>IF(dataset_3[[#This Row],[temp]]&lt;0.3,"cold",IF(dataset_3[[#This Row],[temp]]&lt;0.6,"mild","hot"))</f>
        <v>mild</v>
      </c>
      <c r="S204" t="str">
        <f>IF(dataset_3[[#This Row],[weathersit]]=1,"clear",IF(dataset_3[[#This Row],[weathersit]]=2,"mist",IF(dataset_3[[#This Row],[weathersit]]=3,"cold")))</f>
        <v>clear</v>
      </c>
    </row>
    <row r="205" spans="1:19" x14ac:dyDescent="0.25">
      <c r="A205">
        <v>823</v>
      </c>
      <c r="B205" s="1">
        <v>40580</v>
      </c>
      <c r="C205">
        <v>1</v>
      </c>
      <c r="D205">
        <v>17</v>
      </c>
      <c r="E205" t="b">
        <v>0</v>
      </c>
      <c r="F205">
        <v>0</v>
      </c>
      <c r="G205">
        <v>1</v>
      </c>
      <c r="H205">
        <v>0.34</v>
      </c>
      <c r="I205">
        <v>0.36359999999999998</v>
      </c>
      <c r="J205">
        <v>0.46</v>
      </c>
      <c r="K205">
        <v>0</v>
      </c>
      <c r="L205">
        <v>24</v>
      </c>
      <c r="M205">
        <v>97</v>
      </c>
      <c r="N205">
        <v>121</v>
      </c>
      <c r="O205">
        <f t="shared" si="9"/>
        <v>73</v>
      </c>
      <c r="P205">
        <f t="shared" si="10"/>
        <v>0.24742268041237114</v>
      </c>
      <c r="Q205" t="str">
        <f t="shared" si="11"/>
        <v>Medium</v>
      </c>
      <c r="R205" t="str">
        <f>IF(dataset_3[[#This Row],[temp]]&lt;0.3,"cold",IF(dataset_3[[#This Row],[temp]]&lt;0.6,"mild","hot"))</f>
        <v>mild</v>
      </c>
      <c r="S205" t="str">
        <f>IF(dataset_3[[#This Row],[weathersit]]=1,"clear",IF(dataset_3[[#This Row],[weathersit]]=2,"mist",IF(dataset_3[[#This Row],[weathersit]]=3,"cold")))</f>
        <v>clear</v>
      </c>
    </row>
    <row r="206" spans="1:19" x14ac:dyDescent="0.25">
      <c r="A206">
        <v>824</v>
      </c>
      <c r="B206" s="1">
        <v>40580</v>
      </c>
      <c r="C206">
        <v>1</v>
      </c>
      <c r="D206">
        <v>18</v>
      </c>
      <c r="E206" t="b">
        <v>0</v>
      </c>
      <c r="F206">
        <v>0</v>
      </c>
      <c r="G206">
        <v>1</v>
      </c>
      <c r="H206">
        <v>0.3</v>
      </c>
      <c r="I206">
        <v>0.30299999999999999</v>
      </c>
      <c r="J206">
        <v>0.56000000000000005</v>
      </c>
      <c r="K206">
        <v>0.16420000000000001</v>
      </c>
      <c r="L206">
        <v>13</v>
      </c>
      <c r="M206">
        <v>65</v>
      </c>
      <c r="N206">
        <v>78</v>
      </c>
      <c r="O206">
        <f t="shared" si="9"/>
        <v>52</v>
      </c>
      <c r="P206">
        <f t="shared" si="10"/>
        <v>0.2</v>
      </c>
      <c r="Q206" t="str">
        <f t="shared" si="11"/>
        <v>Medium</v>
      </c>
      <c r="R206" t="str">
        <f>IF(dataset_3[[#This Row],[temp]]&lt;0.3,"cold",IF(dataset_3[[#This Row],[temp]]&lt;0.6,"mild","hot"))</f>
        <v>mild</v>
      </c>
      <c r="S206" t="str">
        <f>IF(dataset_3[[#This Row],[weathersit]]=1,"clear",IF(dataset_3[[#This Row],[weathersit]]=2,"mist",IF(dataset_3[[#This Row],[weathersit]]=3,"cold")))</f>
        <v>clear</v>
      </c>
    </row>
    <row r="207" spans="1:19" x14ac:dyDescent="0.25">
      <c r="A207">
        <v>825</v>
      </c>
      <c r="B207" s="1">
        <v>40580</v>
      </c>
      <c r="C207">
        <v>1</v>
      </c>
      <c r="D207">
        <v>19</v>
      </c>
      <c r="E207" t="b">
        <v>0</v>
      </c>
      <c r="F207">
        <v>0</v>
      </c>
      <c r="G207">
        <v>1</v>
      </c>
      <c r="H207">
        <v>0.28000000000000003</v>
      </c>
      <c r="I207">
        <v>0.28789999999999999</v>
      </c>
      <c r="J207">
        <v>0.61</v>
      </c>
      <c r="K207">
        <v>0.1343</v>
      </c>
      <c r="L207">
        <v>1</v>
      </c>
      <c r="M207">
        <v>20</v>
      </c>
      <c r="N207">
        <v>21</v>
      </c>
      <c r="O207">
        <f t="shared" si="9"/>
        <v>19</v>
      </c>
      <c r="P207">
        <f t="shared" si="10"/>
        <v>0.05</v>
      </c>
      <c r="Q207" t="str">
        <f t="shared" si="11"/>
        <v>Medium</v>
      </c>
      <c r="R207" t="str">
        <f>IF(dataset_3[[#This Row],[temp]]&lt;0.3,"cold",IF(dataset_3[[#This Row],[temp]]&lt;0.6,"mild","hot"))</f>
        <v>cold</v>
      </c>
      <c r="S207" t="str">
        <f>IF(dataset_3[[#This Row],[weathersit]]=1,"clear",IF(dataset_3[[#This Row],[weathersit]]=2,"mist",IF(dataset_3[[#This Row],[weathersit]]=3,"cold")))</f>
        <v>clear</v>
      </c>
    </row>
    <row r="208" spans="1:19" x14ac:dyDescent="0.25">
      <c r="A208">
        <v>826</v>
      </c>
      <c r="B208" s="1">
        <v>40580</v>
      </c>
      <c r="C208">
        <v>1</v>
      </c>
      <c r="D208">
        <v>20</v>
      </c>
      <c r="E208" t="b">
        <v>0</v>
      </c>
      <c r="F208">
        <v>0</v>
      </c>
      <c r="G208">
        <v>1</v>
      </c>
      <c r="H208">
        <v>0.28000000000000003</v>
      </c>
      <c r="I208">
        <v>0.28789999999999999</v>
      </c>
      <c r="J208">
        <v>0.61</v>
      </c>
      <c r="K208">
        <v>0.1045</v>
      </c>
      <c r="L208">
        <v>5</v>
      </c>
      <c r="M208">
        <v>21</v>
      </c>
      <c r="N208">
        <v>26</v>
      </c>
      <c r="O208">
        <f t="shared" si="9"/>
        <v>16</v>
      </c>
      <c r="P208">
        <f t="shared" si="10"/>
        <v>0.23809523809523808</v>
      </c>
      <c r="Q208" t="str">
        <f t="shared" si="11"/>
        <v>Medium</v>
      </c>
      <c r="R208" t="str">
        <f>IF(dataset_3[[#This Row],[temp]]&lt;0.3,"cold",IF(dataset_3[[#This Row],[temp]]&lt;0.6,"mild","hot"))</f>
        <v>cold</v>
      </c>
      <c r="S208" t="str">
        <f>IF(dataset_3[[#This Row],[weathersit]]=1,"clear",IF(dataset_3[[#This Row],[weathersit]]=2,"mist",IF(dataset_3[[#This Row],[weathersit]]=3,"cold")))</f>
        <v>clear</v>
      </c>
    </row>
    <row r="209" spans="1:19" x14ac:dyDescent="0.25">
      <c r="A209">
        <v>827</v>
      </c>
      <c r="B209" s="1">
        <v>40580</v>
      </c>
      <c r="C209">
        <v>1</v>
      </c>
      <c r="D209">
        <v>21</v>
      </c>
      <c r="E209" t="b">
        <v>0</v>
      </c>
      <c r="F209">
        <v>0</v>
      </c>
      <c r="G209">
        <v>1</v>
      </c>
      <c r="H209">
        <v>0.26</v>
      </c>
      <c r="I209">
        <v>0.30299999999999999</v>
      </c>
      <c r="J209">
        <v>0.6</v>
      </c>
      <c r="K209">
        <v>0</v>
      </c>
      <c r="L209">
        <v>5</v>
      </c>
      <c r="M209">
        <v>22</v>
      </c>
      <c r="N209">
        <v>27</v>
      </c>
      <c r="O209">
        <f t="shared" si="9"/>
        <v>17</v>
      </c>
      <c r="P209">
        <f t="shared" si="10"/>
        <v>0.22727272727272727</v>
      </c>
      <c r="Q209" t="str">
        <f t="shared" si="11"/>
        <v>Medium</v>
      </c>
      <c r="R209" t="str">
        <f>IF(dataset_3[[#This Row],[temp]]&lt;0.3,"cold",IF(dataset_3[[#This Row],[temp]]&lt;0.6,"mild","hot"))</f>
        <v>cold</v>
      </c>
      <c r="S209" t="str">
        <f>IF(dataset_3[[#This Row],[weathersit]]=1,"clear",IF(dataset_3[[#This Row],[weathersit]]=2,"mist",IF(dataset_3[[#This Row],[weathersit]]=3,"cold")))</f>
        <v>clear</v>
      </c>
    </row>
    <row r="210" spans="1:19" x14ac:dyDescent="0.25">
      <c r="A210">
        <v>828</v>
      </c>
      <c r="B210" s="1">
        <v>40580</v>
      </c>
      <c r="C210">
        <v>1</v>
      </c>
      <c r="D210">
        <v>22</v>
      </c>
      <c r="E210" t="b">
        <v>0</v>
      </c>
      <c r="F210">
        <v>0</v>
      </c>
      <c r="G210">
        <v>1</v>
      </c>
      <c r="H210">
        <v>0.26</v>
      </c>
      <c r="I210">
        <v>0.30299999999999999</v>
      </c>
      <c r="J210">
        <v>0.6</v>
      </c>
      <c r="K210">
        <v>0</v>
      </c>
      <c r="L210">
        <v>5</v>
      </c>
      <c r="M210">
        <v>57</v>
      </c>
      <c r="N210">
        <v>62</v>
      </c>
      <c r="O210">
        <f t="shared" si="9"/>
        <v>52</v>
      </c>
      <c r="P210">
        <f t="shared" si="10"/>
        <v>8.771929824561403E-2</v>
      </c>
      <c r="Q210" t="str">
        <f t="shared" si="11"/>
        <v>Medium</v>
      </c>
      <c r="R210" t="str">
        <f>IF(dataset_3[[#This Row],[temp]]&lt;0.3,"cold",IF(dataset_3[[#This Row],[temp]]&lt;0.6,"mild","hot"))</f>
        <v>cold</v>
      </c>
      <c r="S210" t="str">
        <f>IF(dataset_3[[#This Row],[weathersit]]=1,"clear",IF(dataset_3[[#This Row],[weathersit]]=2,"mist",IF(dataset_3[[#This Row],[weathersit]]=3,"cold")))</f>
        <v>clear</v>
      </c>
    </row>
    <row r="211" spans="1:19" x14ac:dyDescent="0.25">
      <c r="A211">
        <v>829</v>
      </c>
      <c r="B211" s="1">
        <v>40580</v>
      </c>
      <c r="C211">
        <v>1</v>
      </c>
      <c r="D211">
        <v>23</v>
      </c>
      <c r="E211" t="b">
        <v>0</v>
      </c>
      <c r="F211">
        <v>0</v>
      </c>
      <c r="G211">
        <v>1</v>
      </c>
      <c r="H211">
        <v>0.24</v>
      </c>
      <c r="I211">
        <v>0.28789999999999999</v>
      </c>
      <c r="J211">
        <v>0.65</v>
      </c>
      <c r="K211">
        <v>0</v>
      </c>
      <c r="L211">
        <v>4</v>
      </c>
      <c r="M211">
        <v>26</v>
      </c>
      <c r="N211">
        <v>30</v>
      </c>
      <c r="O211">
        <f t="shared" si="9"/>
        <v>22</v>
      </c>
      <c r="P211">
        <f t="shared" si="10"/>
        <v>0.15384615384615385</v>
      </c>
      <c r="Q211" t="str">
        <f t="shared" si="11"/>
        <v>Medium</v>
      </c>
      <c r="R211" t="str">
        <f>IF(dataset_3[[#This Row],[temp]]&lt;0.3,"cold",IF(dataset_3[[#This Row],[temp]]&lt;0.6,"mild","hot"))</f>
        <v>cold</v>
      </c>
      <c r="S211" t="str">
        <f>IF(dataset_3[[#This Row],[weathersit]]=1,"clear",IF(dataset_3[[#This Row],[weathersit]]=2,"mist",IF(dataset_3[[#This Row],[weathersit]]=3,"cold")))</f>
        <v>clear</v>
      </c>
    </row>
    <row r="212" spans="1:19" x14ac:dyDescent="0.25">
      <c r="A212">
        <v>830</v>
      </c>
      <c r="B212" s="1">
        <v>40581</v>
      </c>
      <c r="C212">
        <v>1</v>
      </c>
      <c r="D212">
        <v>0</v>
      </c>
      <c r="E212" t="b">
        <v>0</v>
      </c>
      <c r="F212">
        <v>1</v>
      </c>
      <c r="G212">
        <v>1</v>
      </c>
      <c r="H212">
        <v>0.24</v>
      </c>
      <c r="I212">
        <v>0.28789999999999999</v>
      </c>
      <c r="J212">
        <v>0.65</v>
      </c>
      <c r="K212">
        <v>0</v>
      </c>
      <c r="L212">
        <v>1</v>
      </c>
      <c r="M212">
        <v>14</v>
      </c>
      <c r="N212">
        <v>15</v>
      </c>
      <c r="O212">
        <f t="shared" si="9"/>
        <v>13</v>
      </c>
      <c r="P212">
        <f t="shared" si="10"/>
        <v>7.1428571428571425E-2</v>
      </c>
      <c r="Q212" t="str">
        <f t="shared" si="11"/>
        <v>Medium</v>
      </c>
      <c r="R212" t="str">
        <f>IF(dataset_3[[#This Row],[temp]]&lt;0.3,"cold",IF(dataset_3[[#This Row],[temp]]&lt;0.6,"mild","hot"))</f>
        <v>cold</v>
      </c>
      <c r="S212" t="str">
        <f>IF(dataset_3[[#This Row],[weathersit]]=1,"clear",IF(dataset_3[[#This Row],[weathersit]]=2,"mist",IF(dataset_3[[#This Row],[weathersit]]=3,"cold")))</f>
        <v>clear</v>
      </c>
    </row>
    <row r="213" spans="1:19" x14ac:dyDescent="0.25">
      <c r="A213">
        <v>831</v>
      </c>
      <c r="B213" s="1">
        <v>40581</v>
      </c>
      <c r="C213">
        <v>1</v>
      </c>
      <c r="D213">
        <v>1</v>
      </c>
      <c r="E213" t="b">
        <v>0</v>
      </c>
      <c r="F213">
        <v>1</v>
      </c>
      <c r="G213">
        <v>1</v>
      </c>
      <c r="H213">
        <v>0.22</v>
      </c>
      <c r="I213">
        <v>0.2727</v>
      </c>
      <c r="J213">
        <v>0.75</v>
      </c>
      <c r="K213">
        <v>0</v>
      </c>
      <c r="L213">
        <v>1</v>
      </c>
      <c r="M213">
        <v>4</v>
      </c>
      <c r="N213">
        <v>5</v>
      </c>
      <c r="O213">
        <f t="shared" si="9"/>
        <v>3</v>
      </c>
      <c r="P213">
        <f t="shared" si="10"/>
        <v>0.25</v>
      </c>
      <c r="Q213" t="str">
        <f t="shared" si="11"/>
        <v>High</v>
      </c>
      <c r="R213" t="str">
        <f>IF(dataset_3[[#This Row],[temp]]&lt;0.3,"cold",IF(dataset_3[[#This Row],[temp]]&lt;0.6,"mild","hot"))</f>
        <v>cold</v>
      </c>
      <c r="S213" t="str">
        <f>IF(dataset_3[[#This Row],[weathersit]]=1,"clear",IF(dataset_3[[#This Row],[weathersit]]=2,"mist",IF(dataset_3[[#This Row],[weathersit]]=3,"cold")))</f>
        <v>clear</v>
      </c>
    </row>
    <row r="214" spans="1:19" x14ac:dyDescent="0.25">
      <c r="A214">
        <v>832</v>
      </c>
      <c r="B214" s="1">
        <v>40581</v>
      </c>
      <c r="C214">
        <v>1</v>
      </c>
      <c r="D214">
        <v>2</v>
      </c>
      <c r="E214" t="b">
        <v>0</v>
      </c>
      <c r="F214">
        <v>1</v>
      </c>
      <c r="G214">
        <v>1</v>
      </c>
      <c r="H214">
        <v>0.2</v>
      </c>
      <c r="I214">
        <v>0.2576</v>
      </c>
      <c r="J214">
        <v>0.8</v>
      </c>
      <c r="K214">
        <v>0</v>
      </c>
      <c r="L214">
        <v>0</v>
      </c>
      <c r="M214">
        <v>3</v>
      </c>
      <c r="N214">
        <v>3</v>
      </c>
      <c r="O214">
        <f t="shared" si="9"/>
        <v>3</v>
      </c>
      <c r="P214">
        <f t="shared" si="10"/>
        <v>0</v>
      </c>
      <c r="Q214" t="str">
        <f t="shared" si="11"/>
        <v>High</v>
      </c>
      <c r="R214" t="str">
        <f>IF(dataset_3[[#This Row],[temp]]&lt;0.3,"cold",IF(dataset_3[[#This Row],[temp]]&lt;0.6,"mild","hot"))</f>
        <v>cold</v>
      </c>
      <c r="S214" t="str">
        <f>IF(dataset_3[[#This Row],[weathersit]]=1,"clear",IF(dataset_3[[#This Row],[weathersit]]=2,"mist",IF(dataset_3[[#This Row],[weathersit]]=3,"cold")))</f>
        <v>clear</v>
      </c>
    </row>
    <row r="215" spans="1:19" x14ac:dyDescent="0.25">
      <c r="A215">
        <v>833</v>
      </c>
      <c r="B215" s="1">
        <v>40581</v>
      </c>
      <c r="C215">
        <v>1</v>
      </c>
      <c r="D215">
        <v>3</v>
      </c>
      <c r="E215" t="b">
        <v>0</v>
      </c>
      <c r="F215">
        <v>1</v>
      </c>
      <c r="G215">
        <v>1</v>
      </c>
      <c r="H215">
        <v>0.2</v>
      </c>
      <c r="I215">
        <v>0.2576</v>
      </c>
      <c r="J215">
        <v>0.86</v>
      </c>
      <c r="K215">
        <v>0</v>
      </c>
      <c r="L215">
        <v>0</v>
      </c>
      <c r="M215">
        <v>1</v>
      </c>
      <c r="N215">
        <v>1</v>
      </c>
      <c r="O215">
        <f t="shared" si="9"/>
        <v>1</v>
      </c>
      <c r="P215">
        <f t="shared" si="10"/>
        <v>0</v>
      </c>
      <c r="Q215" t="str">
        <f t="shared" si="11"/>
        <v>High</v>
      </c>
      <c r="R215" t="str">
        <f>IF(dataset_3[[#This Row],[temp]]&lt;0.3,"cold",IF(dataset_3[[#This Row],[temp]]&lt;0.6,"mild","hot"))</f>
        <v>cold</v>
      </c>
      <c r="S215" t="str">
        <f>IF(dataset_3[[#This Row],[weathersit]]=1,"clear",IF(dataset_3[[#This Row],[weathersit]]=2,"mist",IF(dataset_3[[#This Row],[weathersit]]=3,"cold")))</f>
        <v>clear</v>
      </c>
    </row>
    <row r="216" spans="1:19" x14ac:dyDescent="0.25">
      <c r="A216">
        <v>834</v>
      </c>
      <c r="B216" s="1">
        <v>40581</v>
      </c>
      <c r="C216">
        <v>1</v>
      </c>
      <c r="D216">
        <v>4</v>
      </c>
      <c r="E216" t="b">
        <v>0</v>
      </c>
      <c r="F216">
        <v>1</v>
      </c>
      <c r="G216">
        <v>1</v>
      </c>
      <c r="H216">
        <v>0.2</v>
      </c>
      <c r="I216">
        <v>0.2576</v>
      </c>
      <c r="J216">
        <v>0.86</v>
      </c>
      <c r="K216">
        <v>0</v>
      </c>
      <c r="L216">
        <v>1</v>
      </c>
      <c r="M216">
        <v>1</v>
      </c>
      <c r="N216">
        <v>2</v>
      </c>
      <c r="O216">
        <f t="shared" si="9"/>
        <v>0</v>
      </c>
      <c r="P216">
        <f t="shared" si="10"/>
        <v>1</v>
      </c>
      <c r="Q216" t="str">
        <f t="shared" si="11"/>
        <v>High</v>
      </c>
      <c r="R216" t="str">
        <f>IF(dataset_3[[#This Row],[temp]]&lt;0.3,"cold",IF(dataset_3[[#This Row],[temp]]&lt;0.6,"mild","hot"))</f>
        <v>cold</v>
      </c>
      <c r="S216" t="str">
        <f>IF(dataset_3[[#This Row],[weathersit]]=1,"clear",IF(dataset_3[[#This Row],[weathersit]]=2,"mist",IF(dataset_3[[#This Row],[weathersit]]=3,"cold")))</f>
        <v>clear</v>
      </c>
    </row>
    <row r="217" spans="1:19" x14ac:dyDescent="0.25">
      <c r="A217">
        <v>835</v>
      </c>
      <c r="B217" s="1">
        <v>40581</v>
      </c>
      <c r="C217">
        <v>1</v>
      </c>
      <c r="D217">
        <v>5</v>
      </c>
      <c r="E217" t="b">
        <v>0</v>
      </c>
      <c r="F217">
        <v>1</v>
      </c>
      <c r="G217">
        <v>1</v>
      </c>
      <c r="H217">
        <v>0.2</v>
      </c>
      <c r="I217">
        <v>0.2576</v>
      </c>
      <c r="J217">
        <v>0.86</v>
      </c>
      <c r="K217">
        <v>0</v>
      </c>
      <c r="L217">
        <v>1</v>
      </c>
      <c r="M217">
        <v>9</v>
      </c>
      <c r="N217">
        <v>10</v>
      </c>
      <c r="O217">
        <f t="shared" si="9"/>
        <v>8</v>
      </c>
      <c r="P217">
        <f t="shared" si="10"/>
        <v>0.1111111111111111</v>
      </c>
      <c r="Q217" t="str">
        <f t="shared" si="11"/>
        <v>High</v>
      </c>
      <c r="R217" t="str">
        <f>IF(dataset_3[[#This Row],[temp]]&lt;0.3,"cold",IF(dataset_3[[#This Row],[temp]]&lt;0.6,"mild","hot"))</f>
        <v>cold</v>
      </c>
      <c r="S217" t="str">
        <f>IF(dataset_3[[#This Row],[weathersit]]=1,"clear",IF(dataset_3[[#This Row],[weathersit]]=2,"mist",IF(dataset_3[[#This Row],[weathersit]]=3,"cold")))</f>
        <v>clear</v>
      </c>
    </row>
    <row r="218" spans="1:19" x14ac:dyDescent="0.25">
      <c r="A218">
        <v>836</v>
      </c>
      <c r="B218" s="1">
        <v>40581</v>
      </c>
      <c r="C218">
        <v>1</v>
      </c>
      <c r="D218">
        <v>6</v>
      </c>
      <c r="E218" t="b">
        <v>0</v>
      </c>
      <c r="F218">
        <v>1</v>
      </c>
      <c r="G218">
        <v>1</v>
      </c>
      <c r="H218">
        <v>0.18</v>
      </c>
      <c r="I218">
        <v>0.2424</v>
      </c>
      <c r="J218">
        <v>0.93</v>
      </c>
      <c r="K218">
        <v>0</v>
      </c>
      <c r="L218">
        <v>1</v>
      </c>
      <c r="M218">
        <v>29</v>
      </c>
      <c r="N218">
        <v>30</v>
      </c>
      <c r="O218">
        <f t="shared" si="9"/>
        <v>28</v>
      </c>
      <c r="P218">
        <f t="shared" si="10"/>
        <v>3.4482758620689655E-2</v>
      </c>
      <c r="Q218" t="str">
        <f t="shared" si="11"/>
        <v>High</v>
      </c>
      <c r="R218" t="str">
        <f>IF(dataset_3[[#This Row],[temp]]&lt;0.3,"cold",IF(dataset_3[[#This Row],[temp]]&lt;0.6,"mild","hot"))</f>
        <v>cold</v>
      </c>
      <c r="S218" t="str">
        <f>IF(dataset_3[[#This Row],[weathersit]]=1,"clear",IF(dataset_3[[#This Row],[weathersit]]=2,"mist",IF(dataset_3[[#This Row],[weathersit]]=3,"cold")))</f>
        <v>clear</v>
      </c>
    </row>
    <row r="219" spans="1:19" x14ac:dyDescent="0.25">
      <c r="A219">
        <v>837</v>
      </c>
      <c r="B219" s="1">
        <v>40581</v>
      </c>
      <c r="C219">
        <v>1</v>
      </c>
      <c r="D219">
        <v>7</v>
      </c>
      <c r="E219" t="b">
        <v>0</v>
      </c>
      <c r="F219">
        <v>1</v>
      </c>
      <c r="G219">
        <v>1</v>
      </c>
      <c r="H219">
        <v>0.18</v>
      </c>
      <c r="I219">
        <v>0.2424</v>
      </c>
      <c r="J219">
        <v>0.86</v>
      </c>
      <c r="K219">
        <v>0</v>
      </c>
      <c r="L219">
        <v>6</v>
      </c>
      <c r="M219">
        <v>89</v>
      </c>
      <c r="N219">
        <v>95</v>
      </c>
      <c r="O219">
        <f t="shared" si="9"/>
        <v>83</v>
      </c>
      <c r="P219">
        <f t="shared" si="10"/>
        <v>6.741573033707865E-2</v>
      </c>
      <c r="Q219" t="str">
        <f t="shared" si="11"/>
        <v>High</v>
      </c>
      <c r="R219" t="str">
        <f>IF(dataset_3[[#This Row],[temp]]&lt;0.3,"cold",IF(dataset_3[[#This Row],[temp]]&lt;0.6,"mild","hot"))</f>
        <v>cold</v>
      </c>
      <c r="S219" t="str">
        <f>IF(dataset_3[[#This Row],[weathersit]]=1,"clear",IF(dataset_3[[#This Row],[weathersit]]=2,"mist",IF(dataset_3[[#This Row],[weathersit]]=3,"cold")))</f>
        <v>clear</v>
      </c>
    </row>
    <row r="220" spans="1:19" x14ac:dyDescent="0.25">
      <c r="A220">
        <v>838</v>
      </c>
      <c r="B220" s="1">
        <v>40581</v>
      </c>
      <c r="C220">
        <v>1</v>
      </c>
      <c r="D220">
        <v>8</v>
      </c>
      <c r="E220" t="b">
        <v>0</v>
      </c>
      <c r="F220">
        <v>1</v>
      </c>
      <c r="G220">
        <v>2</v>
      </c>
      <c r="H220">
        <v>0.16</v>
      </c>
      <c r="I220">
        <v>0.2273</v>
      </c>
      <c r="J220">
        <v>1</v>
      </c>
      <c r="K220">
        <v>0</v>
      </c>
      <c r="L220">
        <v>7</v>
      </c>
      <c r="M220">
        <v>223</v>
      </c>
      <c r="N220">
        <v>230</v>
      </c>
      <c r="O220">
        <f t="shared" si="9"/>
        <v>216</v>
      </c>
      <c r="P220">
        <f t="shared" si="10"/>
        <v>3.1390134529147982E-2</v>
      </c>
      <c r="Q220" t="str">
        <f t="shared" si="11"/>
        <v>High</v>
      </c>
      <c r="R220" t="str">
        <f>IF(dataset_3[[#This Row],[temp]]&lt;0.3,"cold",IF(dataset_3[[#This Row],[temp]]&lt;0.6,"mild","hot"))</f>
        <v>cold</v>
      </c>
      <c r="S220" t="str">
        <f>IF(dataset_3[[#This Row],[weathersit]]=1,"clear",IF(dataset_3[[#This Row],[weathersit]]=2,"mist",IF(dataset_3[[#This Row],[weathersit]]=3,"cold")))</f>
        <v>mist</v>
      </c>
    </row>
    <row r="221" spans="1:19" x14ac:dyDescent="0.25">
      <c r="A221">
        <v>839</v>
      </c>
      <c r="B221" s="1">
        <v>40581</v>
      </c>
      <c r="C221">
        <v>1</v>
      </c>
      <c r="D221">
        <v>9</v>
      </c>
      <c r="E221" t="b">
        <v>0</v>
      </c>
      <c r="F221">
        <v>1</v>
      </c>
      <c r="G221">
        <v>1</v>
      </c>
      <c r="H221">
        <v>0.22</v>
      </c>
      <c r="I221">
        <v>0.2727</v>
      </c>
      <c r="J221">
        <v>0.8</v>
      </c>
      <c r="K221">
        <v>0</v>
      </c>
      <c r="L221">
        <v>3</v>
      </c>
      <c r="M221">
        <v>115</v>
      </c>
      <c r="N221">
        <v>118</v>
      </c>
      <c r="O221">
        <f t="shared" si="9"/>
        <v>112</v>
      </c>
      <c r="P221">
        <f t="shared" si="10"/>
        <v>2.6086956521739129E-2</v>
      </c>
      <c r="Q221" t="str">
        <f t="shared" si="11"/>
        <v>High</v>
      </c>
      <c r="R221" t="str">
        <f>IF(dataset_3[[#This Row],[temp]]&lt;0.3,"cold",IF(dataset_3[[#This Row],[temp]]&lt;0.6,"mild","hot"))</f>
        <v>cold</v>
      </c>
      <c r="S221" t="str">
        <f>IF(dataset_3[[#This Row],[weathersit]]=1,"clear",IF(dataset_3[[#This Row],[weathersit]]=2,"mist",IF(dataset_3[[#This Row],[weathersit]]=3,"cold")))</f>
        <v>clear</v>
      </c>
    </row>
    <row r="222" spans="1:19" x14ac:dyDescent="0.25">
      <c r="A222">
        <v>840</v>
      </c>
      <c r="B222" s="1">
        <v>40581</v>
      </c>
      <c r="C222">
        <v>1</v>
      </c>
      <c r="D222">
        <v>10</v>
      </c>
      <c r="E222" t="b">
        <v>0</v>
      </c>
      <c r="F222">
        <v>1</v>
      </c>
      <c r="G222">
        <v>1</v>
      </c>
      <c r="H222">
        <v>0.24</v>
      </c>
      <c r="I222">
        <v>0.2576</v>
      </c>
      <c r="J222">
        <v>0.75</v>
      </c>
      <c r="K222">
        <v>0.1045</v>
      </c>
      <c r="L222">
        <v>6</v>
      </c>
      <c r="M222">
        <v>49</v>
      </c>
      <c r="N222">
        <v>55</v>
      </c>
      <c r="O222">
        <f t="shared" si="9"/>
        <v>43</v>
      </c>
      <c r="P222">
        <f t="shared" si="10"/>
        <v>0.12244897959183673</v>
      </c>
      <c r="Q222" t="str">
        <f t="shared" si="11"/>
        <v>High</v>
      </c>
      <c r="R222" t="str">
        <f>IF(dataset_3[[#This Row],[temp]]&lt;0.3,"cold",IF(dataset_3[[#This Row],[temp]]&lt;0.6,"mild","hot"))</f>
        <v>cold</v>
      </c>
      <c r="S222" t="str">
        <f>IF(dataset_3[[#This Row],[weathersit]]=1,"clear",IF(dataset_3[[#This Row],[weathersit]]=2,"mist",IF(dataset_3[[#This Row],[weathersit]]=3,"cold")))</f>
        <v>clear</v>
      </c>
    </row>
    <row r="223" spans="1:19" x14ac:dyDescent="0.25">
      <c r="A223">
        <v>841</v>
      </c>
      <c r="B223" s="1">
        <v>40581</v>
      </c>
      <c r="C223">
        <v>1</v>
      </c>
      <c r="D223">
        <v>11</v>
      </c>
      <c r="E223" t="b">
        <v>0</v>
      </c>
      <c r="F223">
        <v>1</v>
      </c>
      <c r="G223">
        <v>1</v>
      </c>
      <c r="H223">
        <v>0.3</v>
      </c>
      <c r="I223">
        <v>0.31819999999999998</v>
      </c>
      <c r="J223">
        <v>0.65</v>
      </c>
      <c r="K223">
        <v>8.9599999999999999E-2</v>
      </c>
      <c r="L223">
        <v>11</v>
      </c>
      <c r="M223">
        <v>36</v>
      </c>
      <c r="N223">
        <v>47</v>
      </c>
      <c r="O223">
        <f t="shared" si="9"/>
        <v>25</v>
      </c>
      <c r="P223">
        <f t="shared" si="10"/>
        <v>0.30555555555555558</v>
      </c>
      <c r="Q223" t="str">
        <f t="shared" si="11"/>
        <v>Medium</v>
      </c>
      <c r="R223" t="str">
        <f>IF(dataset_3[[#This Row],[temp]]&lt;0.3,"cold",IF(dataset_3[[#This Row],[temp]]&lt;0.6,"mild","hot"))</f>
        <v>mild</v>
      </c>
      <c r="S223" t="str">
        <f>IF(dataset_3[[#This Row],[weathersit]]=1,"clear",IF(dataset_3[[#This Row],[weathersit]]=2,"mist",IF(dataset_3[[#This Row],[weathersit]]=3,"cold")))</f>
        <v>clear</v>
      </c>
    </row>
    <row r="224" spans="1:19" x14ac:dyDescent="0.25">
      <c r="A224">
        <v>842</v>
      </c>
      <c r="B224" s="1">
        <v>40581</v>
      </c>
      <c r="C224">
        <v>1</v>
      </c>
      <c r="D224">
        <v>12</v>
      </c>
      <c r="E224" t="b">
        <v>0</v>
      </c>
      <c r="F224">
        <v>1</v>
      </c>
      <c r="G224">
        <v>2</v>
      </c>
      <c r="H224">
        <v>0.32</v>
      </c>
      <c r="I224">
        <v>0.34849999999999998</v>
      </c>
      <c r="J224">
        <v>0.62</v>
      </c>
      <c r="K224">
        <v>0</v>
      </c>
      <c r="L224">
        <v>7</v>
      </c>
      <c r="M224">
        <v>59</v>
      </c>
      <c r="N224">
        <v>66</v>
      </c>
      <c r="O224">
        <f t="shared" si="9"/>
        <v>52</v>
      </c>
      <c r="P224">
        <f t="shared" si="10"/>
        <v>0.11864406779661017</v>
      </c>
      <c r="Q224" t="str">
        <f t="shared" si="11"/>
        <v>Medium</v>
      </c>
      <c r="R224" t="str">
        <f>IF(dataset_3[[#This Row],[temp]]&lt;0.3,"cold",IF(dataset_3[[#This Row],[temp]]&lt;0.6,"mild","hot"))</f>
        <v>mild</v>
      </c>
      <c r="S224" t="str">
        <f>IF(dataset_3[[#This Row],[weathersit]]=1,"clear",IF(dataset_3[[#This Row],[weathersit]]=2,"mist",IF(dataset_3[[#This Row],[weathersit]]=3,"cold")))</f>
        <v>mist</v>
      </c>
    </row>
    <row r="225" spans="1:19" x14ac:dyDescent="0.25">
      <c r="A225">
        <v>843</v>
      </c>
      <c r="B225" s="1">
        <v>40581</v>
      </c>
      <c r="C225">
        <v>1</v>
      </c>
      <c r="D225">
        <v>13</v>
      </c>
      <c r="E225" t="b">
        <v>0</v>
      </c>
      <c r="F225">
        <v>1</v>
      </c>
      <c r="G225">
        <v>2</v>
      </c>
      <c r="H225">
        <v>0.36</v>
      </c>
      <c r="I225">
        <v>0.36359999999999998</v>
      </c>
      <c r="J225">
        <v>0.56999999999999995</v>
      </c>
      <c r="K225">
        <v>8.9599999999999999E-2</v>
      </c>
      <c r="L225">
        <v>10</v>
      </c>
      <c r="M225">
        <v>54</v>
      </c>
      <c r="N225">
        <v>64</v>
      </c>
      <c r="O225">
        <f t="shared" si="9"/>
        <v>44</v>
      </c>
      <c r="P225">
        <f t="shared" si="10"/>
        <v>0.18518518518518517</v>
      </c>
      <c r="Q225" t="str">
        <f t="shared" si="11"/>
        <v>Medium</v>
      </c>
      <c r="R225" t="str">
        <f>IF(dataset_3[[#This Row],[temp]]&lt;0.3,"cold",IF(dataset_3[[#This Row],[temp]]&lt;0.6,"mild","hot"))</f>
        <v>mild</v>
      </c>
      <c r="S225" t="str">
        <f>IF(dataset_3[[#This Row],[weathersit]]=1,"clear",IF(dataset_3[[#This Row],[weathersit]]=2,"mist",IF(dataset_3[[#This Row],[weathersit]]=3,"cold")))</f>
        <v>mist</v>
      </c>
    </row>
    <row r="226" spans="1:19" x14ac:dyDescent="0.25">
      <c r="A226">
        <v>844</v>
      </c>
      <c r="B226" s="1">
        <v>40581</v>
      </c>
      <c r="C226">
        <v>1</v>
      </c>
      <c r="D226">
        <v>14</v>
      </c>
      <c r="E226" t="b">
        <v>0</v>
      </c>
      <c r="F226">
        <v>1</v>
      </c>
      <c r="G226">
        <v>2</v>
      </c>
      <c r="H226">
        <v>0.36</v>
      </c>
      <c r="I226">
        <v>0.36359999999999998</v>
      </c>
      <c r="J226">
        <v>0.56999999999999995</v>
      </c>
      <c r="K226">
        <v>8.9599999999999999E-2</v>
      </c>
      <c r="L226">
        <v>8</v>
      </c>
      <c r="M226">
        <v>52</v>
      </c>
      <c r="N226">
        <v>60</v>
      </c>
      <c r="O226">
        <f t="shared" si="9"/>
        <v>44</v>
      </c>
      <c r="P226">
        <f t="shared" si="10"/>
        <v>0.15384615384615385</v>
      </c>
      <c r="Q226" t="str">
        <f t="shared" si="11"/>
        <v>Medium</v>
      </c>
      <c r="R226" t="str">
        <f>IF(dataset_3[[#This Row],[temp]]&lt;0.3,"cold",IF(dataset_3[[#This Row],[temp]]&lt;0.6,"mild","hot"))</f>
        <v>mild</v>
      </c>
      <c r="S226" t="str">
        <f>IF(dataset_3[[#This Row],[weathersit]]=1,"clear",IF(dataset_3[[#This Row],[weathersit]]=2,"mist",IF(dataset_3[[#This Row],[weathersit]]=3,"cold")))</f>
        <v>mist</v>
      </c>
    </row>
    <row r="227" spans="1:19" x14ac:dyDescent="0.25">
      <c r="A227">
        <v>845</v>
      </c>
      <c r="B227" s="1">
        <v>40581</v>
      </c>
      <c r="C227">
        <v>1</v>
      </c>
      <c r="D227">
        <v>15</v>
      </c>
      <c r="E227" t="b">
        <v>0</v>
      </c>
      <c r="F227">
        <v>1</v>
      </c>
      <c r="G227">
        <v>2</v>
      </c>
      <c r="H227">
        <v>0.38</v>
      </c>
      <c r="I227">
        <v>0.39389999999999997</v>
      </c>
      <c r="J227">
        <v>0.54</v>
      </c>
      <c r="K227">
        <v>8.9599999999999999E-2</v>
      </c>
      <c r="L227">
        <v>4</v>
      </c>
      <c r="M227">
        <v>46</v>
      </c>
      <c r="N227">
        <v>50</v>
      </c>
      <c r="O227">
        <f t="shared" si="9"/>
        <v>42</v>
      </c>
      <c r="P227">
        <f t="shared" si="10"/>
        <v>8.6956521739130432E-2</v>
      </c>
      <c r="Q227" t="str">
        <f t="shared" si="11"/>
        <v>Medium</v>
      </c>
      <c r="R227" t="str">
        <f>IF(dataset_3[[#This Row],[temp]]&lt;0.3,"cold",IF(dataset_3[[#This Row],[temp]]&lt;0.6,"mild","hot"))</f>
        <v>mild</v>
      </c>
      <c r="S227" t="str">
        <f>IF(dataset_3[[#This Row],[weathersit]]=1,"clear",IF(dataset_3[[#This Row],[weathersit]]=2,"mist",IF(dataset_3[[#This Row],[weathersit]]=3,"cold")))</f>
        <v>mist</v>
      </c>
    </row>
    <row r="228" spans="1:19" x14ac:dyDescent="0.25">
      <c r="A228">
        <v>846</v>
      </c>
      <c r="B228" s="1">
        <v>40581</v>
      </c>
      <c r="C228">
        <v>1</v>
      </c>
      <c r="D228">
        <v>16</v>
      </c>
      <c r="E228" t="b">
        <v>0</v>
      </c>
      <c r="F228">
        <v>1</v>
      </c>
      <c r="G228">
        <v>2</v>
      </c>
      <c r="H228">
        <v>0.36</v>
      </c>
      <c r="I228">
        <v>0.34849999999999998</v>
      </c>
      <c r="J228">
        <v>0.56999999999999995</v>
      </c>
      <c r="K228">
        <v>0.1343</v>
      </c>
      <c r="L228">
        <v>16</v>
      </c>
      <c r="M228">
        <v>98</v>
      </c>
      <c r="N228">
        <v>114</v>
      </c>
      <c r="O228">
        <f t="shared" si="9"/>
        <v>82</v>
      </c>
      <c r="P228">
        <f t="shared" si="10"/>
        <v>0.16326530612244897</v>
      </c>
      <c r="Q228" t="str">
        <f t="shared" si="11"/>
        <v>Medium</v>
      </c>
      <c r="R228" t="str">
        <f>IF(dataset_3[[#This Row],[temp]]&lt;0.3,"cold",IF(dataset_3[[#This Row],[temp]]&lt;0.6,"mild","hot"))</f>
        <v>mild</v>
      </c>
      <c r="S228" t="str">
        <f>IF(dataset_3[[#This Row],[weathersit]]=1,"clear",IF(dataset_3[[#This Row],[weathersit]]=2,"mist",IF(dataset_3[[#This Row],[weathersit]]=3,"cold")))</f>
        <v>mist</v>
      </c>
    </row>
    <row r="229" spans="1:19" x14ac:dyDescent="0.25">
      <c r="A229">
        <v>847</v>
      </c>
      <c r="B229" s="1">
        <v>40581</v>
      </c>
      <c r="C229">
        <v>1</v>
      </c>
      <c r="D229">
        <v>17</v>
      </c>
      <c r="E229" t="b">
        <v>0</v>
      </c>
      <c r="F229">
        <v>1</v>
      </c>
      <c r="G229">
        <v>2</v>
      </c>
      <c r="H229">
        <v>0.32</v>
      </c>
      <c r="I229">
        <v>0.31819999999999998</v>
      </c>
      <c r="J229">
        <v>0.7</v>
      </c>
      <c r="K229">
        <v>0.16420000000000001</v>
      </c>
      <c r="L229">
        <v>9</v>
      </c>
      <c r="M229">
        <v>207</v>
      </c>
      <c r="N229">
        <v>216</v>
      </c>
      <c r="O229">
        <f t="shared" si="9"/>
        <v>198</v>
      </c>
      <c r="P229">
        <f t="shared" si="10"/>
        <v>4.3478260869565216E-2</v>
      </c>
      <c r="Q229" t="str">
        <f t="shared" si="11"/>
        <v>High</v>
      </c>
      <c r="R229" t="str">
        <f>IF(dataset_3[[#This Row],[temp]]&lt;0.3,"cold",IF(dataset_3[[#This Row],[temp]]&lt;0.6,"mild","hot"))</f>
        <v>mild</v>
      </c>
      <c r="S229" t="str">
        <f>IF(dataset_3[[#This Row],[weathersit]]=1,"clear",IF(dataset_3[[#This Row],[weathersit]]=2,"mist",IF(dataset_3[[#This Row],[weathersit]]=3,"cold")))</f>
        <v>mist</v>
      </c>
    </row>
    <row r="230" spans="1:19" x14ac:dyDescent="0.25">
      <c r="A230">
        <v>848</v>
      </c>
      <c r="B230" s="1">
        <v>40581</v>
      </c>
      <c r="C230">
        <v>1</v>
      </c>
      <c r="D230">
        <v>18</v>
      </c>
      <c r="E230" t="b">
        <v>0</v>
      </c>
      <c r="F230">
        <v>1</v>
      </c>
      <c r="G230">
        <v>2</v>
      </c>
      <c r="H230">
        <v>0.34</v>
      </c>
      <c r="I230">
        <v>0.33329999999999999</v>
      </c>
      <c r="J230">
        <v>0.66</v>
      </c>
      <c r="K230">
        <v>0.1343</v>
      </c>
      <c r="L230">
        <v>5</v>
      </c>
      <c r="M230">
        <v>170</v>
      </c>
      <c r="N230">
        <v>175</v>
      </c>
      <c r="O230">
        <f t="shared" si="9"/>
        <v>165</v>
      </c>
      <c r="P230">
        <f t="shared" si="10"/>
        <v>2.9411764705882353E-2</v>
      </c>
      <c r="Q230" t="str">
        <f t="shared" si="11"/>
        <v>Medium</v>
      </c>
      <c r="R230" t="str">
        <f>IF(dataset_3[[#This Row],[temp]]&lt;0.3,"cold",IF(dataset_3[[#This Row],[temp]]&lt;0.6,"mild","hot"))</f>
        <v>mild</v>
      </c>
      <c r="S230" t="str">
        <f>IF(dataset_3[[#This Row],[weathersit]]=1,"clear",IF(dataset_3[[#This Row],[weathersit]]=2,"mist",IF(dataset_3[[#This Row],[weathersit]]=3,"cold")))</f>
        <v>mist</v>
      </c>
    </row>
    <row r="231" spans="1:19" x14ac:dyDescent="0.25">
      <c r="A231">
        <v>849</v>
      </c>
      <c r="B231" s="1">
        <v>40581</v>
      </c>
      <c r="C231">
        <v>1</v>
      </c>
      <c r="D231">
        <v>19</v>
      </c>
      <c r="E231" t="b">
        <v>0</v>
      </c>
      <c r="F231">
        <v>1</v>
      </c>
      <c r="G231">
        <v>2</v>
      </c>
      <c r="H231">
        <v>0.32</v>
      </c>
      <c r="I231">
        <v>0.34849999999999998</v>
      </c>
      <c r="J231">
        <v>0.7</v>
      </c>
      <c r="K231">
        <v>0</v>
      </c>
      <c r="L231">
        <v>5</v>
      </c>
      <c r="M231">
        <v>123</v>
      </c>
      <c r="N231">
        <v>128</v>
      </c>
      <c r="O231">
        <f t="shared" si="9"/>
        <v>118</v>
      </c>
      <c r="P231">
        <f t="shared" si="10"/>
        <v>4.065040650406504E-2</v>
      </c>
      <c r="Q231" t="str">
        <f t="shared" si="11"/>
        <v>High</v>
      </c>
      <c r="R231" t="str">
        <f>IF(dataset_3[[#This Row],[temp]]&lt;0.3,"cold",IF(dataset_3[[#This Row],[temp]]&lt;0.6,"mild","hot"))</f>
        <v>mild</v>
      </c>
      <c r="S231" t="str">
        <f>IF(dataset_3[[#This Row],[weathersit]]=1,"clear",IF(dataset_3[[#This Row],[weathersit]]=2,"mist",IF(dataset_3[[#This Row],[weathersit]]=3,"cold")))</f>
        <v>mist</v>
      </c>
    </row>
    <row r="232" spans="1:19" x14ac:dyDescent="0.25">
      <c r="A232">
        <v>850</v>
      </c>
      <c r="B232" s="1">
        <v>40581</v>
      </c>
      <c r="C232">
        <v>1</v>
      </c>
      <c r="D232">
        <v>20</v>
      </c>
      <c r="E232" t="b">
        <v>0</v>
      </c>
      <c r="F232">
        <v>1</v>
      </c>
      <c r="G232">
        <v>2</v>
      </c>
      <c r="H232">
        <v>0.32</v>
      </c>
      <c r="I232">
        <v>0.33329999999999999</v>
      </c>
      <c r="J232">
        <v>0.7</v>
      </c>
      <c r="K232">
        <v>0.1045</v>
      </c>
      <c r="L232">
        <v>6</v>
      </c>
      <c r="M232">
        <v>82</v>
      </c>
      <c r="N232">
        <v>88</v>
      </c>
      <c r="O232">
        <f t="shared" si="9"/>
        <v>76</v>
      </c>
      <c r="P232">
        <f t="shared" si="10"/>
        <v>7.3170731707317069E-2</v>
      </c>
      <c r="Q232" t="str">
        <f t="shared" si="11"/>
        <v>High</v>
      </c>
      <c r="R232" t="str">
        <f>IF(dataset_3[[#This Row],[temp]]&lt;0.3,"cold",IF(dataset_3[[#This Row],[temp]]&lt;0.6,"mild","hot"))</f>
        <v>mild</v>
      </c>
      <c r="S232" t="str">
        <f>IF(dataset_3[[#This Row],[weathersit]]=1,"clear",IF(dataset_3[[#This Row],[weathersit]]=2,"mist",IF(dataset_3[[#This Row],[weathersit]]=3,"cold")))</f>
        <v>mist</v>
      </c>
    </row>
    <row r="233" spans="1:19" x14ac:dyDescent="0.25">
      <c r="A233">
        <v>851</v>
      </c>
      <c r="B233" s="1">
        <v>40581</v>
      </c>
      <c r="C233">
        <v>1</v>
      </c>
      <c r="D233">
        <v>21</v>
      </c>
      <c r="E233" t="b">
        <v>0</v>
      </c>
      <c r="F233">
        <v>1</v>
      </c>
      <c r="G233">
        <v>1</v>
      </c>
      <c r="H233">
        <v>0.32</v>
      </c>
      <c r="I233">
        <v>0.34849999999999998</v>
      </c>
      <c r="J233">
        <v>0.7</v>
      </c>
      <c r="K233">
        <v>0</v>
      </c>
      <c r="L233">
        <v>3</v>
      </c>
      <c r="M233">
        <v>75</v>
      </c>
      <c r="N233">
        <v>78</v>
      </c>
      <c r="O233">
        <f t="shared" si="9"/>
        <v>72</v>
      </c>
      <c r="P233">
        <f t="shared" si="10"/>
        <v>0.04</v>
      </c>
      <c r="Q233" t="str">
        <f t="shared" si="11"/>
        <v>High</v>
      </c>
      <c r="R233" t="str">
        <f>IF(dataset_3[[#This Row],[temp]]&lt;0.3,"cold",IF(dataset_3[[#This Row],[temp]]&lt;0.6,"mild","hot"))</f>
        <v>mild</v>
      </c>
      <c r="S233" t="str">
        <f>IF(dataset_3[[#This Row],[weathersit]]=1,"clear",IF(dataset_3[[#This Row],[weathersit]]=2,"mist",IF(dataset_3[[#This Row],[weathersit]]=3,"cold")))</f>
        <v>clear</v>
      </c>
    </row>
    <row r="234" spans="1:19" x14ac:dyDescent="0.25">
      <c r="A234">
        <v>852</v>
      </c>
      <c r="B234" s="1">
        <v>40581</v>
      </c>
      <c r="C234">
        <v>1</v>
      </c>
      <c r="D234">
        <v>22</v>
      </c>
      <c r="E234" t="b">
        <v>0</v>
      </c>
      <c r="F234">
        <v>1</v>
      </c>
      <c r="G234">
        <v>1</v>
      </c>
      <c r="H234">
        <v>0.28000000000000003</v>
      </c>
      <c r="I234">
        <v>0.30299999999999999</v>
      </c>
      <c r="J234">
        <v>0.81</v>
      </c>
      <c r="K234">
        <v>8.9599999999999999E-2</v>
      </c>
      <c r="L234">
        <v>3</v>
      </c>
      <c r="M234">
        <v>34</v>
      </c>
      <c r="N234">
        <v>37</v>
      </c>
      <c r="O234">
        <f t="shared" si="9"/>
        <v>31</v>
      </c>
      <c r="P234">
        <f t="shared" si="10"/>
        <v>8.8235294117647065E-2</v>
      </c>
      <c r="Q234" t="str">
        <f t="shared" si="11"/>
        <v>High</v>
      </c>
      <c r="R234" t="str">
        <f>IF(dataset_3[[#This Row],[temp]]&lt;0.3,"cold",IF(dataset_3[[#This Row],[temp]]&lt;0.6,"mild","hot"))</f>
        <v>cold</v>
      </c>
      <c r="S234" t="str">
        <f>IF(dataset_3[[#This Row],[weathersit]]=1,"clear",IF(dataset_3[[#This Row],[weathersit]]=2,"mist",IF(dataset_3[[#This Row],[weathersit]]=3,"cold")))</f>
        <v>clear</v>
      </c>
    </row>
    <row r="235" spans="1:19" x14ac:dyDescent="0.25">
      <c r="A235">
        <v>853</v>
      </c>
      <c r="B235" s="1">
        <v>40581</v>
      </c>
      <c r="C235">
        <v>1</v>
      </c>
      <c r="D235">
        <v>23</v>
      </c>
      <c r="E235" t="b">
        <v>0</v>
      </c>
      <c r="F235">
        <v>1</v>
      </c>
      <c r="G235">
        <v>2</v>
      </c>
      <c r="H235">
        <v>0.3</v>
      </c>
      <c r="I235">
        <v>0.33329999999999999</v>
      </c>
      <c r="J235">
        <v>0.81</v>
      </c>
      <c r="K235">
        <v>0</v>
      </c>
      <c r="L235">
        <v>6</v>
      </c>
      <c r="M235">
        <v>19</v>
      </c>
      <c r="N235">
        <v>25</v>
      </c>
      <c r="O235">
        <f t="shared" si="9"/>
        <v>13</v>
      </c>
      <c r="P235">
        <f t="shared" si="10"/>
        <v>0.31578947368421051</v>
      </c>
      <c r="Q235" t="str">
        <f t="shared" si="11"/>
        <v>High</v>
      </c>
      <c r="R235" t="str">
        <f>IF(dataset_3[[#This Row],[temp]]&lt;0.3,"cold",IF(dataset_3[[#This Row],[temp]]&lt;0.6,"mild","hot"))</f>
        <v>mild</v>
      </c>
      <c r="S235" t="str">
        <f>IF(dataset_3[[#This Row],[weathersit]]=1,"clear",IF(dataset_3[[#This Row],[weathersit]]=2,"mist",IF(dataset_3[[#This Row],[weathersit]]=3,"cold")))</f>
        <v>mist</v>
      </c>
    </row>
    <row r="236" spans="1:19" x14ac:dyDescent="0.25">
      <c r="A236">
        <v>854</v>
      </c>
      <c r="B236" s="1">
        <v>40582</v>
      </c>
      <c r="C236">
        <v>1</v>
      </c>
      <c r="D236">
        <v>0</v>
      </c>
      <c r="E236" t="b">
        <v>0</v>
      </c>
      <c r="F236">
        <v>2</v>
      </c>
      <c r="G236">
        <v>2</v>
      </c>
      <c r="H236">
        <v>0.28000000000000003</v>
      </c>
      <c r="I236">
        <v>0.31819999999999998</v>
      </c>
      <c r="J236">
        <v>0.87</v>
      </c>
      <c r="K236">
        <v>0</v>
      </c>
      <c r="L236">
        <v>4</v>
      </c>
      <c r="M236">
        <v>6</v>
      </c>
      <c r="N236">
        <v>10</v>
      </c>
      <c r="O236">
        <f t="shared" si="9"/>
        <v>2</v>
      </c>
      <c r="P236">
        <f t="shared" si="10"/>
        <v>0.66666666666666663</v>
      </c>
      <c r="Q236" t="str">
        <f t="shared" si="11"/>
        <v>High</v>
      </c>
      <c r="R236" t="str">
        <f>IF(dataset_3[[#This Row],[temp]]&lt;0.3,"cold",IF(dataset_3[[#This Row],[temp]]&lt;0.6,"mild","hot"))</f>
        <v>cold</v>
      </c>
      <c r="S236" t="str">
        <f>IF(dataset_3[[#This Row],[weathersit]]=1,"clear",IF(dataset_3[[#This Row],[weathersit]]=2,"mist",IF(dataset_3[[#This Row],[weathersit]]=3,"cold")))</f>
        <v>mist</v>
      </c>
    </row>
    <row r="237" spans="1:19" x14ac:dyDescent="0.25">
      <c r="A237">
        <v>855</v>
      </c>
      <c r="B237" s="1">
        <v>40582</v>
      </c>
      <c r="C237">
        <v>1</v>
      </c>
      <c r="D237">
        <v>1</v>
      </c>
      <c r="E237" t="b">
        <v>0</v>
      </c>
      <c r="F237">
        <v>2</v>
      </c>
      <c r="G237">
        <v>2</v>
      </c>
      <c r="H237">
        <v>0.28000000000000003</v>
      </c>
      <c r="I237">
        <v>0.31819999999999998</v>
      </c>
      <c r="J237">
        <v>0.87</v>
      </c>
      <c r="K237">
        <v>0</v>
      </c>
      <c r="L237">
        <v>0</v>
      </c>
      <c r="M237">
        <v>4</v>
      </c>
      <c r="N237">
        <v>4</v>
      </c>
      <c r="O237">
        <f t="shared" si="9"/>
        <v>4</v>
      </c>
      <c r="P237">
        <f t="shared" si="10"/>
        <v>0</v>
      </c>
      <c r="Q237" t="str">
        <f t="shared" si="11"/>
        <v>High</v>
      </c>
      <c r="R237" t="str">
        <f>IF(dataset_3[[#This Row],[temp]]&lt;0.3,"cold",IF(dataset_3[[#This Row],[temp]]&lt;0.6,"mild","hot"))</f>
        <v>cold</v>
      </c>
      <c r="S237" t="str">
        <f>IF(dataset_3[[#This Row],[weathersit]]=1,"clear",IF(dataset_3[[#This Row],[weathersit]]=2,"mist",IF(dataset_3[[#This Row],[weathersit]]=3,"cold")))</f>
        <v>mist</v>
      </c>
    </row>
    <row r="238" spans="1:19" x14ac:dyDescent="0.25">
      <c r="A238">
        <v>856</v>
      </c>
      <c r="B238" s="1">
        <v>40582</v>
      </c>
      <c r="C238">
        <v>1</v>
      </c>
      <c r="D238">
        <v>2</v>
      </c>
      <c r="E238" t="b">
        <v>0</v>
      </c>
      <c r="F238">
        <v>2</v>
      </c>
      <c r="G238">
        <v>2</v>
      </c>
      <c r="H238">
        <v>0.26</v>
      </c>
      <c r="I238">
        <v>0.2727</v>
      </c>
      <c r="J238">
        <v>0.93</v>
      </c>
      <c r="K238">
        <v>0.1045</v>
      </c>
      <c r="L238">
        <v>1</v>
      </c>
      <c r="M238">
        <v>1</v>
      </c>
      <c r="N238">
        <v>2</v>
      </c>
      <c r="O238">
        <f t="shared" si="9"/>
        <v>0</v>
      </c>
      <c r="P238">
        <f t="shared" si="10"/>
        <v>1</v>
      </c>
      <c r="Q238" t="str">
        <f t="shared" si="11"/>
        <v>High</v>
      </c>
      <c r="R238" t="str">
        <f>IF(dataset_3[[#This Row],[temp]]&lt;0.3,"cold",IF(dataset_3[[#This Row],[temp]]&lt;0.6,"mild","hot"))</f>
        <v>cold</v>
      </c>
      <c r="S238" t="str">
        <f>IF(dataset_3[[#This Row],[weathersit]]=1,"clear",IF(dataset_3[[#This Row],[weathersit]]=2,"mist",IF(dataset_3[[#This Row],[weathersit]]=3,"cold")))</f>
        <v>mist</v>
      </c>
    </row>
    <row r="239" spans="1:19" x14ac:dyDescent="0.25">
      <c r="A239">
        <v>857</v>
      </c>
      <c r="B239" s="1">
        <v>40582</v>
      </c>
      <c r="C239">
        <v>1</v>
      </c>
      <c r="D239">
        <v>3</v>
      </c>
      <c r="E239" t="b">
        <v>0</v>
      </c>
      <c r="F239">
        <v>2</v>
      </c>
      <c r="G239">
        <v>3</v>
      </c>
      <c r="H239">
        <v>0.28000000000000003</v>
      </c>
      <c r="I239">
        <v>0.2727</v>
      </c>
      <c r="J239">
        <v>0.93</v>
      </c>
      <c r="K239">
        <v>0.16420000000000001</v>
      </c>
      <c r="L239">
        <v>0</v>
      </c>
      <c r="M239">
        <v>1</v>
      </c>
      <c r="N239">
        <v>1</v>
      </c>
      <c r="O239">
        <f t="shared" si="9"/>
        <v>1</v>
      </c>
      <c r="P239">
        <f t="shared" si="10"/>
        <v>0</v>
      </c>
      <c r="Q239" t="str">
        <f t="shared" si="11"/>
        <v>High</v>
      </c>
      <c r="R239" t="str">
        <f>IF(dataset_3[[#This Row],[temp]]&lt;0.3,"cold",IF(dataset_3[[#This Row],[temp]]&lt;0.6,"mild","hot"))</f>
        <v>cold</v>
      </c>
      <c r="S239" t="str">
        <f>IF(dataset_3[[#This Row],[weathersit]]=1,"clear",IF(dataset_3[[#This Row],[weathersit]]=2,"mist",IF(dataset_3[[#This Row],[weathersit]]=3,"cold")))</f>
        <v>cold</v>
      </c>
    </row>
    <row r="240" spans="1:19" x14ac:dyDescent="0.25">
      <c r="A240">
        <v>858</v>
      </c>
      <c r="B240" s="1">
        <v>40582</v>
      </c>
      <c r="C240">
        <v>1</v>
      </c>
      <c r="D240">
        <v>4</v>
      </c>
      <c r="E240" t="b">
        <v>0</v>
      </c>
      <c r="F240">
        <v>2</v>
      </c>
      <c r="G240">
        <v>1</v>
      </c>
      <c r="H240">
        <v>0.26</v>
      </c>
      <c r="I240">
        <v>0.2576</v>
      </c>
      <c r="J240">
        <v>0.93</v>
      </c>
      <c r="K240">
        <v>0.16420000000000001</v>
      </c>
      <c r="L240">
        <v>0</v>
      </c>
      <c r="M240">
        <v>3</v>
      </c>
      <c r="N240">
        <v>3</v>
      </c>
      <c r="O240">
        <f t="shared" si="9"/>
        <v>3</v>
      </c>
      <c r="P240">
        <f t="shared" si="10"/>
        <v>0</v>
      </c>
      <c r="Q240" t="str">
        <f t="shared" si="11"/>
        <v>High</v>
      </c>
      <c r="R240" t="str">
        <f>IF(dataset_3[[#This Row],[temp]]&lt;0.3,"cold",IF(dataset_3[[#This Row],[temp]]&lt;0.6,"mild","hot"))</f>
        <v>cold</v>
      </c>
      <c r="S240" t="str">
        <f>IF(dataset_3[[#This Row],[weathersit]]=1,"clear",IF(dataset_3[[#This Row],[weathersit]]=2,"mist",IF(dataset_3[[#This Row],[weathersit]]=3,"cold")))</f>
        <v>clear</v>
      </c>
    </row>
    <row r="241" spans="1:19" x14ac:dyDescent="0.25">
      <c r="A241">
        <v>859</v>
      </c>
      <c r="B241" s="1">
        <v>40582</v>
      </c>
      <c r="C241">
        <v>1</v>
      </c>
      <c r="D241">
        <v>5</v>
      </c>
      <c r="E241" t="b">
        <v>0</v>
      </c>
      <c r="F241">
        <v>2</v>
      </c>
      <c r="G241">
        <v>1</v>
      </c>
      <c r="H241">
        <v>0.26</v>
      </c>
      <c r="I241">
        <v>0.2273</v>
      </c>
      <c r="J241">
        <v>0.81</v>
      </c>
      <c r="K241">
        <v>0.32840000000000003</v>
      </c>
      <c r="L241">
        <v>0</v>
      </c>
      <c r="M241">
        <v>2</v>
      </c>
      <c r="N241">
        <v>2</v>
      </c>
      <c r="O241">
        <f t="shared" si="9"/>
        <v>2</v>
      </c>
      <c r="P241">
        <f t="shared" si="10"/>
        <v>0</v>
      </c>
      <c r="Q241" t="str">
        <f t="shared" si="11"/>
        <v>High</v>
      </c>
      <c r="R241" t="str">
        <f>IF(dataset_3[[#This Row],[temp]]&lt;0.3,"cold",IF(dataset_3[[#This Row],[temp]]&lt;0.6,"mild","hot"))</f>
        <v>cold</v>
      </c>
      <c r="S241" t="str">
        <f>IF(dataset_3[[#This Row],[weathersit]]=1,"clear",IF(dataset_3[[#This Row],[weathersit]]=2,"mist",IF(dataset_3[[#This Row],[weathersit]]=3,"cold")))</f>
        <v>clear</v>
      </c>
    </row>
    <row r="242" spans="1:19" x14ac:dyDescent="0.25">
      <c r="A242">
        <v>860</v>
      </c>
      <c r="B242" s="1">
        <v>40582</v>
      </c>
      <c r="C242">
        <v>1</v>
      </c>
      <c r="D242">
        <v>6</v>
      </c>
      <c r="E242" t="b">
        <v>0</v>
      </c>
      <c r="F242">
        <v>2</v>
      </c>
      <c r="G242">
        <v>1</v>
      </c>
      <c r="H242">
        <v>0.26</v>
      </c>
      <c r="I242">
        <v>0.2273</v>
      </c>
      <c r="J242">
        <v>0.7</v>
      </c>
      <c r="K242">
        <v>0.32840000000000003</v>
      </c>
      <c r="L242">
        <v>0</v>
      </c>
      <c r="M242">
        <v>39</v>
      </c>
      <c r="N242">
        <v>39</v>
      </c>
      <c r="O242">
        <f t="shared" si="9"/>
        <v>39</v>
      </c>
      <c r="P242">
        <f t="shared" si="10"/>
        <v>0</v>
      </c>
      <c r="Q242" t="str">
        <f t="shared" si="11"/>
        <v>High</v>
      </c>
      <c r="R242" t="str">
        <f>IF(dataset_3[[#This Row],[temp]]&lt;0.3,"cold",IF(dataset_3[[#This Row],[temp]]&lt;0.6,"mild","hot"))</f>
        <v>cold</v>
      </c>
      <c r="S242" t="str">
        <f>IF(dataset_3[[#This Row],[weathersit]]=1,"clear",IF(dataset_3[[#This Row],[weathersit]]=2,"mist",IF(dataset_3[[#This Row],[weathersit]]=3,"cold")))</f>
        <v>clear</v>
      </c>
    </row>
    <row r="243" spans="1:19" x14ac:dyDescent="0.25">
      <c r="A243">
        <v>861</v>
      </c>
      <c r="B243" s="1">
        <v>40582</v>
      </c>
      <c r="C243">
        <v>1</v>
      </c>
      <c r="D243">
        <v>7</v>
      </c>
      <c r="E243" t="b">
        <v>0</v>
      </c>
      <c r="F243">
        <v>2</v>
      </c>
      <c r="G243">
        <v>1</v>
      </c>
      <c r="H243">
        <v>0.24</v>
      </c>
      <c r="I243">
        <v>0.19700000000000001</v>
      </c>
      <c r="J243">
        <v>0.65</v>
      </c>
      <c r="K243">
        <v>0.41789999999999999</v>
      </c>
      <c r="L243">
        <v>3</v>
      </c>
      <c r="M243">
        <v>97</v>
      </c>
      <c r="N243">
        <v>100</v>
      </c>
      <c r="O243">
        <f t="shared" si="9"/>
        <v>94</v>
      </c>
      <c r="P243">
        <f t="shared" si="10"/>
        <v>3.0927835051546393E-2</v>
      </c>
      <c r="Q243" t="str">
        <f t="shared" si="11"/>
        <v>Medium</v>
      </c>
      <c r="R243" t="str">
        <f>IF(dataset_3[[#This Row],[temp]]&lt;0.3,"cold",IF(dataset_3[[#This Row],[temp]]&lt;0.6,"mild","hot"))</f>
        <v>cold</v>
      </c>
      <c r="S243" t="str">
        <f>IF(dataset_3[[#This Row],[weathersit]]=1,"clear",IF(dataset_3[[#This Row],[weathersit]]=2,"mist",IF(dataset_3[[#This Row],[weathersit]]=3,"cold")))</f>
        <v>clear</v>
      </c>
    </row>
    <row r="244" spans="1:19" x14ac:dyDescent="0.25">
      <c r="A244">
        <v>862</v>
      </c>
      <c r="B244" s="1">
        <v>40582</v>
      </c>
      <c r="C244">
        <v>1</v>
      </c>
      <c r="D244">
        <v>8</v>
      </c>
      <c r="E244" t="b">
        <v>0</v>
      </c>
      <c r="F244">
        <v>2</v>
      </c>
      <c r="G244">
        <v>1</v>
      </c>
      <c r="H244">
        <v>0.24</v>
      </c>
      <c r="I244">
        <v>0.19700000000000001</v>
      </c>
      <c r="J244">
        <v>0.56000000000000005</v>
      </c>
      <c r="K244">
        <v>0.49249999999999999</v>
      </c>
      <c r="L244">
        <v>7</v>
      </c>
      <c r="M244">
        <v>236</v>
      </c>
      <c r="N244">
        <v>243</v>
      </c>
      <c r="O244">
        <f t="shared" si="9"/>
        <v>229</v>
      </c>
      <c r="P244">
        <f t="shared" si="10"/>
        <v>2.9661016949152543E-2</v>
      </c>
      <c r="Q244" t="str">
        <f t="shared" si="11"/>
        <v>Medium</v>
      </c>
      <c r="R244" t="str">
        <f>IF(dataset_3[[#This Row],[temp]]&lt;0.3,"cold",IF(dataset_3[[#This Row],[temp]]&lt;0.6,"mild","hot"))</f>
        <v>cold</v>
      </c>
      <c r="S244" t="str">
        <f>IF(dataset_3[[#This Row],[weathersit]]=1,"clear",IF(dataset_3[[#This Row],[weathersit]]=2,"mist",IF(dataset_3[[#This Row],[weathersit]]=3,"cold")))</f>
        <v>clear</v>
      </c>
    </row>
    <row r="245" spans="1:19" x14ac:dyDescent="0.25">
      <c r="A245">
        <v>863</v>
      </c>
      <c r="B245" s="1">
        <v>40582</v>
      </c>
      <c r="C245">
        <v>1</v>
      </c>
      <c r="D245">
        <v>9</v>
      </c>
      <c r="E245" t="b">
        <v>0</v>
      </c>
      <c r="F245">
        <v>2</v>
      </c>
      <c r="G245">
        <v>1</v>
      </c>
      <c r="H245">
        <v>0.24</v>
      </c>
      <c r="I245">
        <v>0.19700000000000001</v>
      </c>
      <c r="J245">
        <v>0.52</v>
      </c>
      <c r="K245">
        <v>0.49249999999999999</v>
      </c>
      <c r="L245">
        <v>7</v>
      </c>
      <c r="M245">
        <v>128</v>
      </c>
      <c r="N245">
        <v>135</v>
      </c>
      <c r="O245">
        <f t="shared" si="9"/>
        <v>121</v>
      </c>
      <c r="P245">
        <f t="shared" si="10"/>
        <v>5.46875E-2</v>
      </c>
      <c r="Q245" t="str">
        <f t="shared" si="11"/>
        <v>Medium</v>
      </c>
      <c r="R245" t="str">
        <f>IF(dataset_3[[#This Row],[temp]]&lt;0.3,"cold",IF(dataset_3[[#This Row],[temp]]&lt;0.6,"mild","hot"))</f>
        <v>cold</v>
      </c>
      <c r="S245" t="str">
        <f>IF(dataset_3[[#This Row],[weathersit]]=1,"clear",IF(dataset_3[[#This Row],[weathersit]]=2,"mist",IF(dataset_3[[#This Row],[weathersit]]=3,"cold")))</f>
        <v>clear</v>
      </c>
    </row>
    <row r="246" spans="1:19" x14ac:dyDescent="0.25">
      <c r="A246">
        <v>864</v>
      </c>
      <c r="B246" s="1">
        <v>40582</v>
      </c>
      <c r="C246">
        <v>1</v>
      </c>
      <c r="D246">
        <v>10</v>
      </c>
      <c r="E246" t="b">
        <v>0</v>
      </c>
      <c r="F246">
        <v>2</v>
      </c>
      <c r="G246">
        <v>1</v>
      </c>
      <c r="H246">
        <v>0.22</v>
      </c>
      <c r="I246">
        <v>0.18179999999999999</v>
      </c>
      <c r="J246">
        <v>0.47</v>
      </c>
      <c r="K246">
        <v>0.55220000000000002</v>
      </c>
      <c r="L246">
        <v>4</v>
      </c>
      <c r="M246">
        <v>44</v>
      </c>
      <c r="N246">
        <v>48</v>
      </c>
      <c r="O246">
        <f t="shared" si="9"/>
        <v>40</v>
      </c>
      <c r="P246">
        <f t="shared" si="10"/>
        <v>9.0909090909090912E-2</v>
      </c>
      <c r="Q246" t="str">
        <f t="shared" si="11"/>
        <v>Medium</v>
      </c>
      <c r="R246" t="str">
        <f>IF(dataset_3[[#This Row],[temp]]&lt;0.3,"cold",IF(dataset_3[[#This Row],[temp]]&lt;0.6,"mild","hot"))</f>
        <v>cold</v>
      </c>
      <c r="S246" t="str">
        <f>IF(dataset_3[[#This Row],[weathersit]]=1,"clear",IF(dataset_3[[#This Row],[weathersit]]=2,"mist",IF(dataset_3[[#This Row],[weathersit]]=3,"cold")))</f>
        <v>clear</v>
      </c>
    </row>
    <row r="247" spans="1:19" x14ac:dyDescent="0.25">
      <c r="A247">
        <v>865</v>
      </c>
      <c r="B247" s="1">
        <v>40582</v>
      </c>
      <c r="C247">
        <v>1</v>
      </c>
      <c r="D247">
        <v>11</v>
      </c>
      <c r="E247" t="b">
        <v>0</v>
      </c>
      <c r="F247">
        <v>2</v>
      </c>
      <c r="G247">
        <v>1</v>
      </c>
      <c r="H247">
        <v>0.22</v>
      </c>
      <c r="I247">
        <v>0.18179999999999999</v>
      </c>
      <c r="J247">
        <v>0.47</v>
      </c>
      <c r="K247">
        <v>0.4627</v>
      </c>
      <c r="L247">
        <v>1</v>
      </c>
      <c r="M247">
        <v>49</v>
      </c>
      <c r="N247">
        <v>50</v>
      </c>
      <c r="O247">
        <f t="shared" si="9"/>
        <v>48</v>
      </c>
      <c r="P247">
        <f t="shared" si="10"/>
        <v>2.0408163265306121E-2</v>
      </c>
      <c r="Q247" t="str">
        <f t="shared" si="11"/>
        <v>Medium</v>
      </c>
      <c r="R247" t="str">
        <f>IF(dataset_3[[#This Row],[temp]]&lt;0.3,"cold",IF(dataset_3[[#This Row],[temp]]&lt;0.6,"mild","hot"))</f>
        <v>cold</v>
      </c>
      <c r="S247" t="str">
        <f>IF(dataset_3[[#This Row],[weathersit]]=1,"clear",IF(dataset_3[[#This Row],[weathersit]]=2,"mist",IF(dataset_3[[#This Row],[weathersit]]=3,"cold")))</f>
        <v>clear</v>
      </c>
    </row>
    <row r="248" spans="1:19" x14ac:dyDescent="0.25">
      <c r="A248">
        <v>866</v>
      </c>
      <c r="B248" s="1">
        <v>40582</v>
      </c>
      <c r="C248">
        <v>1</v>
      </c>
      <c r="D248">
        <v>12</v>
      </c>
      <c r="E248" t="b">
        <v>0</v>
      </c>
      <c r="F248">
        <v>2</v>
      </c>
      <c r="G248">
        <v>1</v>
      </c>
      <c r="H248">
        <v>0.24</v>
      </c>
      <c r="I248">
        <v>0.19700000000000001</v>
      </c>
      <c r="J248">
        <v>0.38</v>
      </c>
      <c r="K248">
        <v>0.49249999999999999</v>
      </c>
      <c r="L248">
        <v>2</v>
      </c>
      <c r="M248">
        <v>63</v>
      </c>
      <c r="N248">
        <v>65</v>
      </c>
      <c r="O248">
        <f t="shared" si="9"/>
        <v>61</v>
      </c>
      <c r="P248">
        <f t="shared" si="10"/>
        <v>3.1746031746031744E-2</v>
      </c>
      <c r="Q248" t="str">
        <f t="shared" si="11"/>
        <v>Low</v>
      </c>
      <c r="R248" t="str">
        <f>IF(dataset_3[[#This Row],[temp]]&lt;0.3,"cold",IF(dataset_3[[#This Row],[temp]]&lt;0.6,"mild","hot"))</f>
        <v>cold</v>
      </c>
      <c r="S248" t="str">
        <f>IF(dataset_3[[#This Row],[weathersit]]=1,"clear",IF(dataset_3[[#This Row],[weathersit]]=2,"mist",IF(dataset_3[[#This Row],[weathersit]]=3,"cold")))</f>
        <v>clear</v>
      </c>
    </row>
    <row r="249" spans="1:19" x14ac:dyDescent="0.25">
      <c r="A249">
        <v>867</v>
      </c>
      <c r="B249" s="1">
        <v>40582</v>
      </c>
      <c r="C249">
        <v>1</v>
      </c>
      <c r="D249">
        <v>13</v>
      </c>
      <c r="E249" t="b">
        <v>0</v>
      </c>
      <c r="F249">
        <v>2</v>
      </c>
      <c r="G249">
        <v>2</v>
      </c>
      <c r="H249">
        <v>0.24</v>
      </c>
      <c r="I249">
        <v>0.19700000000000001</v>
      </c>
      <c r="J249">
        <v>0.32</v>
      </c>
      <c r="K249">
        <v>0.44779999999999998</v>
      </c>
      <c r="L249">
        <v>2</v>
      </c>
      <c r="M249">
        <v>48</v>
      </c>
      <c r="N249">
        <v>50</v>
      </c>
      <c r="O249">
        <f t="shared" si="9"/>
        <v>46</v>
      </c>
      <c r="P249">
        <f t="shared" si="10"/>
        <v>4.1666666666666664E-2</v>
      </c>
      <c r="Q249" t="str">
        <f t="shared" si="11"/>
        <v>Low</v>
      </c>
      <c r="R249" t="str">
        <f>IF(dataset_3[[#This Row],[temp]]&lt;0.3,"cold",IF(dataset_3[[#This Row],[temp]]&lt;0.6,"mild","hot"))</f>
        <v>cold</v>
      </c>
      <c r="S249" t="str">
        <f>IF(dataset_3[[#This Row],[weathersit]]=1,"clear",IF(dataset_3[[#This Row],[weathersit]]=2,"mist",IF(dataset_3[[#This Row],[weathersit]]=3,"cold")))</f>
        <v>mist</v>
      </c>
    </row>
    <row r="250" spans="1:19" x14ac:dyDescent="0.25">
      <c r="A250">
        <v>868</v>
      </c>
      <c r="B250" s="1">
        <v>40582</v>
      </c>
      <c r="C250">
        <v>1</v>
      </c>
      <c r="D250">
        <v>14</v>
      </c>
      <c r="E250" t="b">
        <v>0</v>
      </c>
      <c r="F250">
        <v>2</v>
      </c>
      <c r="G250">
        <v>1</v>
      </c>
      <c r="H250">
        <v>0.22</v>
      </c>
      <c r="I250">
        <v>0.19700000000000001</v>
      </c>
      <c r="J250">
        <v>0.37</v>
      </c>
      <c r="K250">
        <v>0.41789999999999999</v>
      </c>
      <c r="L250">
        <v>3</v>
      </c>
      <c r="M250">
        <v>61</v>
      </c>
      <c r="N250">
        <v>64</v>
      </c>
      <c r="O250">
        <f t="shared" si="9"/>
        <v>58</v>
      </c>
      <c r="P250">
        <f t="shared" si="10"/>
        <v>4.9180327868852458E-2</v>
      </c>
      <c r="Q250" t="str">
        <f t="shared" si="11"/>
        <v>Low</v>
      </c>
      <c r="R250" t="str">
        <f>IF(dataset_3[[#This Row],[temp]]&lt;0.3,"cold",IF(dataset_3[[#This Row],[temp]]&lt;0.6,"mild","hot"))</f>
        <v>cold</v>
      </c>
      <c r="S250" t="str">
        <f>IF(dataset_3[[#This Row],[weathersit]]=1,"clear",IF(dataset_3[[#This Row],[weathersit]]=2,"mist",IF(dataset_3[[#This Row],[weathersit]]=3,"cold")))</f>
        <v>clear</v>
      </c>
    </row>
    <row r="251" spans="1:19" x14ac:dyDescent="0.25">
      <c r="A251">
        <v>869</v>
      </c>
      <c r="B251" s="1">
        <v>40582</v>
      </c>
      <c r="C251">
        <v>1</v>
      </c>
      <c r="D251">
        <v>15</v>
      </c>
      <c r="E251" t="b">
        <v>0</v>
      </c>
      <c r="F251">
        <v>2</v>
      </c>
      <c r="G251">
        <v>1</v>
      </c>
      <c r="H251">
        <v>0.22</v>
      </c>
      <c r="I251">
        <v>0.19700000000000001</v>
      </c>
      <c r="J251">
        <v>0.35</v>
      </c>
      <c r="K251">
        <v>0.3881</v>
      </c>
      <c r="L251">
        <v>6</v>
      </c>
      <c r="M251">
        <v>45</v>
      </c>
      <c r="N251">
        <v>51</v>
      </c>
      <c r="O251">
        <f t="shared" si="9"/>
        <v>39</v>
      </c>
      <c r="P251">
        <f t="shared" si="10"/>
        <v>0.13333333333333333</v>
      </c>
      <c r="Q251" t="str">
        <f t="shared" si="11"/>
        <v>Low</v>
      </c>
      <c r="R251" t="str">
        <f>IF(dataset_3[[#This Row],[temp]]&lt;0.3,"cold",IF(dataset_3[[#This Row],[temp]]&lt;0.6,"mild","hot"))</f>
        <v>cold</v>
      </c>
      <c r="S251" t="str">
        <f>IF(dataset_3[[#This Row],[weathersit]]=1,"clear",IF(dataset_3[[#This Row],[weathersit]]=2,"mist",IF(dataset_3[[#This Row],[weathersit]]=3,"cold")))</f>
        <v>clear</v>
      </c>
    </row>
    <row r="252" spans="1:19" x14ac:dyDescent="0.25">
      <c r="A252">
        <v>870</v>
      </c>
      <c r="B252" s="1">
        <v>40582</v>
      </c>
      <c r="C252">
        <v>1</v>
      </c>
      <c r="D252">
        <v>16</v>
      </c>
      <c r="E252" t="b">
        <v>0</v>
      </c>
      <c r="F252">
        <v>2</v>
      </c>
      <c r="G252">
        <v>1</v>
      </c>
      <c r="H252">
        <v>0.22</v>
      </c>
      <c r="I252">
        <v>0.18179999999999999</v>
      </c>
      <c r="J252">
        <v>0.35</v>
      </c>
      <c r="K252">
        <v>0.52239999999999998</v>
      </c>
      <c r="L252">
        <v>4</v>
      </c>
      <c r="M252">
        <v>79</v>
      </c>
      <c r="N252">
        <v>83</v>
      </c>
      <c r="O252">
        <f t="shared" si="9"/>
        <v>75</v>
      </c>
      <c r="P252">
        <f t="shared" si="10"/>
        <v>5.0632911392405063E-2</v>
      </c>
      <c r="Q252" t="str">
        <f t="shared" si="11"/>
        <v>Low</v>
      </c>
      <c r="R252" t="str">
        <f>IF(dataset_3[[#This Row],[temp]]&lt;0.3,"cold",IF(dataset_3[[#This Row],[temp]]&lt;0.6,"mild","hot"))</f>
        <v>cold</v>
      </c>
      <c r="S252" t="str">
        <f>IF(dataset_3[[#This Row],[weathersit]]=1,"clear",IF(dataset_3[[#This Row],[weathersit]]=2,"mist",IF(dataset_3[[#This Row],[weathersit]]=3,"cold")))</f>
        <v>clear</v>
      </c>
    </row>
    <row r="253" spans="1:19" x14ac:dyDescent="0.25">
      <c r="A253">
        <v>871</v>
      </c>
      <c r="B253" s="1">
        <v>40582</v>
      </c>
      <c r="C253">
        <v>1</v>
      </c>
      <c r="D253">
        <v>17</v>
      </c>
      <c r="E253" t="b">
        <v>0</v>
      </c>
      <c r="F253">
        <v>2</v>
      </c>
      <c r="G253">
        <v>1</v>
      </c>
      <c r="H253">
        <v>0.22</v>
      </c>
      <c r="I253">
        <v>0.18179999999999999</v>
      </c>
      <c r="J253">
        <v>0.32</v>
      </c>
      <c r="K253">
        <v>0.58209999999999995</v>
      </c>
      <c r="L253">
        <v>4</v>
      </c>
      <c r="M253">
        <v>172</v>
      </c>
      <c r="N253">
        <v>176</v>
      </c>
      <c r="O253">
        <f t="shared" si="9"/>
        <v>168</v>
      </c>
      <c r="P253">
        <f t="shared" si="10"/>
        <v>2.3255813953488372E-2</v>
      </c>
      <c r="Q253" t="str">
        <f t="shared" si="11"/>
        <v>Low</v>
      </c>
      <c r="R253" t="str">
        <f>IF(dataset_3[[#This Row],[temp]]&lt;0.3,"cold",IF(dataset_3[[#This Row],[temp]]&lt;0.6,"mild","hot"))</f>
        <v>cold</v>
      </c>
      <c r="S253" t="str">
        <f>IF(dataset_3[[#This Row],[weathersit]]=1,"clear",IF(dataset_3[[#This Row],[weathersit]]=2,"mist",IF(dataset_3[[#This Row],[weathersit]]=3,"cold")))</f>
        <v>clear</v>
      </c>
    </row>
    <row r="254" spans="1:19" x14ac:dyDescent="0.25">
      <c r="A254">
        <v>872</v>
      </c>
      <c r="B254" s="1">
        <v>40582</v>
      </c>
      <c r="C254">
        <v>1</v>
      </c>
      <c r="D254">
        <v>18</v>
      </c>
      <c r="E254" t="b">
        <v>0</v>
      </c>
      <c r="F254">
        <v>2</v>
      </c>
      <c r="G254">
        <v>1</v>
      </c>
      <c r="H254">
        <v>0.2</v>
      </c>
      <c r="I254">
        <v>0.18179999999999999</v>
      </c>
      <c r="J254">
        <v>0.32</v>
      </c>
      <c r="K254">
        <v>0.3881</v>
      </c>
      <c r="L254">
        <v>1</v>
      </c>
      <c r="M254">
        <v>151</v>
      </c>
      <c r="N254">
        <v>152</v>
      </c>
      <c r="O254">
        <f t="shared" si="9"/>
        <v>150</v>
      </c>
      <c r="P254">
        <f t="shared" si="10"/>
        <v>6.6225165562913907E-3</v>
      </c>
      <c r="Q254" t="str">
        <f t="shared" si="11"/>
        <v>Low</v>
      </c>
      <c r="R254" t="str">
        <f>IF(dataset_3[[#This Row],[temp]]&lt;0.3,"cold",IF(dataset_3[[#This Row],[temp]]&lt;0.6,"mild","hot"))</f>
        <v>cold</v>
      </c>
      <c r="S254" t="str">
        <f>IF(dataset_3[[#This Row],[weathersit]]=1,"clear",IF(dataset_3[[#This Row],[weathersit]]=2,"mist",IF(dataset_3[[#This Row],[weathersit]]=3,"cold")))</f>
        <v>clear</v>
      </c>
    </row>
    <row r="255" spans="1:19" x14ac:dyDescent="0.25">
      <c r="A255">
        <v>873</v>
      </c>
      <c r="B255" s="1">
        <v>40582</v>
      </c>
      <c r="C255">
        <v>1</v>
      </c>
      <c r="D255">
        <v>19</v>
      </c>
      <c r="E255" t="b">
        <v>0</v>
      </c>
      <c r="F255">
        <v>2</v>
      </c>
      <c r="G255">
        <v>1</v>
      </c>
      <c r="H255">
        <v>0.16</v>
      </c>
      <c r="I255">
        <v>0.1212</v>
      </c>
      <c r="J255">
        <v>0.4</v>
      </c>
      <c r="K255">
        <v>0.4627</v>
      </c>
      <c r="L255">
        <v>1</v>
      </c>
      <c r="M255">
        <v>100</v>
      </c>
      <c r="N255">
        <v>101</v>
      </c>
      <c r="O255">
        <f t="shared" si="9"/>
        <v>99</v>
      </c>
      <c r="P255">
        <f t="shared" si="10"/>
        <v>0.01</v>
      </c>
      <c r="Q255" t="str">
        <f t="shared" si="11"/>
        <v>Medium</v>
      </c>
      <c r="R255" t="str">
        <f>IF(dataset_3[[#This Row],[temp]]&lt;0.3,"cold",IF(dataset_3[[#This Row],[temp]]&lt;0.6,"mild","hot"))</f>
        <v>cold</v>
      </c>
      <c r="S255" t="str">
        <f>IF(dataset_3[[#This Row],[weathersit]]=1,"clear",IF(dataset_3[[#This Row],[weathersit]]=2,"mist",IF(dataset_3[[#This Row],[weathersit]]=3,"cold")))</f>
        <v>clear</v>
      </c>
    </row>
    <row r="256" spans="1:19" x14ac:dyDescent="0.25">
      <c r="A256">
        <v>874</v>
      </c>
      <c r="B256" s="1">
        <v>40582</v>
      </c>
      <c r="C256">
        <v>1</v>
      </c>
      <c r="D256">
        <v>20</v>
      </c>
      <c r="E256" t="b">
        <v>0</v>
      </c>
      <c r="F256">
        <v>2</v>
      </c>
      <c r="G256">
        <v>1</v>
      </c>
      <c r="H256">
        <v>0.16</v>
      </c>
      <c r="I256">
        <v>0.13639999999999999</v>
      </c>
      <c r="J256">
        <v>0.4</v>
      </c>
      <c r="K256">
        <v>0.32840000000000003</v>
      </c>
      <c r="L256">
        <v>3</v>
      </c>
      <c r="M256">
        <v>53</v>
      </c>
      <c r="N256">
        <v>56</v>
      </c>
      <c r="O256">
        <f t="shared" si="9"/>
        <v>50</v>
      </c>
      <c r="P256">
        <f t="shared" si="10"/>
        <v>5.6603773584905662E-2</v>
      </c>
      <c r="Q256" t="str">
        <f t="shared" si="11"/>
        <v>Medium</v>
      </c>
      <c r="R256" t="str">
        <f>IF(dataset_3[[#This Row],[temp]]&lt;0.3,"cold",IF(dataset_3[[#This Row],[temp]]&lt;0.6,"mild","hot"))</f>
        <v>cold</v>
      </c>
      <c r="S256" t="str">
        <f>IF(dataset_3[[#This Row],[weathersit]]=1,"clear",IF(dataset_3[[#This Row],[weathersit]]=2,"mist",IF(dataset_3[[#This Row],[weathersit]]=3,"cold")))</f>
        <v>clear</v>
      </c>
    </row>
    <row r="257" spans="1:19" x14ac:dyDescent="0.25">
      <c r="A257">
        <v>875</v>
      </c>
      <c r="B257" s="1">
        <v>40582</v>
      </c>
      <c r="C257">
        <v>1</v>
      </c>
      <c r="D257">
        <v>21</v>
      </c>
      <c r="E257" t="b">
        <v>0</v>
      </c>
      <c r="F257">
        <v>2</v>
      </c>
      <c r="G257">
        <v>1</v>
      </c>
      <c r="H257">
        <v>0.14000000000000001</v>
      </c>
      <c r="I257">
        <v>0.1061</v>
      </c>
      <c r="J257">
        <v>0.33</v>
      </c>
      <c r="K257">
        <v>0.4627</v>
      </c>
      <c r="L257">
        <v>8</v>
      </c>
      <c r="M257">
        <v>46</v>
      </c>
      <c r="N257">
        <v>54</v>
      </c>
      <c r="O257">
        <f t="shared" si="9"/>
        <v>38</v>
      </c>
      <c r="P257">
        <f t="shared" si="10"/>
        <v>0.17391304347826086</v>
      </c>
      <c r="Q257" t="str">
        <f t="shared" si="11"/>
        <v>Low</v>
      </c>
      <c r="R257" t="str">
        <f>IF(dataset_3[[#This Row],[temp]]&lt;0.3,"cold",IF(dataset_3[[#This Row],[temp]]&lt;0.6,"mild","hot"))</f>
        <v>cold</v>
      </c>
      <c r="S257" t="str">
        <f>IF(dataset_3[[#This Row],[weathersit]]=1,"clear",IF(dataset_3[[#This Row],[weathersit]]=2,"mist",IF(dataset_3[[#This Row],[weathersit]]=3,"cold")))</f>
        <v>clear</v>
      </c>
    </row>
    <row r="258" spans="1:19" x14ac:dyDescent="0.25">
      <c r="A258">
        <v>876</v>
      </c>
      <c r="B258" s="1">
        <v>40582</v>
      </c>
      <c r="C258">
        <v>1</v>
      </c>
      <c r="D258">
        <v>22</v>
      </c>
      <c r="E258" t="b">
        <v>0</v>
      </c>
      <c r="F258">
        <v>2</v>
      </c>
      <c r="G258">
        <v>1</v>
      </c>
      <c r="H258">
        <v>0.12</v>
      </c>
      <c r="I258">
        <v>0.1061</v>
      </c>
      <c r="J258">
        <v>0.33</v>
      </c>
      <c r="K258">
        <v>0.35820000000000002</v>
      </c>
      <c r="L258">
        <v>0</v>
      </c>
      <c r="M258">
        <v>29</v>
      </c>
      <c r="N258">
        <v>29</v>
      </c>
      <c r="O258">
        <f t="shared" si="9"/>
        <v>29</v>
      </c>
      <c r="P258">
        <f t="shared" si="10"/>
        <v>0</v>
      </c>
      <c r="Q258" t="str">
        <f t="shared" si="11"/>
        <v>Low</v>
      </c>
      <c r="R258" t="str">
        <f>IF(dataset_3[[#This Row],[temp]]&lt;0.3,"cold",IF(dataset_3[[#This Row],[temp]]&lt;0.6,"mild","hot"))</f>
        <v>cold</v>
      </c>
      <c r="S258" t="str">
        <f>IF(dataset_3[[#This Row],[weathersit]]=1,"clear",IF(dataset_3[[#This Row],[weathersit]]=2,"mist",IF(dataset_3[[#This Row],[weathersit]]=3,"cold")))</f>
        <v>clear</v>
      </c>
    </row>
    <row r="259" spans="1:19" x14ac:dyDescent="0.25">
      <c r="A259">
        <v>877</v>
      </c>
      <c r="B259" s="1">
        <v>40582</v>
      </c>
      <c r="C259">
        <v>1</v>
      </c>
      <c r="D259">
        <v>23</v>
      </c>
      <c r="E259" t="b">
        <v>0</v>
      </c>
      <c r="F259">
        <v>2</v>
      </c>
      <c r="G259">
        <v>1</v>
      </c>
      <c r="H259">
        <v>0.12</v>
      </c>
      <c r="I259">
        <v>0.1061</v>
      </c>
      <c r="J259">
        <v>0.33</v>
      </c>
      <c r="K259">
        <v>0.32840000000000003</v>
      </c>
      <c r="L259">
        <v>3</v>
      </c>
      <c r="M259">
        <v>9</v>
      </c>
      <c r="N259">
        <v>12</v>
      </c>
      <c r="O259">
        <f t="shared" ref="O259:O322" si="12">M259-L259</f>
        <v>6</v>
      </c>
      <c r="P259">
        <f t="shared" ref="P259:P322" si="13">L259/M259</f>
        <v>0.33333333333333331</v>
      </c>
      <c r="Q259" t="str">
        <f t="shared" ref="Q259:Q322" si="14">IF(J259&gt;=0.7,"High",IF(J259&gt;=0.4,"Medium","Low"))</f>
        <v>Low</v>
      </c>
      <c r="R259" t="str">
        <f>IF(dataset_3[[#This Row],[temp]]&lt;0.3,"cold",IF(dataset_3[[#This Row],[temp]]&lt;0.6,"mild","hot"))</f>
        <v>cold</v>
      </c>
      <c r="S259" t="str">
        <f>IF(dataset_3[[#This Row],[weathersit]]=1,"clear",IF(dataset_3[[#This Row],[weathersit]]=2,"mist",IF(dataset_3[[#This Row],[weathersit]]=3,"cold")))</f>
        <v>clear</v>
      </c>
    </row>
    <row r="260" spans="1:19" x14ac:dyDescent="0.25">
      <c r="A260">
        <v>878</v>
      </c>
      <c r="B260" s="1">
        <v>40583</v>
      </c>
      <c r="C260">
        <v>1</v>
      </c>
      <c r="D260">
        <v>0</v>
      </c>
      <c r="E260" t="b">
        <v>0</v>
      </c>
      <c r="F260">
        <v>3</v>
      </c>
      <c r="G260">
        <v>1</v>
      </c>
      <c r="H260">
        <v>0.1</v>
      </c>
      <c r="I260">
        <v>7.5800000000000006E-2</v>
      </c>
      <c r="J260">
        <v>0.36</v>
      </c>
      <c r="K260">
        <v>0.35820000000000002</v>
      </c>
      <c r="L260">
        <v>0</v>
      </c>
      <c r="M260">
        <v>17</v>
      </c>
      <c r="N260">
        <v>17</v>
      </c>
      <c r="O260">
        <f t="shared" si="12"/>
        <v>17</v>
      </c>
      <c r="P260">
        <f t="shared" si="13"/>
        <v>0</v>
      </c>
      <c r="Q260" t="str">
        <f t="shared" si="14"/>
        <v>Low</v>
      </c>
      <c r="R260" t="str">
        <f>IF(dataset_3[[#This Row],[temp]]&lt;0.3,"cold",IF(dataset_3[[#This Row],[temp]]&lt;0.6,"mild","hot"))</f>
        <v>cold</v>
      </c>
      <c r="S260" t="str">
        <f>IF(dataset_3[[#This Row],[weathersit]]=1,"clear",IF(dataset_3[[#This Row],[weathersit]]=2,"mist",IF(dataset_3[[#This Row],[weathersit]]=3,"cold")))</f>
        <v>clear</v>
      </c>
    </row>
    <row r="261" spans="1:19" x14ac:dyDescent="0.25">
      <c r="A261">
        <v>879</v>
      </c>
      <c r="B261" s="1">
        <v>40583</v>
      </c>
      <c r="C261">
        <v>1</v>
      </c>
      <c r="D261">
        <v>1</v>
      </c>
      <c r="E261" t="b">
        <v>0</v>
      </c>
      <c r="F261">
        <v>3</v>
      </c>
      <c r="G261">
        <v>1</v>
      </c>
      <c r="H261">
        <v>0.1</v>
      </c>
      <c r="I261">
        <v>0.1061</v>
      </c>
      <c r="J261">
        <v>0.36</v>
      </c>
      <c r="K261">
        <v>0.22389999999999999</v>
      </c>
      <c r="L261">
        <v>0</v>
      </c>
      <c r="M261">
        <v>7</v>
      </c>
      <c r="N261">
        <v>7</v>
      </c>
      <c r="O261">
        <f t="shared" si="12"/>
        <v>7</v>
      </c>
      <c r="P261">
        <f t="shared" si="13"/>
        <v>0</v>
      </c>
      <c r="Q261" t="str">
        <f t="shared" si="14"/>
        <v>Low</v>
      </c>
      <c r="R261" t="str">
        <f>IF(dataset_3[[#This Row],[temp]]&lt;0.3,"cold",IF(dataset_3[[#This Row],[temp]]&lt;0.6,"mild","hot"))</f>
        <v>cold</v>
      </c>
      <c r="S261" t="str">
        <f>IF(dataset_3[[#This Row],[weathersit]]=1,"clear",IF(dataset_3[[#This Row],[weathersit]]=2,"mist",IF(dataset_3[[#This Row],[weathersit]]=3,"cold")))</f>
        <v>clear</v>
      </c>
    </row>
    <row r="262" spans="1:19" x14ac:dyDescent="0.25">
      <c r="A262">
        <v>880</v>
      </c>
      <c r="B262" s="1">
        <v>40583</v>
      </c>
      <c r="C262">
        <v>1</v>
      </c>
      <c r="D262">
        <v>2</v>
      </c>
      <c r="E262" t="b">
        <v>0</v>
      </c>
      <c r="F262">
        <v>3</v>
      </c>
      <c r="G262">
        <v>1</v>
      </c>
      <c r="H262">
        <v>0.08</v>
      </c>
      <c r="I262">
        <v>7.5800000000000006E-2</v>
      </c>
      <c r="J262">
        <v>0.38</v>
      </c>
      <c r="K262">
        <v>0.28360000000000002</v>
      </c>
      <c r="L262">
        <v>1</v>
      </c>
      <c r="M262">
        <v>2</v>
      </c>
      <c r="N262">
        <v>3</v>
      </c>
      <c r="O262">
        <f t="shared" si="12"/>
        <v>1</v>
      </c>
      <c r="P262">
        <f t="shared" si="13"/>
        <v>0.5</v>
      </c>
      <c r="Q262" t="str">
        <f t="shared" si="14"/>
        <v>Low</v>
      </c>
      <c r="R262" t="str">
        <f>IF(dataset_3[[#This Row],[temp]]&lt;0.3,"cold",IF(dataset_3[[#This Row],[temp]]&lt;0.6,"mild","hot"))</f>
        <v>cold</v>
      </c>
      <c r="S262" t="str">
        <f>IF(dataset_3[[#This Row],[weathersit]]=1,"clear",IF(dataset_3[[#This Row],[weathersit]]=2,"mist",IF(dataset_3[[#This Row],[weathersit]]=3,"cold")))</f>
        <v>clear</v>
      </c>
    </row>
    <row r="263" spans="1:19" x14ac:dyDescent="0.25">
      <c r="A263">
        <v>881</v>
      </c>
      <c r="B263" s="1">
        <v>40583</v>
      </c>
      <c r="C263">
        <v>1</v>
      </c>
      <c r="D263">
        <v>3</v>
      </c>
      <c r="E263" t="b">
        <v>0</v>
      </c>
      <c r="F263">
        <v>3</v>
      </c>
      <c r="G263">
        <v>1</v>
      </c>
      <c r="H263">
        <v>0.06</v>
      </c>
      <c r="I263">
        <v>7.5800000000000006E-2</v>
      </c>
      <c r="J263">
        <v>0.45</v>
      </c>
      <c r="K263">
        <v>0.1343</v>
      </c>
      <c r="L263">
        <v>0</v>
      </c>
      <c r="M263">
        <v>2</v>
      </c>
      <c r="N263">
        <v>2</v>
      </c>
      <c r="O263">
        <f t="shared" si="12"/>
        <v>2</v>
      </c>
      <c r="P263">
        <f t="shared" si="13"/>
        <v>0</v>
      </c>
      <c r="Q263" t="str">
        <f t="shared" si="14"/>
        <v>Medium</v>
      </c>
      <c r="R263" t="str">
        <f>IF(dataset_3[[#This Row],[temp]]&lt;0.3,"cold",IF(dataset_3[[#This Row],[temp]]&lt;0.6,"mild","hot"))</f>
        <v>cold</v>
      </c>
      <c r="S263" t="str">
        <f>IF(dataset_3[[#This Row],[weathersit]]=1,"clear",IF(dataset_3[[#This Row],[weathersit]]=2,"mist",IF(dataset_3[[#This Row],[weathersit]]=3,"cold")))</f>
        <v>clear</v>
      </c>
    </row>
    <row r="264" spans="1:19" x14ac:dyDescent="0.25">
      <c r="A264">
        <v>882</v>
      </c>
      <c r="B264" s="1">
        <v>40583</v>
      </c>
      <c r="C264">
        <v>1</v>
      </c>
      <c r="D264">
        <v>5</v>
      </c>
      <c r="E264" t="b">
        <v>0</v>
      </c>
      <c r="F264">
        <v>3</v>
      </c>
      <c r="G264">
        <v>1</v>
      </c>
      <c r="H264">
        <v>0.06</v>
      </c>
      <c r="I264">
        <v>0.1061</v>
      </c>
      <c r="J264">
        <v>0.45</v>
      </c>
      <c r="K264">
        <v>0.1045</v>
      </c>
      <c r="L264">
        <v>0</v>
      </c>
      <c r="M264">
        <v>7</v>
      </c>
      <c r="N264">
        <v>7</v>
      </c>
      <c r="O264">
        <f t="shared" si="12"/>
        <v>7</v>
      </c>
      <c r="P264">
        <f t="shared" si="13"/>
        <v>0</v>
      </c>
      <c r="Q264" t="str">
        <f t="shared" si="14"/>
        <v>Medium</v>
      </c>
      <c r="R264" t="str">
        <f>IF(dataset_3[[#This Row],[temp]]&lt;0.3,"cold",IF(dataset_3[[#This Row],[temp]]&lt;0.6,"mild","hot"))</f>
        <v>cold</v>
      </c>
      <c r="S264" t="str">
        <f>IF(dataset_3[[#This Row],[weathersit]]=1,"clear",IF(dataset_3[[#This Row],[weathersit]]=2,"mist",IF(dataset_3[[#This Row],[weathersit]]=3,"cold")))</f>
        <v>clear</v>
      </c>
    </row>
    <row r="265" spans="1:19" x14ac:dyDescent="0.25">
      <c r="A265">
        <v>883</v>
      </c>
      <c r="B265" s="1">
        <v>40583</v>
      </c>
      <c r="C265">
        <v>1</v>
      </c>
      <c r="D265">
        <v>6</v>
      </c>
      <c r="E265" t="b">
        <v>0</v>
      </c>
      <c r="F265">
        <v>3</v>
      </c>
      <c r="G265">
        <v>1</v>
      </c>
      <c r="H265">
        <v>0.06</v>
      </c>
      <c r="I265">
        <v>0.1515</v>
      </c>
      <c r="J265">
        <v>0.45</v>
      </c>
      <c r="K265">
        <v>0</v>
      </c>
      <c r="L265">
        <v>0</v>
      </c>
      <c r="M265">
        <v>43</v>
      </c>
      <c r="N265">
        <v>43</v>
      </c>
      <c r="O265">
        <f t="shared" si="12"/>
        <v>43</v>
      </c>
      <c r="P265">
        <f t="shared" si="13"/>
        <v>0</v>
      </c>
      <c r="Q265" t="str">
        <f t="shared" si="14"/>
        <v>Medium</v>
      </c>
      <c r="R265" t="str">
        <f>IF(dataset_3[[#This Row],[temp]]&lt;0.3,"cold",IF(dataset_3[[#This Row],[temp]]&lt;0.6,"mild","hot"))</f>
        <v>cold</v>
      </c>
      <c r="S265" t="str">
        <f>IF(dataset_3[[#This Row],[weathersit]]=1,"clear",IF(dataset_3[[#This Row],[weathersit]]=2,"mist",IF(dataset_3[[#This Row],[weathersit]]=3,"cold")))</f>
        <v>clear</v>
      </c>
    </row>
    <row r="266" spans="1:19" x14ac:dyDescent="0.25">
      <c r="A266">
        <v>884</v>
      </c>
      <c r="B266" s="1">
        <v>40583</v>
      </c>
      <c r="C266">
        <v>1</v>
      </c>
      <c r="D266">
        <v>7</v>
      </c>
      <c r="E266" t="b">
        <v>0</v>
      </c>
      <c r="F266">
        <v>3</v>
      </c>
      <c r="G266">
        <v>1</v>
      </c>
      <c r="H266">
        <v>0.06</v>
      </c>
      <c r="I266">
        <v>0.1061</v>
      </c>
      <c r="J266">
        <v>0.49</v>
      </c>
      <c r="K266">
        <v>0.1045</v>
      </c>
      <c r="L266">
        <v>4</v>
      </c>
      <c r="M266">
        <v>95</v>
      </c>
      <c r="N266">
        <v>99</v>
      </c>
      <c r="O266">
        <f t="shared" si="12"/>
        <v>91</v>
      </c>
      <c r="P266">
        <f t="shared" si="13"/>
        <v>4.2105263157894736E-2</v>
      </c>
      <c r="Q266" t="str">
        <f t="shared" si="14"/>
        <v>Medium</v>
      </c>
      <c r="R266" t="str">
        <f>IF(dataset_3[[#This Row],[temp]]&lt;0.3,"cold",IF(dataset_3[[#This Row],[temp]]&lt;0.6,"mild","hot"))</f>
        <v>cold</v>
      </c>
      <c r="S266" t="str">
        <f>IF(dataset_3[[#This Row],[weathersit]]=1,"clear",IF(dataset_3[[#This Row],[weathersit]]=2,"mist",IF(dataset_3[[#This Row],[weathersit]]=3,"cold")))</f>
        <v>clear</v>
      </c>
    </row>
    <row r="267" spans="1:19" x14ac:dyDescent="0.25">
      <c r="A267">
        <v>885</v>
      </c>
      <c r="B267" s="1">
        <v>40583</v>
      </c>
      <c r="C267">
        <v>1</v>
      </c>
      <c r="D267">
        <v>8</v>
      </c>
      <c r="E267" t="b">
        <v>0</v>
      </c>
      <c r="F267">
        <v>3</v>
      </c>
      <c r="G267">
        <v>1</v>
      </c>
      <c r="H267">
        <v>0.1</v>
      </c>
      <c r="I267">
        <v>0.13639999999999999</v>
      </c>
      <c r="J267">
        <v>0.42</v>
      </c>
      <c r="K267">
        <v>0</v>
      </c>
      <c r="L267">
        <v>1</v>
      </c>
      <c r="M267">
        <v>198</v>
      </c>
      <c r="N267">
        <v>199</v>
      </c>
      <c r="O267">
        <f t="shared" si="12"/>
        <v>197</v>
      </c>
      <c r="P267">
        <f t="shared" si="13"/>
        <v>5.0505050505050509E-3</v>
      </c>
      <c r="Q267" t="str">
        <f t="shared" si="14"/>
        <v>Medium</v>
      </c>
      <c r="R267" t="str">
        <f>IF(dataset_3[[#This Row],[temp]]&lt;0.3,"cold",IF(dataset_3[[#This Row],[temp]]&lt;0.6,"mild","hot"))</f>
        <v>cold</v>
      </c>
      <c r="S267" t="str">
        <f>IF(dataset_3[[#This Row],[weathersit]]=1,"clear",IF(dataset_3[[#This Row],[weathersit]]=2,"mist",IF(dataset_3[[#This Row],[weathersit]]=3,"cold")))</f>
        <v>clear</v>
      </c>
    </row>
    <row r="268" spans="1:19" x14ac:dyDescent="0.25">
      <c r="A268">
        <v>886</v>
      </c>
      <c r="B268" s="1">
        <v>40583</v>
      </c>
      <c r="C268">
        <v>1</v>
      </c>
      <c r="D268">
        <v>9</v>
      </c>
      <c r="E268" t="b">
        <v>0</v>
      </c>
      <c r="F268">
        <v>3</v>
      </c>
      <c r="G268">
        <v>1</v>
      </c>
      <c r="H268">
        <v>0.12</v>
      </c>
      <c r="I268">
        <v>0.13639999999999999</v>
      </c>
      <c r="J268">
        <v>0.39</v>
      </c>
      <c r="K268">
        <v>0.16420000000000001</v>
      </c>
      <c r="L268">
        <v>4</v>
      </c>
      <c r="M268">
        <v>119</v>
      </c>
      <c r="N268">
        <v>123</v>
      </c>
      <c r="O268">
        <f t="shared" si="12"/>
        <v>115</v>
      </c>
      <c r="P268">
        <f t="shared" si="13"/>
        <v>3.3613445378151259E-2</v>
      </c>
      <c r="Q268" t="str">
        <f t="shared" si="14"/>
        <v>Low</v>
      </c>
      <c r="R268" t="str">
        <f>IF(dataset_3[[#This Row],[temp]]&lt;0.3,"cold",IF(dataset_3[[#This Row],[temp]]&lt;0.6,"mild","hot"))</f>
        <v>cold</v>
      </c>
      <c r="S268" t="str">
        <f>IF(dataset_3[[#This Row],[weathersit]]=1,"clear",IF(dataset_3[[#This Row],[weathersit]]=2,"mist",IF(dataset_3[[#This Row],[weathersit]]=3,"cold")))</f>
        <v>clear</v>
      </c>
    </row>
    <row r="269" spans="1:19" x14ac:dyDescent="0.25">
      <c r="A269">
        <v>887</v>
      </c>
      <c r="B269" s="1">
        <v>40583</v>
      </c>
      <c r="C269">
        <v>1</v>
      </c>
      <c r="D269">
        <v>10</v>
      </c>
      <c r="E269" t="b">
        <v>0</v>
      </c>
      <c r="F269">
        <v>3</v>
      </c>
      <c r="G269">
        <v>1</v>
      </c>
      <c r="H269">
        <v>0.14000000000000001</v>
      </c>
      <c r="I269">
        <v>0.18179999999999999</v>
      </c>
      <c r="J269">
        <v>0.36</v>
      </c>
      <c r="K269">
        <v>0</v>
      </c>
      <c r="L269">
        <v>8</v>
      </c>
      <c r="M269">
        <v>51</v>
      </c>
      <c r="N269">
        <v>59</v>
      </c>
      <c r="O269">
        <f t="shared" si="12"/>
        <v>43</v>
      </c>
      <c r="P269">
        <f t="shared" si="13"/>
        <v>0.15686274509803921</v>
      </c>
      <c r="Q269" t="str">
        <f t="shared" si="14"/>
        <v>Low</v>
      </c>
      <c r="R269" t="str">
        <f>IF(dataset_3[[#This Row],[temp]]&lt;0.3,"cold",IF(dataset_3[[#This Row],[temp]]&lt;0.6,"mild","hot"))</f>
        <v>cold</v>
      </c>
      <c r="S269" t="str">
        <f>IF(dataset_3[[#This Row],[weathersit]]=1,"clear",IF(dataset_3[[#This Row],[weathersit]]=2,"mist",IF(dataset_3[[#This Row],[weathersit]]=3,"cold")))</f>
        <v>clear</v>
      </c>
    </row>
    <row r="270" spans="1:19" x14ac:dyDescent="0.25">
      <c r="A270">
        <v>888</v>
      </c>
      <c r="B270" s="1">
        <v>40583</v>
      </c>
      <c r="C270">
        <v>1</v>
      </c>
      <c r="D270">
        <v>11</v>
      </c>
      <c r="E270" t="b">
        <v>0</v>
      </c>
      <c r="F270">
        <v>3</v>
      </c>
      <c r="G270">
        <v>2</v>
      </c>
      <c r="H270">
        <v>0.14000000000000001</v>
      </c>
      <c r="I270">
        <v>0.1515</v>
      </c>
      <c r="J270">
        <v>0.43</v>
      </c>
      <c r="K270">
        <v>0.16420000000000001</v>
      </c>
      <c r="L270">
        <v>1</v>
      </c>
      <c r="M270">
        <v>40</v>
      </c>
      <c r="N270">
        <v>41</v>
      </c>
      <c r="O270">
        <f t="shared" si="12"/>
        <v>39</v>
      </c>
      <c r="P270">
        <f t="shared" si="13"/>
        <v>2.5000000000000001E-2</v>
      </c>
      <c r="Q270" t="str">
        <f t="shared" si="14"/>
        <v>Medium</v>
      </c>
      <c r="R270" t="str">
        <f>IF(dataset_3[[#This Row],[temp]]&lt;0.3,"cold",IF(dataset_3[[#This Row],[temp]]&lt;0.6,"mild","hot"))</f>
        <v>cold</v>
      </c>
      <c r="S270" t="str">
        <f>IF(dataset_3[[#This Row],[weathersit]]=1,"clear",IF(dataset_3[[#This Row],[weathersit]]=2,"mist",IF(dataset_3[[#This Row],[weathersit]]=3,"cold")))</f>
        <v>mist</v>
      </c>
    </row>
    <row r="271" spans="1:19" x14ac:dyDescent="0.25">
      <c r="A271">
        <v>889</v>
      </c>
      <c r="B271" s="1">
        <v>40583</v>
      </c>
      <c r="C271">
        <v>1</v>
      </c>
      <c r="D271">
        <v>12</v>
      </c>
      <c r="E271" t="b">
        <v>0</v>
      </c>
      <c r="F271">
        <v>3</v>
      </c>
      <c r="G271">
        <v>2</v>
      </c>
      <c r="H271">
        <v>0.18</v>
      </c>
      <c r="I271">
        <v>0.18179999999999999</v>
      </c>
      <c r="J271">
        <v>0.4</v>
      </c>
      <c r="K271">
        <v>0.22389999999999999</v>
      </c>
      <c r="L271">
        <v>4</v>
      </c>
      <c r="M271">
        <v>57</v>
      </c>
      <c r="N271">
        <v>61</v>
      </c>
      <c r="O271">
        <f t="shared" si="12"/>
        <v>53</v>
      </c>
      <c r="P271">
        <f t="shared" si="13"/>
        <v>7.0175438596491224E-2</v>
      </c>
      <c r="Q271" t="str">
        <f t="shared" si="14"/>
        <v>Medium</v>
      </c>
      <c r="R271" t="str">
        <f>IF(dataset_3[[#This Row],[temp]]&lt;0.3,"cold",IF(dataset_3[[#This Row],[temp]]&lt;0.6,"mild","hot"))</f>
        <v>cold</v>
      </c>
      <c r="S271" t="str">
        <f>IF(dataset_3[[#This Row],[weathersit]]=1,"clear",IF(dataset_3[[#This Row],[weathersit]]=2,"mist",IF(dataset_3[[#This Row],[weathersit]]=3,"cold")))</f>
        <v>mist</v>
      </c>
    </row>
    <row r="272" spans="1:19" x14ac:dyDescent="0.25">
      <c r="A272">
        <v>890</v>
      </c>
      <c r="B272" s="1">
        <v>40583</v>
      </c>
      <c r="C272">
        <v>1</v>
      </c>
      <c r="D272">
        <v>13</v>
      </c>
      <c r="E272" t="b">
        <v>0</v>
      </c>
      <c r="F272">
        <v>3</v>
      </c>
      <c r="G272">
        <v>1</v>
      </c>
      <c r="H272">
        <v>0.18</v>
      </c>
      <c r="I272">
        <v>0.16669999999999999</v>
      </c>
      <c r="J272">
        <v>0.4</v>
      </c>
      <c r="K272">
        <v>0.25369999999999998</v>
      </c>
      <c r="L272">
        <v>2</v>
      </c>
      <c r="M272">
        <v>67</v>
      </c>
      <c r="N272">
        <v>69</v>
      </c>
      <c r="O272">
        <f t="shared" si="12"/>
        <v>65</v>
      </c>
      <c r="P272">
        <f t="shared" si="13"/>
        <v>2.9850746268656716E-2</v>
      </c>
      <c r="Q272" t="str">
        <f t="shared" si="14"/>
        <v>Medium</v>
      </c>
      <c r="R272" t="str">
        <f>IF(dataset_3[[#This Row],[temp]]&lt;0.3,"cold",IF(dataset_3[[#This Row],[temp]]&lt;0.6,"mild","hot"))</f>
        <v>cold</v>
      </c>
      <c r="S272" t="str">
        <f>IF(dataset_3[[#This Row],[weathersit]]=1,"clear",IF(dataset_3[[#This Row],[weathersit]]=2,"mist",IF(dataset_3[[#This Row],[weathersit]]=3,"cold")))</f>
        <v>clear</v>
      </c>
    </row>
    <row r="273" spans="1:19" x14ac:dyDescent="0.25">
      <c r="A273">
        <v>891</v>
      </c>
      <c r="B273" s="1">
        <v>40583</v>
      </c>
      <c r="C273">
        <v>1</v>
      </c>
      <c r="D273">
        <v>14</v>
      </c>
      <c r="E273" t="b">
        <v>0</v>
      </c>
      <c r="F273">
        <v>3</v>
      </c>
      <c r="G273">
        <v>1</v>
      </c>
      <c r="H273">
        <v>0.2</v>
      </c>
      <c r="I273">
        <v>0.18179999999999999</v>
      </c>
      <c r="J273">
        <v>0.34</v>
      </c>
      <c r="K273">
        <v>0.29849999999999999</v>
      </c>
      <c r="L273">
        <v>2</v>
      </c>
      <c r="M273">
        <v>56</v>
      </c>
      <c r="N273">
        <v>58</v>
      </c>
      <c r="O273">
        <f t="shared" si="12"/>
        <v>54</v>
      </c>
      <c r="P273">
        <f t="shared" si="13"/>
        <v>3.5714285714285712E-2</v>
      </c>
      <c r="Q273" t="str">
        <f t="shared" si="14"/>
        <v>Low</v>
      </c>
      <c r="R273" t="str">
        <f>IF(dataset_3[[#This Row],[temp]]&lt;0.3,"cold",IF(dataset_3[[#This Row],[temp]]&lt;0.6,"mild","hot"))</f>
        <v>cold</v>
      </c>
      <c r="S273" t="str">
        <f>IF(dataset_3[[#This Row],[weathersit]]=1,"clear",IF(dataset_3[[#This Row],[weathersit]]=2,"mist",IF(dataset_3[[#This Row],[weathersit]]=3,"cold")))</f>
        <v>clear</v>
      </c>
    </row>
    <row r="274" spans="1:19" x14ac:dyDescent="0.25">
      <c r="A274">
        <v>892</v>
      </c>
      <c r="B274" s="1">
        <v>40583</v>
      </c>
      <c r="C274">
        <v>1</v>
      </c>
      <c r="D274">
        <v>15</v>
      </c>
      <c r="E274" t="b">
        <v>0</v>
      </c>
      <c r="F274">
        <v>3</v>
      </c>
      <c r="G274">
        <v>2</v>
      </c>
      <c r="H274">
        <v>0.2</v>
      </c>
      <c r="I274">
        <v>0.18179999999999999</v>
      </c>
      <c r="J274">
        <v>0.34</v>
      </c>
      <c r="K274">
        <v>0.28360000000000002</v>
      </c>
      <c r="L274">
        <v>3</v>
      </c>
      <c r="M274">
        <v>61</v>
      </c>
      <c r="N274">
        <v>64</v>
      </c>
      <c r="O274">
        <f t="shared" si="12"/>
        <v>58</v>
      </c>
      <c r="P274">
        <f t="shared" si="13"/>
        <v>4.9180327868852458E-2</v>
      </c>
      <c r="Q274" t="str">
        <f t="shared" si="14"/>
        <v>Low</v>
      </c>
      <c r="R274" t="str">
        <f>IF(dataset_3[[#This Row],[temp]]&lt;0.3,"cold",IF(dataset_3[[#This Row],[temp]]&lt;0.6,"mild","hot"))</f>
        <v>cold</v>
      </c>
      <c r="S274" t="str">
        <f>IF(dataset_3[[#This Row],[weathersit]]=1,"clear",IF(dataset_3[[#This Row],[weathersit]]=2,"mist",IF(dataset_3[[#This Row],[weathersit]]=3,"cold")))</f>
        <v>mist</v>
      </c>
    </row>
    <row r="275" spans="1:19" x14ac:dyDescent="0.25">
      <c r="A275">
        <v>893</v>
      </c>
      <c r="B275" s="1">
        <v>40583</v>
      </c>
      <c r="C275">
        <v>1</v>
      </c>
      <c r="D275">
        <v>16</v>
      </c>
      <c r="E275" t="b">
        <v>0</v>
      </c>
      <c r="F275">
        <v>3</v>
      </c>
      <c r="G275">
        <v>2</v>
      </c>
      <c r="H275">
        <v>0.2</v>
      </c>
      <c r="I275">
        <v>0.19700000000000001</v>
      </c>
      <c r="J275">
        <v>0.37</v>
      </c>
      <c r="K275">
        <v>0.25369999999999998</v>
      </c>
      <c r="L275">
        <v>7</v>
      </c>
      <c r="M275">
        <v>72</v>
      </c>
      <c r="N275">
        <v>79</v>
      </c>
      <c r="O275">
        <f t="shared" si="12"/>
        <v>65</v>
      </c>
      <c r="P275">
        <f t="shared" si="13"/>
        <v>9.7222222222222224E-2</v>
      </c>
      <c r="Q275" t="str">
        <f t="shared" si="14"/>
        <v>Low</v>
      </c>
      <c r="R275" t="str">
        <f>IF(dataset_3[[#This Row],[temp]]&lt;0.3,"cold",IF(dataset_3[[#This Row],[temp]]&lt;0.6,"mild","hot"))</f>
        <v>cold</v>
      </c>
      <c r="S275" t="str">
        <f>IF(dataset_3[[#This Row],[weathersit]]=1,"clear",IF(dataset_3[[#This Row],[weathersit]]=2,"mist",IF(dataset_3[[#This Row],[weathersit]]=3,"cold")))</f>
        <v>mist</v>
      </c>
    </row>
    <row r="276" spans="1:19" x14ac:dyDescent="0.25">
      <c r="A276">
        <v>894</v>
      </c>
      <c r="B276" s="1">
        <v>40583</v>
      </c>
      <c r="C276">
        <v>1</v>
      </c>
      <c r="D276">
        <v>17</v>
      </c>
      <c r="E276" t="b">
        <v>0</v>
      </c>
      <c r="F276">
        <v>3</v>
      </c>
      <c r="G276">
        <v>2</v>
      </c>
      <c r="H276">
        <v>0.2</v>
      </c>
      <c r="I276">
        <v>0.19700000000000001</v>
      </c>
      <c r="J276">
        <v>0.34</v>
      </c>
      <c r="K276">
        <v>0.25369999999999998</v>
      </c>
      <c r="L276">
        <v>9</v>
      </c>
      <c r="M276">
        <v>157</v>
      </c>
      <c r="N276">
        <v>166</v>
      </c>
      <c r="O276">
        <f t="shared" si="12"/>
        <v>148</v>
      </c>
      <c r="P276">
        <f t="shared" si="13"/>
        <v>5.7324840764331211E-2</v>
      </c>
      <c r="Q276" t="str">
        <f t="shared" si="14"/>
        <v>Low</v>
      </c>
      <c r="R276" t="str">
        <f>IF(dataset_3[[#This Row],[temp]]&lt;0.3,"cold",IF(dataset_3[[#This Row],[temp]]&lt;0.6,"mild","hot"))</f>
        <v>cold</v>
      </c>
      <c r="S276" t="str">
        <f>IF(dataset_3[[#This Row],[weathersit]]=1,"clear",IF(dataset_3[[#This Row],[weathersit]]=2,"mist",IF(dataset_3[[#This Row],[weathersit]]=3,"cold")))</f>
        <v>mist</v>
      </c>
    </row>
    <row r="277" spans="1:19" x14ac:dyDescent="0.25">
      <c r="A277">
        <v>895</v>
      </c>
      <c r="B277" s="1">
        <v>40583</v>
      </c>
      <c r="C277">
        <v>1</v>
      </c>
      <c r="D277">
        <v>18</v>
      </c>
      <c r="E277" t="b">
        <v>0</v>
      </c>
      <c r="F277">
        <v>3</v>
      </c>
      <c r="G277">
        <v>2</v>
      </c>
      <c r="H277">
        <v>0.18</v>
      </c>
      <c r="I277">
        <v>0.16669999999999999</v>
      </c>
      <c r="J277">
        <v>0.47</v>
      </c>
      <c r="K277">
        <v>0.29849999999999999</v>
      </c>
      <c r="L277">
        <v>2</v>
      </c>
      <c r="M277">
        <v>168</v>
      </c>
      <c r="N277">
        <v>170</v>
      </c>
      <c r="O277">
        <f t="shared" si="12"/>
        <v>166</v>
      </c>
      <c r="P277">
        <f t="shared" si="13"/>
        <v>1.1904761904761904E-2</v>
      </c>
      <c r="Q277" t="str">
        <f t="shared" si="14"/>
        <v>Medium</v>
      </c>
      <c r="R277" t="str">
        <f>IF(dataset_3[[#This Row],[temp]]&lt;0.3,"cold",IF(dataset_3[[#This Row],[temp]]&lt;0.6,"mild","hot"))</f>
        <v>cold</v>
      </c>
      <c r="S277" t="str">
        <f>IF(dataset_3[[#This Row],[weathersit]]=1,"clear",IF(dataset_3[[#This Row],[weathersit]]=2,"mist",IF(dataset_3[[#This Row],[weathersit]]=3,"cold")))</f>
        <v>mist</v>
      </c>
    </row>
    <row r="278" spans="1:19" x14ac:dyDescent="0.25">
      <c r="A278">
        <v>896</v>
      </c>
      <c r="B278" s="1">
        <v>40583</v>
      </c>
      <c r="C278">
        <v>1</v>
      </c>
      <c r="D278">
        <v>19</v>
      </c>
      <c r="E278" t="b">
        <v>0</v>
      </c>
      <c r="F278">
        <v>3</v>
      </c>
      <c r="G278">
        <v>3</v>
      </c>
      <c r="H278">
        <v>0.14000000000000001</v>
      </c>
      <c r="I278">
        <v>0.1212</v>
      </c>
      <c r="J278">
        <v>0.86</v>
      </c>
      <c r="K278">
        <v>0.25369999999999998</v>
      </c>
      <c r="L278">
        <v>1</v>
      </c>
      <c r="M278">
        <v>87</v>
      </c>
      <c r="N278">
        <v>88</v>
      </c>
      <c r="O278">
        <f t="shared" si="12"/>
        <v>86</v>
      </c>
      <c r="P278">
        <f t="shared" si="13"/>
        <v>1.1494252873563218E-2</v>
      </c>
      <c r="Q278" t="str">
        <f t="shared" si="14"/>
        <v>High</v>
      </c>
      <c r="R278" t="str">
        <f>IF(dataset_3[[#This Row],[temp]]&lt;0.3,"cold",IF(dataset_3[[#This Row],[temp]]&lt;0.6,"mild","hot"))</f>
        <v>cold</v>
      </c>
      <c r="S278" t="str">
        <f>IF(dataset_3[[#This Row],[weathersit]]=1,"clear",IF(dataset_3[[#This Row],[weathersit]]=2,"mist",IF(dataset_3[[#This Row],[weathersit]]=3,"cold")))</f>
        <v>cold</v>
      </c>
    </row>
    <row r="279" spans="1:19" x14ac:dyDescent="0.25">
      <c r="A279">
        <v>897</v>
      </c>
      <c r="B279" s="1">
        <v>40583</v>
      </c>
      <c r="C279">
        <v>1</v>
      </c>
      <c r="D279">
        <v>20</v>
      </c>
      <c r="E279" t="b">
        <v>0</v>
      </c>
      <c r="F279">
        <v>3</v>
      </c>
      <c r="G279">
        <v>3</v>
      </c>
      <c r="H279">
        <v>0.14000000000000001</v>
      </c>
      <c r="I279">
        <v>0.1515</v>
      </c>
      <c r="J279">
        <v>0.86</v>
      </c>
      <c r="K279">
        <v>0.16420000000000001</v>
      </c>
      <c r="L279">
        <v>0</v>
      </c>
      <c r="M279">
        <v>84</v>
      </c>
      <c r="N279">
        <v>84</v>
      </c>
      <c r="O279">
        <f t="shared" si="12"/>
        <v>84</v>
      </c>
      <c r="P279">
        <f t="shared" si="13"/>
        <v>0</v>
      </c>
      <c r="Q279" t="str">
        <f t="shared" si="14"/>
        <v>High</v>
      </c>
      <c r="R279" t="str">
        <f>IF(dataset_3[[#This Row],[temp]]&lt;0.3,"cold",IF(dataset_3[[#This Row],[temp]]&lt;0.6,"mild","hot"))</f>
        <v>cold</v>
      </c>
      <c r="S279" t="str">
        <f>IF(dataset_3[[#This Row],[weathersit]]=1,"clear",IF(dataset_3[[#This Row],[weathersit]]=2,"mist",IF(dataset_3[[#This Row],[weathersit]]=3,"cold")))</f>
        <v>cold</v>
      </c>
    </row>
    <row r="280" spans="1:19" x14ac:dyDescent="0.25">
      <c r="A280">
        <v>898</v>
      </c>
      <c r="B280" s="1">
        <v>40583</v>
      </c>
      <c r="C280">
        <v>1</v>
      </c>
      <c r="D280">
        <v>21</v>
      </c>
      <c r="E280" t="b">
        <v>0</v>
      </c>
      <c r="F280">
        <v>3</v>
      </c>
      <c r="G280">
        <v>2</v>
      </c>
      <c r="H280">
        <v>0.14000000000000001</v>
      </c>
      <c r="I280">
        <v>0.1515</v>
      </c>
      <c r="J280">
        <v>0.86</v>
      </c>
      <c r="K280">
        <v>0.16420000000000001</v>
      </c>
      <c r="L280">
        <v>0</v>
      </c>
      <c r="M280">
        <v>83</v>
      </c>
      <c r="N280">
        <v>83</v>
      </c>
      <c r="O280">
        <f t="shared" si="12"/>
        <v>83</v>
      </c>
      <c r="P280">
        <f t="shared" si="13"/>
        <v>0</v>
      </c>
      <c r="Q280" t="str">
        <f t="shared" si="14"/>
        <v>High</v>
      </c>
      <c r="R280" t="str">
        <f>IF(dataset_3[[#This Row],[temp]]&lt;0.3,"cold",IF(dataset_3[[#This Row],[temp]]&lt;0.6,"mild","hot"))</f>
        <v>cold</v>
      </c>
      <c r="S280" t="str">
        <f>IF(dataset_3[[#This Row],[weathersit]]=1,"clear",IF(dataset_3[[#This Row],[weathersit]]=2,"mist",IF(dataset_3[[#This Row],[weathersit]]=3,"cold")))</f>
        <v>mist</v>
      </c>
    </row>
    <row r="281" spans="1:19" x14ac:dyDescent="0.25">
      <c r="A281">
        <v>899</v>
      </c>
      <c r="B281" s="1">
        <v>40583</v>
      </c>
      <c r="C281">
        <v>1</v>
      </c>
      <c r="D281">
        <v>22</v>
      </c>
      <c r="E281" t="b">
        <v>0</v>
      </c>
      <c r="F281">
        <v>3</v>
      </c>
      <c r="G281">
        <v>3</v>
      </c>
      <c r="H281">
        <v>0.16</v>
      </c>
      <c r="I281">
        <v>0.16669999999999999</v>
      </c>
      <c r="J281">
        <v>0.8</v>
      </c>
      <c r="K281">
        <v>0.16420000000000001</v>
      </c>
      <c r="L281">
        <v>4</v>
      </c>
      <c r="M281">
        <v>42</v>
      </c>
      <c r="N281">
        <v>46</v>
      </c>
      <c r="O281">
        <f t="shared" si="12"/>
        <v>38</v>
      </c>
      <c r="P281">
        <f t="shared" si="13"/>
        <v>9.5238095238095233E-2</v>
      </c>
      <c r="Q281" t="str">
        <f t="shared" si="14"/>
        <v>High</v>
      </c>
      <c r="R281" t="str">
        <f>IF(dataset_3[[#This Row],[temp]]&lt;0.3,"cold",IF(dataset_3[[#This Row],[temp]]&lt;0.6,"mild","hot"))</f>
        <v>cold</v>
      </c>
      <c r="S281" t="str">
        <f>IF(dataset_3[[#This Row],[weathersit]]=1,"clear",IF(dataset_3[[#This Row],[weathersit]]=2,"mist",IF(dataset_3[[#This Row],[weathersit]]=3,"cold")))</f>
        <v>cold</v>
      </c>
    </row>
    <row r="282" spans="1:19" x14ac:dyDescent="0.25">
      <c r="A282">
        <v>900</v>
      </c>
      <c r="B282" s="1">
        <v>40583</v>
      </c>
      <c r="C282">
        <v>1</v>
      </c>
      <c r="D282">
        <v>23</v>
      </c>
      <c r="E282" t="b">
        <v>0</v>
      </c>
      <c r="F282">
        <v>3</v>
      </c>
      <c r="G282">
        <v>3</v>
      </c>
      <c r="H282">
        <v>0.16</v>
      </c>
      <c r="I282">
        <v>0.1515</v>
      </c>
      <c r="J282">
        <v>0.8</v>
      </c>
      <c r="K282">
        <v>0.19400000000000001</v>
      </c>
      <c r="L282">
        <v>0</v>
      </c>
      <c r="M282">
        <v>37</v>
      </c>
      <c r="N282">
        <v>37</v>
      </c>
      <c r="O282">
        <f t="shared" si="12"/>
        <v>37</v>
      </c>
      <c r="P282">
        <f t="shared" si="13"/>
        <v>0</v>
      </c>
      <c r="Q282" t="str">
        <f t="shared" si="14"/>
        <v>High</v>
      </c>
      <c r="R282" t="str">
        <f>IF(dataset_3[[#This Row],[temp]]&lt;0.3,"cold",IF(dataset_3[[#This Row],[temp]]&lt;0.6,"mild","hot"))</f>
        <v>cold</v>
      </c>
      <c r="S282" t="str">
        <f>IF(dataset_3[[#This Row],[weathersit]]=1,"clear",IF(dataset_3[[#This Row],[weathersit]]=2,"mist",IF(dataset_3[[#This Row],[weathersit]]=3,"cold")))</f>
        <v>cold</v>
      </c>
    </row>
    <row r="283" spans="1:19" x14ac:dyDescent="0.25">
      <c r="A283">
        <v>901</v>
      </c>
      <c r="B283" s="1">
        <v>40584</v>
      </c>
      <c r="C283">
        <v>1</v>
      </c>
      <c r="D283">
        <v>0</v>
      </c>
      <c r="E283" t="b">
        <v>0</v>
      </c>
      <c r="F283">
        <v>4</v>
      </c>
      <c r="G283">
        <v>3</v>
      </c>
      <c r="H283">
        <v>0.14000000000000001</v>
      </c>
      <c r="I283">
        <v>0.13639999999999999</v>
      </c>
      <c r="J283">
        <v>0.86</v>
      </c>
      <c r="K283">
        <v>0.19400000000000001</v>
      </c>
      <c r="L283">
        <v>0</v>
      </c>
      <c r="M283">
        <v>16</v>
      </c>
      <c r="N283">
        <v>16</v>
      </c>
      <c r="O283">
        <f t="shared" si="12"/>
        <v>16</v>
      </c>
      <c r="P283">
        <f t="shared" si="13"/>
        <v>0</v>
      </c>
      <c r="Q283" t="str">
        <f t="shared" si="14"/>
        <v>High</v>
      </c>
      <c r="R283" t="str">
        <f>IF(dataset_3[[#This Row],[temp]]&lt;0.3,"cold",IF(dataset_3[[#This Row],[temp]]&lt;0.6,"mild","hot"))</f>
        <v>cold</v>
      </c>
      <c r="S283" t="str">
        <f>IF(dataset_3[[#This Row],[weathersit]]=1,"clear",IF(dataset_3[[#This Row],[weathersit]]=2,"mist",IF(dataset_3[[#This Row],[weathersit]]=3,"cold")))</f>
        <v>cold</v>
      </c>
    </row>
    <row r="284" spans="1:19" x14ac:dyDescent="0.25">
      <c r="A284">
        <v>902</v>
      </c>
      <c r="B284" s="1">
        <v>40584</v>
      </c>
      <c r="C284">
        <v>1</v>
      </c>
      <c r="D284">
        <v>1</v>
      </c>
      <c r="E284" t="b">
        <v>0</v>
      </c>
      <c r="F284">
        <v>4</v>
      </c>
      <c r="G284">
        <v>3</v>
      </c>
      <c r="H284">
        <v>0.14000000000000001</v>
      </c>
      <c r="I284">
        <v>0.1515</v>
      </c>
      <c r="J284">
        <v>0.8</v>
      </c>
      <c r="K284">
        <v>0.1343</v>
      </c>
      <c r="L284">
        <v>0</v>
      </c>
      <c r="M284">
        <v>7</v>
      </c>
      <c r="N284">
        <v>7</v>
      </c>
      <c r="O284">
        <f t="shared" si="12"/>
        <v>7</v>
      </c>
      <c r="P284">
        <f t="shared" si="13"/>
        <v>0</v>
      </c>
      <c r="Q284" t="str">
        <f t="shared" si="14"/>
        <v>High</v>
      </c>
      <c r="R284" t="str">
        <f>IF(dataset_3[[#This Row],[temp]]&lt;0.3,"cold",IF(dataset_3[[#This Row],[temp]]&lt;0.6,"mild","hot"))</f>
        <v>cold</v>
      </c>
      <c r="S284" t="str">
        <f>IF(dataset_3[[#This Row],[weathersit]]=1,"clear",IF(dataset_3[[#This Row],[weathersit]]=2,"mist",IF(dataset_3[[#This Row],[weathersit]]=3,"cold")))</f>
        <v>cold</v>
      </c>
    </row>
    <row r="285" spans="1:19" x14ac:dyDescent="0.25">
      <c r="A285">
        <v>903</v>
      </c>
      <c r="B285" s="1">
        <v>40584</v>
      </c>
      <c r="C285">
        <v>1</v>
      </c>
      <c r="D285">
        <v>2</v>
      </c>
      <c r="E285" t="b">
        <v>0</v>
      </c>
      <c r="F285">
        <v>4</v>
      </c>
      <c r="G285">
        <v>3</v>
      </c>
      <c r="H285">
        <v>0.14000000000000001</v>
      </c>
      <c r="I285">
        <v>0.1515</v>
      </c>
      <c r="J285">
        <v>0.8</v>
      </c>
      <c r="K285">
        <v>0.1343</v>
      </c>
      <c r="L285">
        <v>0</v>
      </c>
      <c r="M285">
        <v>3</v>
      </c>
      <c r="N285">
        <v>3</v>
      </c>
      <c r="O285">
        <f t="shared" si="12"/>
        <v>3</v>
      </c>
      <c r="P285">
        <f t="shared" si="13"/>
        <v>0</v>
      </c>
      <c r="Q285" t="str">
        <f t="shared" si="14"/>
        <v>High</v>
      </c>
      <c r="R285" t="str">
        <f>IF(dataset_3[[#This Row],[temp]]&lt;0.3,"cold",IF(dataset_3[[#This Row],[temp]]&lt;0.6,"mild","hot"))</f>
        <v>cold</v>
      </c>
      <c r="S285" t="str">
        <f>IF(dataset_3[[#This Row],[weathersit]]=1,"clear",IF(dataset_3[[#This Row],[weathersit]]=2,"mist",IF(dataset_3[[#This Row],[weathersit]]=3,"cold")))</f>
        <v>cold</v>
      </c>
    </row>
    <row r="286" spans="1:19" x14ac:dyDescent="0.25">
      <c r="A286">
        <v>904</v>
      </c>
      <c r="B286" s="1">
        <v>40584</v>
      </c>
      <c r="C286">
        <v>1</v>
      </c>
      <c r="D286">
        <v>4</v>
      </c>
      <c r="E286" t="b">
        <v>0</v>
      </c>
      <c r="F286">
        <v>4</v>
      </c>
      <c r="G286">
        <v>2</v>
      </c>
      <c r="H286">
        <v>0.14000000000000001</v>
      </c>
      <c r="I286">
        <v>0.13639999999999999</v>
      </c>
      <c r="J286">
        <v>0.59</v>
      </c>
      <c r="K286">
        <v>0.22389999999999999</v>
      </c>
      <c r="L286">
        <v>0</v>
      </c>
      <c r="M286">
        <v>1</v>
      </c>
      <c r="N286">
        <v>1</v>
      </c>
      <c r="O286">
        <f t="shared" si="12"/>
        <v>1</v>
      </c>
      <c r="P286">
        <f t="shared" si="13"/>
        <v>0</v>
      </c>
      <c r="Q286" t="str">
        <f t="shared" si="14"/>
        <v>Medium</v>
      </c>
      <c r="R286" t="str">
        <f>IF(dataset_3[[#This Row],[temp]]&lt;0.3,"cold",IF(dataset_3[[#This Row],[temp]]&lt;0.6,"mild","hot"))</f>
        <v>cold</v>
      </c>
      <c r="S286" t="str">
        <f>IF(dataset_3[[#This Row],[weathersit]]=1,"clear",IF(dataset_3[[#This Row],[weathersit]]=2,"mist",IF(dataset_3[[#This Row],[weathersit]]=3,"cold")))</f>
        <v>mist</v>
      </c>
    </row>
    <row r="287" spans="1:19" x14ac:dyDescent="0.25">
      <c r="A287">
        <v>905</v>
      </c>
      <c r="B287" s="1">
        <v>40584</v>
      </c>
      <c r="C287">
        <v>1</v>
      </c>
      <c r="D287">
        <v>5</v>
      </c>
      <c r="E287" t="b">
        <v>0</v>
      </c>
      <c r="F287">
        <v>4</v>
      </c>
      <c r="G287">
        <v>2</v>
      </c>
      <c r="H287">
        <v>0.12</v>
      </c>
      <c r="I287">
        <v>0.1212</v>
      </c>
      <c r="J287">
        <v>0.5</v>
      </c>
      <c r="K287">
        <v>0.22389999999999999</v>
      </c>
      <c r="L287">
        <v>0</v>
      </c>
      <c r="M287">
        <v>6</v>
      </c>
      <c r="N287">
        <v>6</v>
      </c>
      <c r="O287">
        <f t="shared" si="12"/>
        <v>6</v>
      </c>
      <c r="P287">
        <f t="shared" si="13"/>
        <v>0</v>
      </c>
      <c r="Q287" t="str">
        <f t="shared" si="14"/>
        <v>Medium</v>
      </c>
      <c r="R287" t="str">
        <f>IF(dataset_3[[#This Row],[temp]]&lt;0.3,"cold",IF(dataset_3[[#This Row],[temp]]&lt;0.6,"mild","hot"))</f>
        <v>cold</v>
      </c>
      <c r="S287" t="str">
        <f>IF(dataset_3[[#This Row],[weathersit]]=1,"clear",IF(dataset_3[[#This Row],[weathersit]]=2,"mist",IF(dataset_3[[#This Row],[weathersit]]=3,"cold")))</f>
        <v>mist</v>
      </c>
    </row>
    <row r="288" spans="1:19" x14ac:dyDescent="0.25">
      <c r="A288">
        <v>906</v>
      </c>
      <c r="B288" s="1">
        <v>40584</v>
      </c>
      <c r="C288">
        <v>1</v>
      </c>
      <c r="D288">
        <v>6</v>
      </c>
      <c r="E288" t="b">
        <v>0</v>
      </c>
      <c r="F288">
        <v>4</v>
      </c>
      <c r="G288">
        <v>2</v>
      </c>
      <c r="H288">
        <v>0.12</v>
      </c>
      <c r="I288">
        <v>0.1212</v>
      </c>
      <c r="J288">
        <v>0.54</v>
      </c>
      <c r="K288">
        <v>0.28360000000000002</v>
      </c>
      <c r="L288">
        <v>0</v>
      </c>
      <c r="M288">
        <v>26</v>
      </c>
      <c r="N288">
        <v>26</v>
      </c>
      <c r="O288">
        <f t="shared" si="12"/>
        <v>26</v>
      </c>
      <c r="P288">
        <f t="shared" si="13"/>
        <v>0</v>
      </c>
      <c r="Q288" t="str">
        <f t="shared" si="14"/>
        <v>Medium</v>
      </c>
      <c r="R288" t="str">
        <f>IF(dataset_3[[#This Row],[temp]]&lt;0.3,"cold",IF(dataset_3[[#This Row],[temp]]&lt;0.6,"mild","hot"))</f>
        <v>cold</v>
      </c>
      <c r="S288" t="str">
        <f>IF(dataset_3[[#This Row],[weathersit]]=1,"clear",IF(dataset_3[[#This Row],[weathersit]]=2,"mist",IF(dataset_3[[#This Row],[weathersit]]=3,"cold")))</f>
        <v>mist</v>
      </c>
    </row>
    <row r="289" spans="1:19" x14ac:dyDescent="0.25">
      <c r="A289">
        <v>907</v>
      </c>
      <c r="B289" s="1">
        <v>40584</v>
      </c>
      <c r="C289">
        <v>1</v>
      </c>
      <c r="D289">
        <v>7</v>
      </c>
      <c r="E289" t="b">
        <v>0</v>
      </c>
      <c r="F289">
        <v>4</v>
      </c>
      <c r="G289">
        <v>1</v>
      </c>
      <c r="H289">
        <v>0.1</v>
      </c>
      <c r="I289">
        <v>7.5800000000000006E-2</v>
      </c>
      <c r="J289">
        <v>0.5</v>
      </c>
      <c r="K289">
        <v>0.41789999999999999</v>
      </c>
      <c r="L289">
        <v>0</v>
      </c>
      <c r="M289">
        <v>99</v>
      </c>
      <c r="N289">
        <v>99</v>
      </c>
      <c r="O289">
        <f t="shared" si="12"/>
        <v>99</v>
      </c>
      <c r="P289">
        <f t="shared" si="13"/>
        <v>0</v>
      </c>
      <c r="Q289" t="str">
        <f t="shared" si="14"/>
        <v>Medium</v>
      </c>
      <c r="R289" t="str">
        <f>IF(dataset_3[[#This Row],[temp]]&lt;0.3,"cold",IF(dataset_3[[#This Row],[temp]]&lt;0.6,"mild","hot"))</f>
        <v>cold</v>
      </c>
      <c r="S289" t="str">
        <f>IF(dataset_3[[#This Row],[weathersit]]=1,"clear",IF(dataset_3[[#This Row],[weathersit]]=2,"mist",IF(dataset_3[[#This Row],[weathersit]]=3,"cold")))</f>
        <v>clear</v>
      </c>
    </row>
    <row r="290" spans="1:19" x14ac:dyDescent="0.25">
      <c r="A290">
        <v>908</v>
      </c>
      <c r="B290" s="1">
        <v>40584</v>
      </c>
      <c r="C290">
        <v>1</v>
      </c>
      <c r="D290">
        <v>8</v>
      </c>
      <c r="E290" t="b">
        <v>0</v>
      </c>
      <c r="F290">
        <v>4</v>
      </c>
      <c r="G290">
        <v>1</v>
      </c>
      <c r="H290">
        <v>0.1</v>
      </c>
      <c r="I290">
        <v>7.5800000000000006E-2</v>
      </c>
      <c r="J290">
        <v>0.49</v>
      </c>
      <c r="K290">
        <v>0.32840000000000003</v>
      </c>
      <c r="L290">
        <v>5</v>
      </c>
      <c r="M290">
        <v>173</v>
      </c>
      <c r="N290">
        <v>178</v>
      </c>
      <c r="O290">
        <f t="shared" si="12"/>
        <v>168</v>
      </c>
      <c r="P290">
        <f t="shared" si="13"/>
        <v>2.8901734104046242E-2</v>
      </c>
      <c r="Q290" t="str">
        <f t="shared" si="14"/>
        <v>Medium</v>
      </c>
      <c r="R290" t="str">
        <f>IF(dataset_3[[#This Row],[temp]]&lt;0.3,"cold",IF(dataset_3[[#This Row],[temp]]&lt;0.6,"mild","hot"))</f>
        <v>cold</v>
      </c>
      <c r="S290" t="str">
        <f>IF(dataset_3[[#This Row],[weathersit]]=1,"clear",IF(dataset_3[[#This Row],[weathersit]]=2,"mist",IF(dataset_3[[#This Row],[weathersit]]=3,"cold")))</f>
        <v>clear</v>
      </c>
    </row>
    <row r="291" spans="1:19" x14ac:dyDescent="0.25">
      <c r="A291">
        <v>909</v>
      </c>
      <c r="B291" s="1">
        <v>40584</v>
      </c>
      <c r="C291">
        <v>1</v>
      </c>
      <c r="D291">
        <v>9</v>
      </c>
      <c r="E291" t="b">
        <v>0</v>
      </c>
      <c r="F291">
        <v>4</v>
      </c>
      <c r="G291">
        <v>1</v>
      </c>
      <c r="H291">
        <v>0.12</v>
      </c>
      <c r="I291">
        <v>0.1061</v>
      </c>
      <c r="J291">
        <v>0.42</v>
      </c>
      <c r="K291">
        <v>0.35820000000000002</v>
      </c>
      <c r="L291">
        <v>1</v>
      </c>
      <c r="M291">
        <v>121</v>
      </c>
      <c r="N291">
        <v>122</v>
      </c>
      <c r="O291">
        <f t="shared" si="12"/>
        <v>120</v>
      </c>
      <c r="P291">
        <f t="shared" si="13"/>
        <v>8.2644628099173556E-3</v>
      </c>
      <c r="Q291" t="str">
        <f t="shared" si="14"/>
        <v>Medium</v>
      </c>
      <c r="R291" t="str">
        <f>IF(dataset_3[[#This Row],[temp]]&lt;0.3,"cold",IF(dataset_3[[#This Row],[temp]]&lt;0.6,"mild","hot"))</f>
        <v>cold</v>
      </c>
      <c r="S291" t="str">
        <f>IF(dataset_3[[#This Row],[weathersit]]=1,"clear",IF(dataset_3[[#This Row],[weathersit]]=2,"mist",IF(dataset_3[[#This Row],[weathersit]]=3,"cold")))</f>
        <v>clear</v>
      </c>
    </row>
    <row r="292" spans="1:19" x14ac:dyDescent="0.25">
      <c r="A292">
        <v>910</v>
      </c>
      <c r="B292" s="1">
        <v>40584</v>
      </c>
      <c r="C292">
        <v>1</v>
      </c>
      <c r="D292">
        <v>10</v>
      </c>
      <c r="E292" t="b">
        <v>0</v>
      </c>
      <c r="F292">
        <v>4</v>
      </c>
      <c r="G292">
        <v>1</v>
      </c>
      <c r="H292">
        <v>0.12</v>
      </c>
      <c r="I292">
        <v>0.1061</v>
      </c>
      <c r="J292">
        <v>0.42</v>
      </c>
      <c r="K292">
        <v>0.29849999999999999</v>
      </c>
      <c r="L292">
        <v>1</v>
      </c>
      <c r="M292">
        <v>34</v>
      </c>
      <c r="N292">
        <v>35</v>
      </c>
      <c r="O292">
        <f t="shared" si="12"/>
        <v>33</v>
      </c>
      <c r="P292">
        <f t="shared" si="13"/>
        <v>2.9411764705882353E-2</v>
      </c>
      <c r="Q292" t="str">
        <f t="shared" si="14"/>
        <v>Medium</v>
      </c>
      <c r="R292" t="str">
        <f>IF(dataset_3[[#This Row],[temp]]&lt;0.3,"cold",IF(dataset_3[[#This Row],[temp]]&lt;0.6,"mild","hot"))</f>
        <v>cold</v>
      </c>
      <c r="S292" t="str">
        <f>IF(dataset_3[[#This Row],[weathersit]]=1,"clear",IF(dataset_3[[#This Row],[weathersit]]=2,"mist",IF(dataset_3[[#This Row],[weathersit]]=3,"cold")))</f>
        <v>clear</v>
      </c>
    </row>
    <row r="293" spans="1:19" x14ac:dyDescent="0.25">
      <c r="A293">
        <v>911</v>
      </c>
      <c r="B293" s="1">
        <v>40584</v>
      </c>
      <c r="C293">
        <v>1</v>
      </c>
      <c r="D293">
        <v>11</v>
      </c>
      <c r="E293" t="b">
        <v>0</v>
      </c>
      <c r="F293">
        <v>4</v>
      </c>
      <c r="G293">
        <v>1</v>
      </c>
      <c r="H293">
        <v>0.14000000000000001</v>
      </c>
      <c r="I293">
        <v>0.1212</v>
      </c>
      <c r="J293">
        <v>0.39</v>
      </c>
      <c r="K293">
        <v>0.35820000000000002</v>
      </c>
      <c r="L293">
        <v>1</v>
      </c>
      <c r="M293">
        <v>44</v>
      </c>
      <c r="N293">
        <v>45</v>
      </c>
      <c r="O293">
        <f t="shared" si="12"/>
        <v>43</v>
      </c>
      <c r="P293">
        <f t="shared" si="13"/>
        <v>2.2727272727272728E-2</v>
      </c>
      <c r="Q293" t="str">
        <f t="shared" si="14"/>
        <v>Low</v>
      </c>
      <c r="R293" t="str">
        <f>IF(dataset_3[[#This Row],[temp]]&lt;0.3,"cold",IF(dataset_3[[#This Row],[temp]]&lt;0.6,"mild","hot"))</f>
        <v>cold</v>
      </c>
      <c r="S293" t="str">
        <f>IF(dataset_3[[#This Row],[weathersit]]=1,"clear",IF(dataset_3[[#This Row],[weathersit]]=2,"mist",IF(dataset_3[[#This Row],[weathersit]]=3,"cold")))</f>
        <v>clear</v>
      </c>
    </row>
    <row r="294" spans="1:19" x14ac:dyDescent="0.25">
      <c r="A294">
        <v>912</v>
      </c>
      <c r="B294" s="1">
        <v>40584</v>
      </c>
      <c r="C294">
        <v>1</v>
      </c>
      <c r="D294">
        <v>12</v>
      </c>
      <c r="E294" t="b">
        <v>0</v>
      </c>
      <c r="F294">
        <v>4</v>
      </c>
      <c r="G294">
        <v>1</v>
      </c>
      <c r="H294">
        <v>0.16</v>
      </c>
      <c r="I294">
        <v>0.13639999999999999</v>
      </c>
      <c r="J294">
        <v>0.34</v>
      </c>
      <c r="K294">
        <v>0.3881</v>
      </c>
      <c r="L294">
        <v>4</v>
      </c>
      <c r="M294">
        <v>65</v>
      </c>
      <c r="N294">
        <v>69</v>
      </c>
      <c r="O294">
        <f t="shared" si="12"/>
        <v>61</v>
      </c>
      <c r="P294">
        <f t="shared" si="13"/>
        <v>6.1538461538461542E-2</v>
      </c>
      <c r="Q294" t="str">
        <f t="shared" si="14"/>
        <v>Low</v>
      </c>
      <c r="R294" t="str">
        <f>IF(dataset_3[[#This Row],[temp]]&lt;0.3,"cold",IF(dataset_3[[#This Row],[temp]]&lt;0.6,"mild","hot"))</f>
        <v>cold</v>
      </c>
      <c r="S294" t="str">
        <f>IF(dataset_3[[#This Row],[weathersit]]=1,"clear",IF(dataset_3[[#This Row],[weathersit]]=2,"mist",IF(dataset_3[[#This Row],[weathersit]]=3,"cold")))</f>
        <v>clear</v>
      </c>
    </row>
    <row r="295" spans="1:19" x14ac:dyDescent="0.25">
      <c r="A295">
        <v>913</v>
      </c>
      <c r="B295" s="1">
        <v>40584</v>
      </c>
      <c r="C295">
        <v>1</v>
      </c>
      <c r="D295">
        <v>13</v>
      </c>
      <c r="E295" t="b">
        <v>0</v>
      </c>
      <c r="F295">
        <v>4</v>
      </c>
      <c r="G295">
        <v>1</v>
      </c>
      <c r="H295">
        <v>0.18</v>
      </c>
      <c r="I295">
        <v>0.16669999999999999</v>
      </c>
      <c r="J295">
        <v>0.28999999999999998</v>
      </c>
      <c r="K295">
        <v>0.29849999999999999</v>
      </c>
      <c r="L295">
        <v>3</v>
      </c>
      <c r="M295">
        <v>59</v>
      </c>
      <c r="N295">
        <v>62</v>
      </c>
      <c r="O295">
        <f t="shared" si="12"/>
        <v>56</v>
      </c>
      <c r="P295">
        <f t="shared" si="13"/>
        <v>5.0847457627118647E-2</v>
      </c>
      <c r="Q295" t="str">
        <f t="shared" si="14"/>
        <v>Low</v>
      </c>
      <c r="R295" t="str">
        <f>IF(dataset_3[[#This Row],[temp]]&lt;0.3,"cold",IF(dataset_3[[#This Row],[temp]]&lt;0.6,"mild","hot"))</f>
        <v>cold</v>
      </c>
      <c r="S295" t="str">
        <f>IF(dataset_3[[#This Row],[weathersit]]=1,"clear",IF(dataset_3[[#This Row],[weathersit]]=2,"mist",IF(dataset_3[[#This Row],[weathersit]]=3,"cold")))</f>
        <v>clear</v>
      </c>
    </row>
    <row r="296" spans="1:19" x14ac:dyDescent="0.25">
      <c r="A296">
        <v>914</v>
      </c>
      <c r="B296" s="1">
        <v>40584</v>
      </c>
      <c r="C296">
        <v>1</v>
      </c>
      <c r="D296">
        <v>14</v>
      </c>
      <c r="E296" t="b">
        <v>0</v>
      </c>
      <c r="F296">
        <v>4</v>
      </c>
      <c r="G296">
        <v>1</v>
      </c>
      <c r="H296">
        <v>0.2</v>
      </c>
      <c r="I296">
        <v>0.18179999999999999</v>
      </c>
      <c r="J296">
        <v>0.27</v>
      </c>
      <c r="K296">
        <v>0.28360000000000002</v>
      </c>
      <c r="L296">
        <v>6</v>
      </c>
      <c r="M296">
        <v>42</v>
      </c>
      <c r="N296">
        <v>48</v>
      </c>
      <c r="O296">
        <f t="shared" si="12"/>
        <v>36</v>
      </c>
      <c r="P296">
        <f t="shared" si="13"/>
        <v>0.14285714285714285</v>
      </c>
      <c r="Q296" t="str">
        <f t="shared" si="14"/>
        <v>Low</v>
      </c>
      <c r="R296" t="str">
        <f>IF(dataset_3[[#This Row],[temp]]&lt;0.3,"cold",IF(dataset_3[[#This Row],[temp]]&lt;0.6,"mild","hot"))</f>
        <v>cold</v>
      </c>
      <c r="S296" t="str">
        <f>IF(dataset_3[[#This Row],[weathersit]]=1,"clear",IF(dataset_3[[#This Row],[weathersit]]=2,"mist",IF(dataset_3[[#This Row],[weathersit]]=3,"cold")))</f>
        <v>clear</v>
      </c>
    </row>
    <row r="297" spans="1:19" x14ac:dyDescent="0.25">
      <c r="A297">
        <v>915</v>
      </c>
      <c r="B297" s="1">
        <v>40584</v>
      </c>
      <c r="C297">
        <v>1</v>
      </c>
      <c r="D297">
        <v>15</v>
      </c>
      <c r="E297" t="b">
        <v>0</v>
      </c>
      <c r="F297">
        <v>4</v>
      </c>
      <c r="G297">
        <v>1</v>
      </c>
      <c r="H297">
        <v>0.2</v>
      </c>
      <c r="I297">
        <v>0.19700000000000001</v>
      </c>
      <c r="J297">
        <v>0.25</v>
      </c>
      <c r="K297">
        <v>0.25369999999999998</v>
      </c>
      <c r="L297">
        <v>0</v>
      </c>
      <c r="M297">
        <v>50</v>
      </c>
      <c r="N297">
        <v>50</v>
      </c>
      <c r="O297">
        <f t="shared" si="12"/>
        <v>50</v>
      </c>
      <c r="P297">
        <f t="shared" si="13"/>
        <v>0</v>
      </c>
      <c r="Q297" t="str">
        <f t="shared" si="14"/>
        <v>Low</v>
      </c>
      <c r="R297" t="str">
        <f>IF(dataset_3[[#This Row],[temp]]&lt;0.3,"cold",IF(dataset_3[[#This Row],[temp]]&lt;0.6,"mild","hot"))</f>
        <v>cold</v>
      </c>
      <c r="S297" t="str">
        <f>IF(dataset_3[[#This Row],[weathersit]]=1,"clear",IF(dataset_3[[#This Row],[weathersit]]=2,"mist",IF(dataset_3[[#This Row],[weathersit]]=3,"cold")))</f>
        <v>clear</v>
      </c>
    </row>
    <row r="298" spans="1:19" x14ac:dyDescent="0.25">
      <c r="A298">
        <v>916</v>
      </c>
      <c r="B298" s="1">
        <v>40584</v>
      </c>
      <c r="C298">
        <v>1</v>
      </c>
      <c r="D298">
        <v>16</v>
      </c>
      <c r="E298" t="b">
        <v>0</v>
      </c>
      <c r="F298">
        <v>4</v>
      </c>
      <c r="G298">
        <v>1</v>
      </c>
      <c r="H298">
        <v>0.2</v>
      </c>
      <c r="I298">
        <v>0.18179999999999999</v>
      </c>
      <c r="J298">
        <v>0.27</v>
      </c>
      <c r="K298">
        <v>0.29849999999999999</v>
      </c>
      <c r="L298">
        <v>4</v>
      </c>
      <c r="M298">
        <v>76</v>
      </c>
      <c r="N298">
        <v>80</v>
      </c>
      <c r="O298">
        <f t="shared" si="12"/>
        <v>72</v>
      </c>
      <c r="P298">
        <f t="shared" si="13"/>
        <v>5.2631578947368418E-2</v>
      </c>
      <c r="Q298" t="str">
        <f t="shared" si="14"/>
        <v>Low</v>
      </c>
      <c r="R298" t="str">
        <f>IF(dataset_3[[#This Row],[temp]]&lt;0.3,"cold",IF(dataset_3[[#This Row],[temp]]&lt;0.6,"mild","hot"))</f>
        <v>cold</v>
      </c>
      <c r="S298" t="str">
        <f>IF(dataset_3[[#This Row],[weathersit]]=1,"clear",IF(dataset_3[[#This Row],[weathersit]]=2,"mist",IF(dataset_3[[#This Row],[weathersit]]=3,"cold")))</f>
        <v>clear</v>
      </c>
    </row>
    <row r="299" spans="1:19" x14ac:dyDescent="0.25">
      <c r="A299">
        <v>917</v>
      </c>
      <c r="B299" s="1">
        <v>40584</v>
      </c>
      <c r="C299">
        <v>1</v>
      </c>
      <c r="D299">
        <v>17</v>
      </c>
      <c r="E299" t="b">
        <v>0</v>
      </c>
      <c r="F299">
        <v>4</v>
      </c>
      <c r="G299">
        <v>1</v>
      </c>
      <c r="H299">
        <v>0.18</v>
      </c>
      <c r="I299">
        <v>0.18179999999999999</v>
      </c>
      <c r="J299">
        <v>0.26</v>
      </c>
      <c r="K299">
        <v>0.19400000000000001</v>
      </c>
      <c r="L299">
        <v>6</v>
      </c>
      <c r="M299">
        <v>159</v>
      </c>
      <c r="N299">
        <v>165</v>
      </c>
      <c r="O299">
        <f t="shared" si="12"/>
        <v>153</v>
      </c>
      <c r="P299">
        <f t="shared" si="13"/>
        <v>3.7735849056603772E-2</v>
      </c>
      <c r="Q299" t="str">
        <f t="shared" si="14"/>
        <v>Low</v>
      </c>
      <c r="R299" t="str">
        <f>IF(dataset_3[[#This Row],[temp]]&lt;0.3,"cold",IF(dataset_3[[#This Row],[temp]]&lt;0.6,"mild","hot"))</f>
        <v>cold</v>
      </c>
      <c r="S299" t="str">
        <f>IF(dataset_3[[#This Row],[weathersit]]=1,"clear",IF(dataset_3[[#This Row],[weathersit]]=2,"mist",IF(dataset_3[[#This Row],[weathersit]]=3,"cold")))</f>
        <v>clear</v>
      </c>
    </row>
    <row r="300" spans="1:19" x14ac:dyDescent="0.25">
      <c r="A300">
        <v>918</v>
      </c>
      <c r="B300" s="1">
        <v>40584</v>
      </c>
      <c r="C300">
        <v>1</v>
      </c>
      <c r="D300">
        <v>18</v>
      </c>
      <c r="E300" t="b">
        <v>0</v>
      </c>
      <c r="F300">
        <v>4</v>
      </c>
      <c r="G300">
        <v>1</v>
      </c>
      <c r="H300">
        <v>0.16</v>
      </c>
      <c r="I300">
        <v>0.18179999999999999</v>
      </c>
      <c r="J300">
        <v>0.28000000000000003</v>
      </c>
      <c r="K300">
        <v>0.1343</v>
      </c>
      <c r="L300">
        <v>3</v>
      </c>
      <c r="M300">
        <v>157</v>
      </c>
      <c r="N300">
        <v>160</v>
      </c>
      <c r="O300">
        <f t="shared" si="12"/>
        <v>154</v>
      </c>
      <c r="P300">
        <f t="shared" si="13"/>
        <v>1.9108280254777069E-2</v>
      </c>
      <c r="Q300" t="str">
        <f t="shared" si="14"/>
        <v>Low</v>
      </c>
      <c r="R300" t="str">
        <f>IF(dataset_3[[#This Row],[temp]]&lt;0.3,"cold",IF(dataset_3[[#This Row],[temp]]&lt;0.6,"mild","hot"))</f>
        <v>cold</v>
      </c>
      <c r="S300" t="str">
        <f>IF(dataset_3[[#This Row],[weathersit]]=1,"clear",IF(dataset_3[[#This Row],[weathersit]]=2,"mist",IF(dataset_3[[#This Row],[weathersit]]=3,"cold")))</f>
        <v>clear</v>
      </c>
    </row>
    <row r="301" spans="1:19" x14ac:dyDescent="0.25">
      <c r="A301">
        <v>919</v>
      </c>
      <c r="B301" s="1">
        <v>40584</v>
      </c>
      <c r="C301">
        <v>1</v>
      </c>
      <c r="D301">
        <v>19</v>
      </c>
      <c r="E301" t="b">
        <v>0</v>
      </c>
      <c r="F301">
        <v>4</v>
      </c>
      <c r="G301">
        <v>1</v>
      </c>
      <c r="H301">
        <v>0.14000000000000001</v>
      </c>
      <c r="I301">
        <v>0.16669999999999999</v>
      </c>
      <c r="J301">
        <v>0.28000000000000003</v>
      </c>
      <c r="K301">
        <v>0.1045</v>
      </c>
      <c r="L301">
        <v>2</v>
      </c>
      <c r="M301">
        <v>110</v>
      </c>
      <c r="N301">
        <v>112</v>
      </c>
      <c r="O301">
        <f t="shared" si="12"/>
        <v>108</v>
      </c>
      <c r="P301">
        <f t="shared" si="13"/>
        <v>1.8181818181818181E-2</v>
      </c>
      <c r="Q301" t="str">
        <f t="shared" si="14"/>
        <v>Low</v>
      </c>
      <c r="R301" t="str">
        <f>IF(dataset_3[[#This Row],[temp]]&lt;0.3,"cold",IF(dataset_3[[#This Row],[temp]]&lt;0.6,"mild","hot"))</f>
        <v>cold</v>
      </c>
      <c r="S301" t="str">
        <f>IF(dataset_3[[#This Row],[weathersit]]=1,"clear",IF(dataset_3[[#This Row],[weathersit]]=2,"mist",IF(dataset_3[[#This Row],[weathersit]]=3,"cold")))</f>
        <v>clear</v>
      </c>
    </row>
    <row r="302" spans="1:19" x14ac:dyDescent="0.25">
      <c r="A302">
        <v>920</v>
      </c>
      <c r="B302" s="1">
        <v>40584</v>
      </c>
      <c r="C302">
        <v>1</v>
      </c>
      <c r="D302">
        <v>20</v>
      </c>
      <c r="E302" t="b">
        <v>0</v>
      </c>
      <c r="F302">
        <v>4</v>
      </c>
      <c r="G302">
        <v>1</v>
      </c>
      <c r="H302">
        <v>0.14000000000000001</v>
      </c>
      <c r="I302">
        <v>0.18179999999999999</v>
      </c>
      <c r="J302">
        <v>0.31</v>
      </c>
      <c r="K302">
        <v>8.9599999999999999E-2</v>
      </c>
      <c r="L302">
        <v>4</v>
      </c>
      <c r="M302">
        <v>93</v>
      </c>
      <c r="N302">
        <v>97</v>
      </c>
      <c r="O302">
        <f t="shared" si="12"/>
        <v>89</v>
      </c>
      <c r="P302">
        <f t="shared" si="13"/>
        <v>4.3010752688172046E-2</v>
      </c>
      <c r="Q302" t="str">
        <f t="shared" si="14"/>
        <v>Low</v>
      </c>
      <c r="R302" t="str">
        <f>IF(dataset_3[[#This Row],[temp]]&lt;0.3,"cold",IF(dataset_3[[#This Row],[temp]]&lt;0.6,"mild","hot"))</f>
        <v>cold</v>
      </c>
      <c r="S302" t="str">
        <f>IF(dataset_3[[#This Row],[weathersit]]=1,"clear",IF(dataset_3[[#This Row],[weathersit]]=2,"mist",IF(dataset_3[[#This Row],[weathersit]]=3,"cold")))</f>
        <v>clear</v>
      </c>
    </row>
    <row r="303" spans="1:19" x14ac:dyDescent="0.25">
      <c r="A303">
        <v>921</v>
      </c>
      <c r="B303" s="1">
        <v>40584</v>
      </c>
      <c r="C303">
        <v>1</v>
      </c>
      <c r="D303">
        <v>21</v>
      </c>
      <c r="E303" t="b">
        <v>0</v>
      </c>
      <c r="F303">
        <v>4</v>
      </c>
      <c r="G303">
        <v>1</v>
      </c>
      <c r="H303">
        <v>0.14000000000000001</v>
      </c>
      <c r="I303">
        <v>0.21210000000000001</v>
      </c>
      <c r="J303">
        <v>0.39</v>
      </c>
      <c r="K303">
        <v>0</v>
      </c>
      <c r="L303">
        <v>2</v>
      </c>
      <c r="M303">
        <v>70</v>
      </c>
      <c r="N303">
        <v>72</v>
      </c>
      <c r="O303">
        <f t="shared" si="12"/>
        <v>68</v>
      </c>
      <c r="P303">
        <f t="shared" si="13"/>
        <v>2.8571428571428571E-2</v>
      </c>
      <c r="Q303" t="str">
        <f t="shared" si="14"/>
        <v>Low</v>
      </c>
      <c r="R303" t="str">
        <f>IF(dataset_3[[#This Row],[temp]]&lt;0.3,"cold",IF(dataset_3[[#This Row],[temp]]&lt;0.6,"mild","hot"))</f>
        <v>cold</v>
      </c>
      <c r="S303" t="str">
        <f>IF(dataset_3[[#This Row],[weathersit]]=1,"clear",IF(dataset_3[[#This Row],[weathersit]]=2,"mist",IF(dataset_3[[#This Row],[weathersit]]=3,"cold")))</f>
        <v>clear</v>
      </c>
    </row>
    <row r="304" spans="1:19" x14ac:dyDescent="0.25">
      <c r="A304">
        <v>922</v>
      </c>
      <c r="B304" s="1">
        <v>40584</v>
      </c>
      <c r="C304">
        <v>1</v>
      </c>
      <c r="D304">
        <v>22</v>
      </c>
      <c r="E304" t="b">
        <v>0</v>
      </c>
      <c r="F304">
        <v>4</v>
      </c>
      <c r="G304">
        <v>1</v>
      </c>
      <c r="H304">
        <v>0.12</v>
      </c>
      <c r="I304">
        <v>0.19700000000000001</v>
      </c>
      <c r="J304">
        <v>0.39</v>
      </c>
      <c r="K304">
        <v>0</v>
      </c>
      <c r="L304">
        <v>4</v>
      </c>
      <c r="M304">
        <v>47</v>
      </c>
      <c r="N304">
        <v>51</v>
      </c>
      <c r="O304">
        <f t="shared" si="12"/>
        <v>43</v>
      </c>
      <c r="P304">
        <f t="shared" si="13"/>
        <v>8.5106382978723402E-2</v>
      </c>
      <c r="Q304" t="str">
        <f t="shared" si="14"/>
        <v>Low</v>
      </c>
      <c r="R304" t="str">
        <f>IF(dataset_3[[#This Row],[temp]]&lt;0.3,"cold",IF(dataset_3[[#This Row],[temp]]&lt;0.6,"mild","hot"))</f>
        <v>cold</v>
      </c>
      <c r="S304" t="str">
        <f>IF(dataset_3[[#This Row],[weathersit]]=1,"clear",IF(dataset_3[[#This Row],[weathersit]]=2,"mist",IF(dataset_3[[#This Row],[weathersit]]=3,"cold")))</f>
        <v>clear</v>
      </c>
    </row>
    <row r="305" spans="1:19" x14ac:dyDescent="0.25">
      <c r="A305">
        <v>923</v>
      </c>
      <c r="B305" s="1">
        <v>40584</v>
      </c>
      <c r="C305">
        <v>1</v>
      </c>
      <c r="D305">
        <v>23</v>
      </c>
      <c r="E305" t="b">
        <v>0</v>
      </c>
      <c r="F305">
        <v>4</v>
      </c>
      <c r="G305">
        <v>1</v>
      </c>
      <c r="H305">
        <v>0.12</v>
      </c>
      <c r="I305">
        <v>0.1515</v>
      </c>
      <c r="J305">
        <v>0.42</v>
      </c>
      <c r="K305">
        <v>0.1045</v>
      </c>
      <c r="L305">
        <v>1</v>
      </c>
      <c r="M305">
        <v>33</v>
      </c>
      <c r="N305">
        <v>34</v>
      </c>
      <c r="O305">
        <f t="shared" si="12"/>
        <v>32</v>
      </c>
      <c r="P305">
        <f t="shared" si="13"/>
        <v>3.0303030303030304E-2</v>
      </c>
      <c r="Q305" t="str">
        <f t="shared" si="14"/>
        <v>Medium</v>
      </c>
      <c r="R305" t="str">
        <f>IF(dataset_3[[#This Row],[temp]]&lt;0.3,"cold",IF(dataset_3[[#This Row],[temp]]&lt;0.6,"mild","hot"))</f>
        <v>cold</v>
      </c>
      <c r="S305" t="str">
        <f>IF(dataset_3[[#This Row],[weathersit]]=1,"clear",IF(dataset_3[[#This Row],[weathersit]]=2,"mist",IF(dataset_3[[#This Row],[weathersit]]=3,"cold")))</f>
        <v>clear</v>
      </c>
    </row>
    <row r="306" spans="1:19" x14ac:dyDescent="0.25">
      <c r="A306">
        <v>924</v>
      </c>
      <c r="B306" s="1">
        <v>40585</v>
      </c>
      <c r="C306">
        <v>1</v>
      </c>
      <c r="D306">
        <v>0</v>
      </c>
      <c r="E306" t="b">
        <v>0</v>
      </c>
      <c r="F306">
        <v>5</v>
      </c>
      <c r="G306">
        <v>1</v>
      </c>
      <c r="H306">
        <v>0.1</v>
      </c>
      <c r="I306">
        <v>0.13639999999999999</v>
      </c>
      <c r="J306">
        <v>0.49</v>
      </c>
      <c r="K306">
        <v>0.1045</v>
      </c>
      <c r="L306">
        <v>2</v>
      </c>
      <c r="M306">
        <v>12</v>
      </c>
      <c r="N306">
        <v>14</v>
      </c>
      <c r="O306">
        <f t="shared" si="12"/>
        <v>10</v>
      </c>
      <c r="P306">
        <f t="shared" si="13"/>
        <v>0.16666666666666666</v>
      </c>
      <c r="Q306" t="str">
        <f t="shared" si="14"/>
        <v>Medium</v>
      </c>
      <c r="R306" t="str">
        <f>IF(dataset_3[[#This Row],[temp]]&lt;0.3,"cold",IF(dataset_3[[#This Row],[temp]]&lt;0.6,"mild","hot"))</f>
        <v>cold</v>
      </c>
      <c r="S306" t="str">
        <f>IF(dataset_3[[#This Row],[weathersit]]=1,"clear",IF(dataset_3[[#This Row],[weathersit]]=2,"mist",IF(dataset_3[[#This Row],[weathersit]]=3,"cold")))</f>
        <v>clear</v>
      </c>
    </row>
    <row r="307" spans="1:19" x14ac:dyDescent="0.25">
      <c r="A307">
        <v>925</v>
      </c>
      <c r="B307" s="1">
        <v>40585</v>
      </c>
      <c r="C307">
        <v>1</v>
      </c>
      <c r="D307">
        <v>1</v>
      </c>
      <c r="E307" t="b">
        <v>0</v>
      </c>
      <c r="F307">
        <v>5</v>
      </c>
      <c r="G307">
        <v>1</v>
      </c>
      <c r="H307">
        <v>0.1</v>
      </c>
      <c r="I307">
        <v>0.13639999999999999</v>
      </c>
      <c r="J307">
        <v>0.54</v>
      </c>
      <c r="K307">
        <v>8.9599999999999999E-2</v>
      </c>
      <c r="L307">
        <v>1</v>
      </c>
      <c r="M307">
        <v>6</v>
      </c>
      <c r="N307">
        <v>7</v>
      </c>
      <c r="O307">
        <f t="shared" si="12"/>
        <v>5</v>
      </c>
      <c r="P307">
        <f t="shared" si="13"/>
        <v>0.16666666666666666</v>
      </c>
      <c r="Q307" t="str">
        <f t="shared" si="14"/>
        <v>Medium</v>
      </c>
      <c r="R307" t="str">
        <f>IF(dataset_3[[#This Row],[temp]]&lt;0.3,"cold",IF(dataset_3[[#This Row],[temp]]&lt;0.6,"mild","hot"))</f>
        <v>cold</v>
      </c>
      <c r="S307" t="str">
        <f>IF(dataset_3[[#This Row],[weathersit]]=1,"clear",IF(dataset_3[[#This Row],[weathersit]]=2,"mist",IF(dataset_3[[#This Row],[weathersit]]=3,"cold")))</f>
        <v>clear</v>
      </c>
    </row>
    <row r="308" spans="1:19" x14ac:dyDescent="0.25">
      <c r="A308">
        <v>926</v>
      </c>
      <c r="B308" s="1">
        <v>40585</v>
      </c>
      <c r="C308">
        <v>1</v>
      </c>
      <c r="D308">
        <v>2</v>
      </c>
      <c r="E308" t="b">
        <v>0</v>
      </c>
      <c r="F308">
        <v>5</v>
      </c>
      <c r="G308">
        <v>1</v>
      </c>
      <c r="H308">
        <v>0.1</v>
      </c>
      <c r="I308">
        <v>0.13639999999999999</v>
      </c>
      <c r="J308">
        <v>0.54</v>
      </c>
      <c r="K308">
        <v>8.9599999999999999E-2</v>
      </c>
      <c r="L308">
        <v>0</v>
      </c>
      <c r="M308">
        <v>3</v>
      </c>
      <c r="N308">
        <v>3</v>
      </c>
      <c r="O308">
        <f t="shared" si="12"/>
        <v>3</v>
      </c>
      <c r="P308">
        <f t="shared" si="13"/>
        <v>0</v>
      </c>
      <c r="Q308" t="str">
        <f t="shared" si="14"/>
        <v>Medium</v>
      </c>
      <c r="R308" t="str">
        <f>IF(dataset_3[[#This Row],[temp]]&lt;0.3,"cold",IF(dataset_3[[#This Row],[temp]]&lt;0.6,"mild","hot"))</f>
        <v>cold</v>
      </c>
      <c r="S308" t="str">
        <f>IF(dataset_3[[#This Row],[weathersit]]=1,"clear",IF(dataset_3[[#This Row],[weathersit]]=2,"mist",IF(dataset_3[[#This Row],[weathersit]]=3,"cold")))</f>
        <v>clear</v>
      </c>
    </row>
    <row r="309" spans="1:19" x14ac:dyDescent="0.25">
      <c r="A309">
        <v>927</v>
      </c>
      <c r="B309" s="1">
        <v>40585</v>
      </c>
      <c r="C309">
        <v>1</v>
      </c>
      <c r="D309">
        <v>5</v>
      </c>
      <c r="E309" t="b">
        <v>0</v>
      </c>
      <c r="F309">
        <v>5</v>
      </c>
      <c r="G309">
        <v>1</v>
      </c>
      <c r="H309">
        <v>0.08</v>
      </c>
      <c r="I309">
        <v>0.1212</v>
      </c>
      <c r="J309">
        <v>0.63</v>
      </c>
      <c r="K309">
        <v>8.9599999999999999E-2</v>
      </c>
      <c r="L309">
        <v>0</v>
      </c>
      <c r="M309">
        <v>4</v>
      </c>
      <c r="N309">
        <v>4</v>
      </c>
      <c r="O309">
        <f t="shared" si="12"/>
        <v>4</v>
      </c>
      <c r="P309">
        <f t="shared" si="13"/>
        <v>0</v>
      </c>
      <c r="Q309" t="str">
        <f t="shared" si="14"/>
        <v>Medium</v>
      </c>
      <c r="R309" t="str">
        <f>IF(dataset_3[[#This Row],[temp]]&lt;0.3,"cold",IF(dataset_3[[#This Row],[temp]]&lt;0.6,"mild","hot"))</f>
        <v>cold</v>
      </c>
      <c r="S309" t="str">
        <f>IF(dataset_3[[#This Row],[weathersit]]=1,"clear",IF(dataset_3[[#This Row],[weathersit]]=2,"mist",IF(dataset_3[[#This Row],[weathersit]]=3,"cold")))</f>
        <v>clear</v>
      </c>
    </row>
    <row r="310" spans="1:19" x14ac:dyDescent="0.25">
      <c r="A310">
        <v>928</v>
      </c>
      <c r="B310" s="1">
        <v>40585</v>
      </c>
      <c r="C310">
        <v>1</v>
      </c>
      <c r="D310">
        <v>6</v>
      </c>
      <c r="E310" t="b">
        <v>0</v>
      </c>
      <c r="F310">
        <v>5</v>
      </c>
      <c r="G310">
        <v>1</v>
      </c>
      <c r="H310">
        <v>0.1</v>
      </c>
      <c r="I310">
        <v>0.18179999999999999</v>
      </c>
      <c r="J310">
        <v>0.68</v>
      </c>
      <c r="K310">
        <v>0</v>
      </c>
      <c r="L310">
        <v>1</v>
      </c>
      <c r="M310">
        <v>23</v>
      </c>
      <c r="N310">
        <v>24</v>
      </c>
      <c r="O310">
        <f t="shared" si="12"/>
        <v>22</v>
      </c>
      <c r="P310">
        <f t="shared" si="13"/>
        <v>4.3478260869565216E-2</v>
      </c>
      <c r="Q310" t="str">
        <f t="shared" si="14"/>
        <v>Medium</v>
      </c>
      <c r="R310" t="str">
        <f>IF(dataset_3[[#This Row],[temp]]&lt;0.3,"cold",IF(dataset_3[[#This Row],[temp]]&lt;0.6,"mild","hot"))</f>
        <v>cold</v>
      </c>
      <c r="S310" t="str">
        <f>IF(dataset_3[[#This Row],[weathersit]]=1,"clear",IF(dataset_3[[#This Row],[weathersit]]=2,"mist",IF(dataset_3[[#This Row],[weathersit]]=3,"cold")))</f>
        <v>clear</v>
      </c>
    </row>
    <row r="311" spans="1:19" x14ac:dyDescent="0.25">
      <c r="A311">
        <v>929</v>
      </c>
      <c r="B311" s="1">
        <v>40585</v>
      </c>
      <c r="C311">
        <v>1</v>
      </c>
      <c r="D311">
        <v>7</v>
      </c>
      <c r="E311" t="b">
        <v>0</v>
      </c>
      <c r="F311">
        <v>5</v>
      </c>
      <c r="G311">
        <v>1</v>
      </c>
      <c r="H311">
        <v>0.08</v>
      </c>
      <c r="I311">
        <v>0.16669999999999999</v>
      </c>
      <c r="J311">
        <v>0.73</v>
      </c>
      <c r="K311">
        <v>0</v>
      </c>
      <c r="L311">
        <v>1</v>
      </c>
      <c r="M311">
        <v>73</v>
      </c>
      <c r="N311">
        <v>74</v>
      </c>
      <c r="O311">
        <f t="shared" si="12"/>
        <v>72</v>
      </c>
      <c r="P311">
        <f t="shared" si="13"/>
        <v>1.3698630136986301E-2</v>
      </c>
      <c r="Q311" t="str">
        <f t="shared" si="14"/>
        <v>High</v>
      </c>
      <c r="R311" t="str">
        <f>IF(dataset_3[[#This Row],[temp]]&lt;0.3,"cold",IF(dataset_3[[#This Row],[temp]]&lt;0.6,"mild","hot"))</f>
        <v>cold</v>
      </c>
      <c r="S311" t="str">
        <f>IF(dataset_3[[#This Row],[weathersit]]=1,"clear",IF(dataset_3[[#This Row],[weathersit]]=2,"mist",IF(dataset_3[[#This Row],[weathersit]]=3,"cold")))</f>
        <v>clear</v>
      </c>
    </row>
    <row r="312" spans="1:19" x14ac:dyDescent="0.25">
      <c r="A312">
        <v>930</v>
      </c>
      <c r="B312" s="1">
        <v>40585</v>
      </c>
      <c r="C312">
        <v>1</v>
      </c>
      <c r="D312">
        <v>8</v>
      </c>
      <c r="E312" t="b">
        <v>0</v>
      </c>
      <c r="F312">
        <v>5</v>
      </c>
      <c r="G312">
        <v>1</v>
      </c>
      <c r="H312">
        <v>0.1</v>
      </c>
      <c r="I312">
        <v>0.1212</v>
      </c>
      <c r="J312">
        <v>0.74</v>
      </c>
      <c r="K312">
        <v>0.16420000000000001</v>
      </c>
      <c r="L312">
        <v>4</v>
      </c>
      <c r="M312">
        <v>212</v>
      </c>
      <c r="N312">
        <v>216</v>
      </c>
      <c r="O312">
        <f t="shared" si="12"/>
        <v>208</v>
      </c>
      <c r="P312">
        <f t="shared" si="13"/>
        <v>1.8867924528301886E-2</v>
      </c>
      <c r="Q312" t="str">
        <f t="shared" si="14"/>
        <v>High</v>
      </c>
      <c r="R312" t="str">
        <f>IF(dataset_3[[#This Row],[temp]]&lt;0.3,"cold",IF(dataset_3[[#This Row],[temp]]&lt;0.6,"mild","hot"))</f>
        <v>cold</v>
      </c>
      <c r="S312" t="str">
        <f>IF(dataset_3[[#This Row],[weathersit]]=1,"clear",IF(dataset_3[[#This Row],[weathersit]]=2,"mist",IF(dataset_3[[#This Row],[weathersit]]=3,"cold")))</f>
        <v>clear</v>
      </c>
    </row>
    <row r="313" spans="1:19" x14ac:dyDescent="0.25">
      <c r="A313">
        <v>931</v>
      </c>
      <c r="B313" s="1">
        <v>40585</v>
      </c>
      <c r="C313">
        <v>1</v>
      </c>
      <c r="D313">
        <v>9</v>
      </c>
      <c r="E313" t="b">
        <v>0</v>
      </c>
      <c r="F313">
        <v>5</v>
      </c>
      <c r="G313">
        <v>1</v>
      </c>
      <c r="H313">
        <v>0.12</v>
      </c>
      <c r="I313">
        <v>0.1212</v>
      </c>
      <c r="J313">
        <v>0.74</v>
      </c>
      <c r="K313">
        <v>0.22389999999999999</v>
      </c>
      <c r="L313">
        <v>8</v>
      </c>
      <c r="M313">
        <v>132</v>
      </c>
      <c r="N313">
        <v>140</v>
      </c>
      <c r="O313">
        <f t="shared" si="12"/>
        <v>124</v>
      </c>
      <c r="P313">
        <f t="shared" si="13"/>
        <v>6.0606060606060608E-2</v>
      </c>
      <c r="Q313" t="str">
        <f t="shared" si="14"/>
        <v>High</v>
      </c>
      <c r="R313" t="str">
        <f>IF(dataset_3[[#This Row],[temp]]&lt;0.3,"cold",IF(dataset_3[[#This Row],[temp]]&lt;0.6,"mild","hot"))</f>
        <v>cold</v>
      </c>
      <c r="S313" t="str">
        <f>IF(dataset_3[[#This Row],[weathersit]]=1,"clear",IF(dataset_3[[#This Row],[weathersit]]=2,"mist",IF(dataset_3[[#This Row],[weathersit]]=3,"cold")))</f>
        <v>clear</v>
      </c>
    </row>
    <row r="314" spans="1:19" x14ac:dyDescent="0.25">
      <c r="A314">
        <v>932</v>
      </c>
      <c r="B314" s="1">
        <v>40585</v>
      </c>
      <c r="C314">
        <v>1</v>
      </c>
      <c r="D314">
        <v>10</v>
      </c>
      <c r="E314" t="b">
        <v>0</v>
      </c>
      <c r="F314">
        <v>5</v>
      </c>
      <c r="G314">
        <v>1</v>
      </c>
      <c r="H314">
        <v>0.14000000000000001</v>
      </c>
      <c r="I314">
        <v>0.13639999999999999</v>
      </c>
      <c r="J314">
        <v>0.69</v>
      </c>
      <c r="K314">
        <v>0.19400000000000001</v>
      </c>
      <c r="L314">
        <v>5</v>
      </c>
      <c r="M314">
        <v>39</v>
      </c>
      <c r="N314">
        <v>44</v>
      </c>
      <c r="O314">
        <f t="shared" si="12"/>
        <v>34</v>
      </c>
      <c r="P314">
        <f t="shared" si="13"/>
        <v>0.12820512820512819</v>
      </c>
      <c r="Q314" t="str">
        <f t="shared" si="14"/>
        <v>Medium</v>
      </c>
      <c r="R314" t="str">
        <f>IF(dataset_3[[#This Row],[temp]]&lt;0.3,"cold",IF(dataset_3[[#This Row],[temp]]&lt;0.6,"mild","hot"))</f>
        <v>cold</v>
      </c>
      <c r="S314" t="str">
        <f>IF(dataset_3[[#This Row],[weathersit]]=1,"clear",IF(dataset_3[[#This Row],[weathersit]]=2,"mist",IF(dataset_3[[#This Row],[weathersit]]=3,"cold")))</f>
        <v>clear</v>
      </c>
    </row>
    <row r="315" spans="1:19" x14ac:dyDescent="0.25">
      <c r="A315">
        <v>933</v>
      </c>
      <c r="B315" s="1">
        <v>40585</v>
      </c>
      <c r="C315">
        <v>1</v>
      </c>
      <c r="D315">
        <v>11</v>
      </c>
      <c r="E315" t="b">
        <v>0</v>
      </c>
      <c r="F315">
        <v>5</v>
      </c>
      <c r="G315">
        <v>1</v>
      </c>
      <c r="H315">
        <v>0.22</v>
      </c>
      <c r="I315">
        <v>0.2273</v>
      </c>
      <c r="J315">
        <v>0.47</v>
      </c>
      <c r="K315">
        <v>0.1343</v>
      </c>
      <c r="L315">
        <v>12</v>
      </c>
      <c r="M315">
        <v>52</v>
      </c>
      <c r="N315">
        <v>64</v>
      </c>
      <c r="O315">
        <f t="shared" si="12"/>
        <v>40</v>
      </c>
      <c r="P315">
        <f t="shared" si="13"/>
        <v>0.23076923076923078</v>
      </c>
      <c r="Q315" t="str">
        <f t="shared" si="14"/>
        <v>Medium</v>
      </c>
      <c r="R315" t="str">
        <f>IF(dataset_3[[#This Row],[temp]]&lt;0.3,"cold",IF(dataset_3[[#This Row],[temp]]&lt;0.6,"mild","hot"))</f>
        <v>cold</v>
      </c>
      <c r="S315" t="str">
        <f>IF(dataset_3[[#This Row],[weathersit]]=1,"clear",IF(dataset_3[[#This Row],[weathersit]]=2,"mist",IF(dataset_3[[#This Row],[weathersit]]=3,"cold")))</f>
        <v>clear</v>
      </c>
    </row>
    <row r="316" spans="1:19" x14ac:dyDescent="0.25">
      <c r="A316">
        <v>934</v>
      </c>
      <c r="B316" s="1">
        <v>40585</v>
      </c>
      <c r="C316">
        <v>1</v>
      </c>
      <c r="D316">
        <v>12</v>
      </c>
      <c r="E316" t="b">
        <v>0</v>
      </c>
      <c r="F316">
        <v>5</v>
      </c>
      <c r="G316">
        <v>1</v>
      </c>
      <c r="H316">
        <v>0.22</v>
      </c>
      <c r="I316">
        <v>0.2273</v>
      </c>
      <c r="J316">
        <v>0.47</v>
      </c>
      <c r="K316">
        <v>0.1343</v>
      </c>
      <c r="L316">
        <v>7</v>
      </c>
      <c r="M316">
        <v>64</v>
      </c>
      <c r="N316">
        <v>71</v>
      </c>
      <c r="O316">
        <f t="shared" si="12"/>
        <v>57</v>
      </c>
      <c r="P316">
        <f t="shared" si="13"/>
        <v>0.109375</v>
      </c>
      <c r="Q316" t="str">
        <f t="shared" si="14"/>
        <v>Medium</v>
      </c>
      <c r="R316" t="str">
        <f>IF(dataset_3[[#This Row],[temp]]&lt;0.3,"cold",IF(dataset_3[[#This Row],[temp]]&lt;0.6,"mild","hot"))</f>
        <v>cold</v>
      </c>
      <c r="S316" t="str">
        <f>IF(dataset_3[[#This Row],[weathersit]]=1,"clear",IF(dataset_3[[#This Row],[weathersit]]=2,"mist",IF(dataset_3[[#This Row],[weathersit]]=3,"cold")))</f>
        <v>clear</v>
      </c>
    </row>
    <row r="317" spans="1:19" x14ac:dyDescent="0.25">
      <c r="A317">
        <v>935</v>
      </c>
      <c r="B317" s="1">
        <v>40585</v>
      </c>
      <c r="C317">
        <v>1</v>
      </c>
      <c r="D317">
        <v>13</v>
      </c>
      <c r="E317" t="b">
        <v>0</v>
      </c>
      <c r="F317">
        <v>5</v>
      </c>
      <c r="G317">
        <v>1</v>
      </c>
      <c r="H317">
        <v>0.24</v>
      </c>
      <c r="I317">
        <v>0.2273</v>
      </c>
      <c r="J317">
        <v>0.35</v>
      </c>
      <c r="K317">
        <v>0.19400000000000001</v>
      </c>
      <c r="L317">
        <v>21</v>
      </c>
      <c r="M317">
        <v>89</v>
      </c>
      <c r="N317">
        <v>110</v>
      </c>
      <c r="O317">
        <f t="shared" si="12"/>
        <v>68</v>
      </c>
      <c r="P317">
        <f t="shared" si="13"/>
        <v>0.23595505617977527</v>
      </c>
      <c r="Q317" t="str">
        <f t="shared" si="14"/>
        <v>Low</v>
      </c>
      <c r="R317" t="str">
        <f>IF(dataset_3[[#This Row],[temp]]&lt;0.3,"cold",IF(dataset_3[[#This Row],[temp]]&lt;0.6,"mild","hot"))</f>
        <v>cold</v>
      </c>
      <c r="S317" t="str">
        <f>IF(dataset_3[[#This Row],[weathersit]]=1,"clear",IF(dataset_3[[#This Row],[weathersit]]=2,"mist",IF(dataset_3[[#This Row],[weathersit]]=3,"cold")))</f>
        <v>clear</v>
      </c>
    </row>
    <row r="318" spans="1:19" x14ac:dyDescent="0.25">
      <c r="A318">
        <v>936</v>
      </c>
      <c r="B318" s="1">
        <v>40585</v>
      </c>
      <c r="C318">
        <v>1</v>
      </c>
      <c r="D318">
        <v>14</v>
      </c>
      <c r="E318" t="b">
        <v>0</v>
      </c>
      <c r="F318">
        <v>5</v>
      </c>
      <c r="G318">
        <v>1</v>
      </c>
      <c r="H318">
        <v>0.3</v>
      </c>
      <c r="I318">
        <v>0.28789999999999999</v>
      </c>
      <c r="J318">
        <v>0.26</v>
      </c>
      <c r="K318">
        <v>0.25369999999999998</v>
      </c>
      <c r="L318">
        <v>17</v>
      </c>
      <c r="M318">
        <v>67</v>
      </c>
      <c r="N318">
        <v>84</v>
      </c>
      <c r="O318">
        <f t="shared" si="12"/>
        <v>50</v>
      </c>
      <c r="P318">
        <f t="shared" si="13"/>
        <v>0.2537313432835821</v>
      </c>
      <c r="Q318" t="str">
        <f t="shared" si="14"/>
        <v>Low</v>
      </c>
      <c r="R318" t="str">
        <f>IF(dataset_3[[#This Row],[temp]]&lt;0.3,"cold",IF(dataset_3[[#This Row],[temp]]&lt;0.6,"mild","hot"))</f>
        <v>mild</v>
      </c>
      <c r="S318" t="str">
        <f>IF(dataset_3[[#This Row],[weathersit]]=1,"clear",IF(dataset_3[[#This Row],[weathersit]]=2,"mist",IF(dataset_3[[#This Row],[weathersit]]=3,"cold")))</f>
        <v>clear</v>
      </c>
    </row>
    <row r="319" spans="1:19" x14ac:dyDescent="0.25">
      <c r="A319">
        <v>937</v>
      </c>
      <c r="B319" s="1">
        <v>40585</v>
      </c>
      <c r="C319">
        <v>1</v>
      </c>
      <c r="D319">
        <v>15</v>
      </c>
      <c r="E319" t="b">
        <v>0</v>
      </c>
      <c r="F319">
        <v>5</v>
      </c>
      <c r="G319">
        <v>1</v>
      </c>
      <c r="H319">
        <v>0.32</v>
      </c>
      <c r="I319">
        <v>0.31819999999999998</v>
      </c>
      <c r="J319">
        <v>0.21</v>
      </c>
      <c r="K319">
        <v>0.16420000000000001</v>
      </c>
      <c r="L319">
        <v>12</v>
      </c>
      <c r="M319">
        <v>62</v>
      </c>
      <c r="N319">
        <v>74</v>
      </c>
      <c r="O319">
        <f t="shared" si="12"/>
        <v>50</v>
      </c>
      <c r="P319">
        <f t="shared" si="13"/>
        <v>0.19354838709677419</v>
      </c>
      <c r="Q319" t="str">
        <f t="shared" si="14"/>
        <v>Low</v>
      </c>
      <c r="R319" t="str">
        <f>IF(dataset_3[[#This Row],[temp]]&lt;0.3,"cold",IF(dataset_3[[#This Row],[temp]]&lt;0.6,"mild","hot"))</f>
        <v>mild</v>
      </c>
      <c r="S319" t="str">
        <f>IF(dataset_3[[#This Row],[weathersit]]=1,"clear",IF(dataset_3[[#This Row],[weathersit]]=2,"mist",IF(dataset_3[[#This Row],[weathersit]]=3,"cold")))</f>
        <v>clear</v>
      </c>
    </row>
    <row r="320" spans="1:19" x14ac:dyDescent="0.25">
      <c r="A320">
        <v>938</v>
      </c>
      <c r="B320" s="1">
        <v>40585</v>
      </c>
      <c r="C320">
        <v>1</v>
      </c>
      <c r="D320">
        <v>16</v>
      </c>
      <c r="E320" t="b">
        <v>0</v>
      </c>
      <c r="F320">
        <v>5</v>
      </c>
      <c r="G320">
        <v>1</v>
      </c>
      <c r="H320">
        <v>0.3</v>
      </c>
      <c r="I320">
        <v>0.28789999999999999</v>
      </c>
      <c r="J320">
        <v>0.28000000000000003</v>
      </c>
      <c r="K320">
        <v>0.19400000000000001</v>
      </c>
      <c r="L320">
        <v>14</v>
      </c>
      <c r="M320">
        <v>111</v>
      </c>
      <c r="N320">
        <v>125</v>
      </c>
      <c r="O320">
        <f t="shared" si="12"/>
        <v>97</v>
      </c>
      <c r="P320">
        <f t="shared" si="13"/>
        <v>0.12612612612612611</v>
      </c>
      <c r="Q320" t="str">
        <f t="shared" si="14"/>
        <v>Low</v>
      </c>
      <c r="R320" t="str">
        <f>IF(dataset_3[[#This Row],[temp]]&lt;0.3,"cold",IF(dataset_3[[#This Row],[temp]]&lt;0.6,"mild","hot"))</f>
        <v>mild</v>
      </c>
      <c r="S320" t="str">
        <f>IF(dataset_3[[#This Row],[weathersit]]=1,"clear",IF(dataset_3[[#This Row],[weathersit]]=2,"mist",IF(dataset_3[[#This Row],[weathersit]]=3,"cold")))</f>
        <v>clear</v>
      </c>
    </row>
    <row r="321" spans="1:19" x14ac:dyDescent="0.25">
      <c r="A321">
        <v>939</v>
      </c>
      <c r="B321" s="1">
        <v>40585</v>
      </c>
      <c r="C321">
        <v>1</v>
      </c>
      <c r="D321">
        <v>17</v>
      </c>
      <c r="E321" t="b">
        <v>0</v>
      </c>
      <c r="F321">
        <v>5</v>
      </c>
      <c r="G321">
        <v>1</v>
      </c>
      <c r="H321">
        <v>0.3</v>
      </c>
      <c r="I321">
        <v>0.33329999999999999</v>
      </c>
      <c r="J321">
        <v>0.24</v>
      </c>
      <c r="K321">
        <v>0</v>
      </c>
      <c r="L321">
        <v>18</v>
      </c>
      <c r="M321">
        <v>193</v>
      </c>
      <c r="N321">
        <v>211</v>
      </c>
      <c r="O321">
        <f t="shared" si="12"/>
        <v>175</v>
      </c>
      <c r="P321">
        <f t="shared" si="13"/>
        <v>9.3264248704663211E-2</v>
      </c>
      <c r="Q321" t="str">
        <f t="shared" si="14"/>
        <v>Low</v>
      </c>
      <c r="R321" t="str">
        <f>IF(dataset_3[[#This Row],[temp]]&lt;0.3,"cold",IF(dataset_3[[#This Row],[temp]]&lt;0.6,"mild","hot"))</f>
        <v>mild</v>
      </c>
      <c r="S321" t="str">
        <f>IF(dataset_3[[#This Row],[weathersit]]=1,"clear",IF(dataset_3[[#This Row],[weathersit]]=2,"mist",IF(dataset_3[[#This Row],[weathersit]]=3,"cold")))</f>
        <v>clear</v>
      </c>
    </row>
    <row r="322" spans="1:19" x14ac:dyDescent="0.25">
      <c r="A322">
        <v>940</v>
      </c>
      <c r="B322" s="1">
        <v>40585</v>
      </c>
      <c r="C322">
        <v>1</v>
      </c>
      <c r="D322">
        <v>18</v>
      </c>
      <c r="E322" t="b">
        <v>0</v>
      </c>
      <c r="F322">
        <v>5</v>
      </c>
      <c r="G322">
        <v>1</v>
      </c>
      <c r="H322">
        <v>0.28000000000000003</v>
      </c>
      <c r="I322">
        <v>0.31819999999999998</v>
      </c>
      <c r="J322">
        <v>0.28000000000000003</v>
      </c>
      <c r="K322">
        <v>0</v>
      </c>
      <c r="L322">
        <v>9</v>
      </c>
      <c r="M322">
        <v>165</v>
      </c>
      <c r="N322">
        <v>174</v>
      </c>
      <c r="O322">
        <f t="shared" si="12"/>
        <v>156</v>
      </c>
      <c r="P322">
        <f t="shared" si="13"/>
        <v>5.4545454545454543E-2</v>
      </c>
      <c r="Q322" t="str">
        <f t="shared" si="14"/>
        <v>Low</v>
      </c>
      <c r="R322" t="str">
        <f>IF(dataset_3[[#This Row],[temp]]&lt;0.3,"cold",IF(dataset_3[[#This Row],[temp]]&lt;0.6,"mild","hot"))</f>
        <v>cold</v>
      </c>
      <c r="S322" t="str">
        <f>IF(dataset_3[[#This Row],[weathersit]]=1,"clear",IF(dataset_3[[#This Row],[weathersit]]=2,"mist",IF(dataset_3[[#This Row],[weathersit]]=3,"cold")))</f>
        <v>clear</v>
      </c>
    </row>
    <row r="323" spans="1:19" x14ac:dyDescent="0.25">
      <c r="A323">
        <v>941</v>
      </c>
      <c r="B323" s="1">
        <v>40585</v>
      </c>
      <c r="C323">
        <v>1</v>
      </c>
      <c r="D323">
        <v>19</v>
      </c>
      <c r="E323" t="b">
        <v>0</v>
      </c>
      <c r="F323">
        <v>5</v>
      </c>
      <c r="G323">
        <v>1</v>
      </c>
      <c r="H323">
        <v>0.26</v>
      </c>
      <c r="I323">
        <v>0.30299999999999999</v>
      </c>
      <c r="J323">
        <v>0.33</v>
      </c>
      <c r="K323">
        <v>0</v>
      </c>
      <c r="L323">
        <v>7</v>
      </c>
      <c r="M323">
        <v>94</v>
      </c>
      <c r="N323">
        <v>101</v>
      </c>
      <c r="O323">
        <f t="shared" ref="O323:O382" si="15">M323-L323</f>
        <v>87</v>
      </c>
      <c r="P323">
        <f t="shared" ref="P323:P382" si="16">L323/M323</f>
        <v>7.4468085106382975E-2</v>
      </c>
      <c r="Q323" t="str">
        <f t="shared" ref="Q323:Q386" si="17">IF(J323&gt;=0.7,"High",IF(J323&gt;=0.4,"Medium","Low"))</f>
        <v>Low</v>
      </c>
      <c r="R323" t="str">
        <f>IF(dataset_3[[#This Row],[temp]]&lt;0.3,"cold",IF(dataset_3[[#This Row],[temp]]&lt;0.6,"mild","hot"))</f>
        <v>cold</v>
      </c>
      <c r="S323" t="str">
        <f>IF(dataset_3[[#This Row],[weathersit]]=1,"clear",IF(dataset_3[[#This Row],[weathersit]]=2,"mist",IF(dataset_3[[#This Row],[weathersit]]=3,"cold")))</f>
        <v>clear</v>
      </c>
    </row>
    <row r="324" spans="1:19" x14ac:dyDescent="0.25">
      <c r="A324">
        <v>942</v>
      </c>
      <c r="B324" s="1">
        <v>40585</v>
      </c>
      <c r="C324">
        <v>1</v>
      </c>
      <c r="D324">
        <v>20</v>
      </c>
      <c r="E324" t="b">
        <v>0</v>
      </c>
      <c r="F324">
        <v>5</v>
      </c>
      <c r="G324">
        <v>1</v>
      </c>
      <c r="H324">
        <v>0.22</v>
      </c>
      <c r="I324">
        <v>0.2273</v>
      </c>
      <c r="J324">
        <v>0.55000000000000004</v>
      </c>
      <c r="K324">
        <v>0.1343</v>
      </c>
      <c r="L324">
        <v>2</v>
      </c>
      <c r="M324">
        <v>61</v>
      </c>
      <c r="N324">
        <v>63</v>
      </c>
      <c r="O324">
        <f t="shared" si="15"/>
        <v>59</v>
      </c>
      <c r="P324">
        <f t="shared" si="16"/>
        <v>3.2786885245901641E-2</v>
      </c>
      <c r="Q324" t="str">
        <f t="shared" si="17"/>
        <v>Medium</v>
      </c>
      <c r="R324" t="str">
        <f>IF(dataset_3[[#This Row],[temp]]&lt;0.3,"cold",IF(dataset_3[[#This Row],[temp]]&lt;0.6,"mild","hot"))</f>
        <v>cold</v>
      </c>
      <c r="S324" t="str">
        <f>IF(dataset_3[[#This Row],[weathersit]]=1,"clear",IF(dataset_3[[#This Row],[weathersit]]=2,"mist",IF(dataset_3[[#This Row],[weathersit]]=3,"cold")))</f>
        <v>clear</v>
      </c>
    </row>
    <row r="325" spans="1:19" x14ac:dyDescent="0.25">
      <c r="A325">
        <v>943</v>
      </c>
      <c r="B325" s="1">
        <v>40585</v>
      </c>
      <c r="C325">
        <v>1</v>
      </c>
      <c r="D325">
        <v>21</v>
      </c>
      <c r="E325" t="b">
        <v>0</v>
      </c>
      <c r="F325">
        <v>5</v>
      </c>
      <c r="G325">
        <v>1</v>
      </c>
      <c r="H325">
        <v>0.2</v>
      </c>
      <c r="I325">
        <v>0.21210000000000001</v>
      </c>
      <c r="J325">
        <v>0.59</v>
      </c>
      <c r="K325">
        <v>0.1343</v>
      </c>
      <c r="L325">
        <v>1</v>
      </c>
      <c r="M325">
        <v>46</v>
      </c>
      <c r="N325">
        <v>47</v>
      </c>
      <c r="O325">
        <f t="shared" si="15"/>
        <v>45</v>
      </c>
      <c r="P325">
        <f t="shared" si="16"/>
        <v>2.1739130434782608E-2</v>
      </c>
      <c r="Q325" t="str">
        <f t="shared" si="17"/>
        <v>Medium</v>
      </c>
      <c r="R325" t="str">
        <f>IF(dataset_3[[#This Row],[temp]]&lt;0.3,"cold",IF(dataset_3[[#This Row],[temp]]&lt;0.6,"mild","hot"))</f>
        <v>cold</v>
      </c>
      <c r="S325" t="str">
        <f>IF(dataset_3[[#This Row],[weathersit]]=1,"clear",IF(dataset_3[[#This Row],[weathersit]]=2,"mist",IF(dataset_3[[#This Row],[weathersit]]=3,"cold")))</f>
        <v>clear</v>
      </c>
    </row>
    <row r="326" spans="1:19" x14ac:dyDescent="0.25">
      <c r="A326">
        <v>944</v>
      </c>
      <c r="B326" s="1">
        <v>40585</v>
      </c>
      <c r="C326">
        <v>1</v>
      </c>
      <c r="D326">
        <v>22</v>
      </c>
      <c r="E326" t="b">
        <v>0</v>
      </c>
      <c r="F326">
        <v>5</v>
      </c>
      <c r="G326">
        <v>1</v>
      </c>
      <c r="H326">
        <v>0.2</v>
      </c>
      <c r="I326">
        <v>0.2273</v>
      </c>
      <c r="J326">
        <v>0.64</v>
      </c>
      <c r="K326">
        <v>8.9599999999999999E-2</v>
      </c>
      <c r="L326">
        <v>2</v>
      </c>
      <c r="M326">
        <v>41</v>
      </c>
      <c r="N326">
        <v>43</v>
      </c>
      <c r="O326">
        <f t="shared" si="15"/>
        <v>39</v>
      </c>
      <c r="P326">
        <f t="shared" si="16"/>
        <v>4.878048780487805E-2</v>
      </c>
      <c r="Q326" t="str">
        <f t="shared" si="17"/>
        <v>Medium</v>
      </c>
      <c r="R326" t="str">
        <f>IF(dataset_3[[#This Row],[temp]]&lt;0.3,"cold",IF(dataset_3[[#This Row],[temp]]&lt;0.6,"mild","hot"))</f>
        <v>cold</v>
      </c>
      <c r="S326" t="str">
        <f>IF(dataset_3[[#This Row],[weathersit]]=1,"clear",IF(dataset_3[[#This Row],[weathersit]]=2,"mist",IF(dataset_3[[#This Row],[weathersit]]=3,"cold")))</f>
        <v>clear</v>
      </c>
    </row>
    <row r="327" spans="1:19" x14ac:dyDescent="0.25">
      <c r="A327">
        <v>945</v>
      </c>
      <c r="B327" s="1">
        <v>40585</v>
      </c>
      <c r="C327">
        <v>1</v>
      </c>
      <c r="D327">
        <v>23</v>
      </c>
      <c r="E327" t="b">
        <v>0</v>
      </c>
      <c r="F327">
        <v>5</v>
      </c>
      <c r="G327">
        <v>1</v>
      </c>
      <c r="H327">
        <v>0.18</v>
      </c>
      <c r="I327">
        <v>0.2424</v>
      </c>
      <c r="J327">
        <v>0.69</v>
      </c>
      <c r="K327">
        <v>0</v>
      </c>
      <c r="L327">
        <v>5</v>
      </c>
      <c r="M327">
        <v>48</v>
      </c>
      <c r="N327">
        <v>53</v>
      </c>
      <c r="O327">
        <f t="shared" si="15"/>
        <v>43</v>
      </c>
      <c r="P327">
        <f t="shared" si="16"/>
        <v>0.10416666666666667</v>
      </c>
      <c r="Q327" t="str">
        <f t="shared" si="17"/>
        <v>Medium</v>
      </c>
      <c r="R327" t="str">
        <f>IF(dataset_3[[#This Row],[temp]]&lt;0.3,"cold",IF(dataset_3[[#This Row],[temp]]&lt;0.6,"mild","hot"))</f>
        <v>cold</v>
      </c>
      <c r="S327" t="str">
        <f>IF(dataset_3[[#This Row],[weathersit]]=1,"clear",IF(dataset_3[[#This Row],[weathersit]]=2,"mist",IF(dataset_3[[#This Row],[weathersit]]=3,"cold")))</f>
        <v>clear</v>
      </c>
    </row>
    <row r="328" spans="1:19" x14ac:dyDescent="0.25">
      <c r="A328">
        <v>946</v>
      </c>
      <c r="B328" s="1">
        <v>40586</v>
      </c>
      <c r="C328">
        <v>1</v>
      </c>
      <c r="D328">
        <v>0</v>
      </c>
      <c r="E328" t="b">
        <v>0</v>
      </c>
      <c r="F328">
        <v>6</v>
      </c>
      <c r="G328">
        <v>1</v>
      </c>
      <c r="H328">
        <v>0.16</v>
      </c>
      <c r="I328">
        <v>0.19700000000000001</v>
      </c>
      <c r="J328">
        <v>0.69</v>
      </c>
      <c r="K328">
        <v>8.9599999999999999E-2</v>
      </c>
      <c r="L328">
        <v>3</v>
      </c>
      <c r="M328">
        <v>27</v>
      </c>
      <c r="N328">
        <v>30</v>
      </c>
      <c r="O328">
        <f t="shared" si="15"/>
        <v>24</v>
      </c>
      <c r="P328">
        <f t="shared" si="16"/>
        <v>0.1111111111111111</v>
      </c>
      <c r="Q328" t="str">
        <f t="shared" si="17"/>
        <v>Medium</v>
      </c>
      <c r="R328" t="str">
        <f>IF(dataset_3[[#This Row],[temp]]&lt;0.3,"cold",IF(dataset_3[[#This Row],[temp]]&lt;0.6,"mild","hot"))</f>
        <v>cold</v>
      </c>
      <c r="S328" t="str">
        <f>IF(dataset_3[[#This Row],[weathersit]]=1,"clear",IF(dataset_3[[#This Row],[weathersit]]=2,"mist",IF(dataset_3[[#This Row],[weathersit]]=3,"cold")))</f>
        <v>clear</v>
      </c>
    </row>
    <row r="329" spans="1:19" x14ac:dyDescent="0.25">
      <c r="A329">
        <v>947</v>
      </c>
      <c r="B329" s="1">
        <v>40586</v>
      </c>
      <c r="C329">
        <v>1</v>
      </c>
      <c r="D329">
        <v>1</v>
      </c>
      <c r="E329" t="b">
        <v>0</v>
      </c>
      <c r="F329">
        <v>6</v>
      </c>
      <c r="G329">
        <v>1</v>
      </c>
      <c r="H329">
        <v>0.14000000000000001</v>
      </c>
      <c r="I329">
        <v>0.21210000000000001</v>
      </c>
      <c r="J329">
        <v>0.86</v>
      </c>
      <c r="K329">
        <v>0</v>
      </c>
      <c r="L329">
        <v>2</v>
      </c>
      <c r="M329">
        <v>22</v>
      </c>
      <c r="N329">
        <v>24</v>
      </c>
      <c r="O329">
        <f t="shared" si="15"/>
        <v>20</v>
      </c>
      <c r="P329">
        <f t="shared" si="16"/>
        <v>9.0909090909090912E-2</v>
      </c>
      <c r="Q329" t="str">
        <f t="shared" si="17"/>
        <v>High</v>
      </c>
      <c r="R329" t="str">
        <f>IF(dataset_3[[#This Row],[temp]]&lt;0.3,"cold",IF(dataset_3[[#This Row],[temp]]&lt;0.6,"mild","hot"))</f>
        <v>cold</v>
      </c>
      <c r="S329" t="str">
        <f>IF(dataset_3[[#This Row],[weathersit]]=1,"clear",IF(dataset_3[[#This Row],[weathersit]]=2,"mist",IF(dataset_3[[#This Row],[weathersit]]=3,"cold")))</f>
        <v>clear</v>
      </c>
    </row>
    <row r="330" spans="1:19" x14ac:dyDescent="0.25">
      <c r="A330">
        <v>948</v>
      </c>
      <c r="B330" s="1">
        <v>40586</v>
      </c>
      <c r="C330">
        <v>1</v>
      </c>
      <c r="D330">
        <v>2</v>
      </c>
      <c r="E330" t="b">
        <v>0</v>
      </c>
      <c r="F330">
        <v>6</v>
      </c>
      <c r="G330">
        <v>1</v>
      </c>
      <c r="H330">
        <v>0.14000000000000001</v>
      </c>
      <c r="I330">
        <v>0.21210000000000001</v>
      </c>
      <c r="J330">
        <v>0.8</v>
      </c>
      <c r="K330">
        <v>0</v>
      </c>
      <c r="L330">
        <v>2</v>
      </c>
      <c r="M330">
        <v>13</v>
      </c>
      <c r="N330">
        <v>15</v>
      </c>
      <c r="O330">
        <f t="shared" si="15"/>
        <v>11</v>
      </c>
      <c r="P330">
        <f t="shared" si="16"/>
        <v>0.15384615384615385</v>
      </c>
      <c r="Q330" t="str">
        <f t="shared" si="17"/>
        <v>High</v>
      </c>
      <c r="R330" t="str">
        <f>IF(dataset_3[[#This Row],[temp]]&lt;0.3,"cold",IF(dataset_3[[#This Row],[temp]]&lt;0.6,"mild","hot"))</f>
        <v>cold</v>
      </c>
      <c r="S330" t="str">
        <f>IF(dataset_3[[#This Row],[weathersit]]=1,"clear",IF(dataset_3[[#This Row],[weathersit]]=2,"mist",IF(dataset_3[[#This Row],[weathersit]]=3,"cold")))</f>
        <v>clear</v>
      </c>
    </row>
    <row r="331" spans="1:19" x14ac:dyDescent="0.25">
      <c r="A331">
        <v>949</v>
      </c>
      <c r="B331" s="1">
        <v>40586</v>
      </c>
      <c r="C331">
        <v>1</v>
      </c>
      <c r="D331">
        <v>3</v>
      </c>
      <c r="E331" t="b">
        <v>0</v>
      </c>
      <c r="F331">
        <v>6</v>
      </c>
      <c r="G331">
        <v>1</v>
      </c>
      <c r="H331">
        <v>0.12</v>
      </c>
      <c r="I331">
        <v>0.19700000000000001</v>
      </c>
      <c r="J331">
        <v>0.8</v>
      </c>
      <c r="K331">
        <v>0</v>
      </c>
      <c r="L331">
        <v>3</v>
      </c>
      <c r="M331">
        <v>7</v>
      </c>
      <c r="N331">
        <v>10</v>
      </c>
      <c r="O331">
        <f t="shared" si="15"/>
        <v>4</v>
      </c>
      <c r="P331">
        <f t="shared" si="16"/>
        <v>0.42857142857142855</v>
      </c>
      <c r="Q331" t="str">
        <f t="shared" si="17"/>
        <v>High</v>
      </c>
      <c r="R331" t="str">
        <f>IF(dataset_3[[#This Row],[temp]]&lt;0.3,"cold",IF(dataset_3[[#This Row],[temp]]&lt;0.6,"mild","hot"))</f>
        <v>cold</v>
      </c>
      <c r="S331" t="str">
        <f>IF(dataset_3[[#This Row],[weathersit]]=1,"clear",IF(dataset_3[[#This Row],[weathersit]]=2,"mist",IF(dataset_3[[#This Row],[weathersit]]=3,"cold")))</f>
        <v>clear</v>
      </c>
    </row>
    <row r="332" spans="1:19" x14ac:dyDescent="0.25">
      <c r="A332">
        <v>950</v>
      </c>
      <c r="B332" s="1">
        <v>40586</v>
      </c>
      <c r="C332">
        <v>1</v>
      </c>
      <c r="D332">
        <v>4</v>
      </c>
      <c r="E332" t="b">
        <v>0</v>
      </c>
      <c r="F332">
        <v>6</v>
      </c>
      <c r="G332">
        <v>1</v>
      </c>
      <c r="H332">
        <v>0.12</v>
      </c>
      <c r="I332">
        <v>0.16669999999999999</v>
      </c>
      <c r="J332">
        <v>0.74</v>
      </c>
      <c r="K332">
        <v>8.9599999999999999E-2</v>
      </c>
      <c r="L332">
        <v>0</v>
      </c>
      <c r="M332">
        <v>4</v>
      </c>
      <c r="N332">
        <v>4</v>
      </c>
      <c r="O332">
        <f t="shared" si="15"/>
        <v>4</v>
      </c>
      <c r="P332">
        <f t="shared" si="16"/>
        <v>0</v>
      </c>
      <c r="Q332" t="str">
        <f t="shared" si="17"/>
        <v>High</v>
      </c>
      <c r="R332" t="str">
        <f>IF(dataset_3[[#This Row],[temp]]&lt;0.3,"cold",IF(dataset_3[[#This Row],[temp]]&lt;0.6,"mild","hot"))</f>
        <v>cold</v>
      </c>
      <c r="S332" t="str">
        <f>IF(dataset_3[[#This Row],[weathersit]]=1,"clear",IF(dataset_3[[#This Row],[weathersit]]=2,"mist",IF(dataset_3[[#This Row],[weathersit]]=3,"cold")))</f>
        <v>clear</v>
      </c>
    </row>
    <row r="333" spans="1:19" x14ac:dyDescent="0.25">
      <c r="A333">
        <v>951</v>
      </c>
      <c r="B333" s="1">
        <v>40586</v>
      </c>
      <c r="C333">
        <v>1</v>
      </c>
      <c r="D333">
        <v>5</v>
      </c>
      <c r="E333" t="b">
        <v>0</v>
      </c>
      <c r="F333">
        <v>6</v>
      </c>
      <c r="G333">
        <v>1</v>
      </c>
      <c r="H333">
        <v>0.12</v>
      </c>
      <c r="I333">
        <v>0.16669999999999999</v>
      </c>
      <c r="J333">
        <v>0.74</v>
      </c>
      <c r="K333">
        <v>8.9599999999999999E-2</v>
      </c>
      <c r="L333">
        <v>0</v>
      </c>
      <c r="M333">
        <v>1</v>
      </c>
      <c r="N333">
        <v>1</v>
      </c>
      <c r="O333">
        <f t="shared" si="15"/>
        <v>1</v>
      </c>
      <c r="P333">
        <f t="shared" si="16"/>
        <v>0</v>
      </c>
      <c r="Q333" t="str">
        <f t="shared" si="17"/>
        <v>High</v>
      </c>
      <c r="R333" t="str">
        <f>IF(dataset_3[[#This Row],[temp]]&lt;0.3,"cold",IF(dataset_3[[#This Row],[temp]]&lt;0.6,"mild","hot"))</f>
        <v>cold</v>
      </c>
      <c r="S333" t="str">
        <f>IF(dataset_3[[#This Row],[weathersit]]=1,"clear",IF(dataset_3[[#This Row],[weathersit]]=2,"mist",IF(dataset_3[[#This Row],[weathersit]]=3,"cold")))</f>
        <v>clear</v>
      </c>
    </row>
    <row r="334" spans="1:19" x14ac:dyDescent="0.25">
      <c r="A334">
        <v>952</v>
      </c>
      <c r="B334" s="1">
        <v>40586</v>
      </c>
      <c r="C334">
        <v>1</v>
      </c>
      <c r="D334">
        <v>6</v>
      </c>
      <c r="E334" t="b">
        <v>0</v>
      </c>
      <c r="F334">
        <v>6</v>
      </c>
      <c r="G334">
        <v>1</v>
      </c>
      <c r="H334">
        <v>0.12</v>
      </c>
      <c r="I334">
        <v>0.13639999999999999</v>
      </c>
      <c r="J334">
        <v>0.93</v>
      </c>
      <c r="K334">
        <v>0.19400000000000001</v>
      </c>
      <c r="L334">
        <v>1</v>
      </c>
      <c r="M334">
        <v>1</v>
      </c>
      <c r="N334">
        <v>2</v>
      </c>
      <c r="O334">
        <f t="shared" si="15"/>
        <v>0</v>
      </c>
      <c r="P334">
        <f t="shared" si="16"/>
        <v>1</v>
      </c>
      <c r="Q334" t="str">
        <f t="shared" si="17"/>
        <v>High</v>
      </c>
      <c r="R334" t="str">
        <f>IF(dataset_3[[#This Row],[temp]]&lt;0.3,"cold",IF(dataset_3[[#This Row],[temp]]&lt;0.6,"mild","hot"))</f>
        <v>cold</v>
      </c>
      <c r="S334" t="str">
        <f>IF(dataset_3[[#This Row],[weathersit]]=1,"clear",IF(dataset_3[[#This Row],[weathersit]]=2,"mist",IF(dataset_3[[#This Row],[weathersit]]=3,"cold")))</f>
        <v>clear</v>
      </c>
    </row>
    <row r="335" spans="1:19" x14ac:dyDescent="0.25">
      <c r="A335">
        <v>953</v>
      </c>
      <c r="B335" s="1">
        <v>40586</v>
      </c>
      <c r="C335">
        <v>1</v>
      </c>
      <c r="D335">
        <v>7</v>
      </c>
      <c r="E335" t="b">
        <v>0</v>
      </c>
      <c r="F335">
        <v>6</v>
      </c>
      <c r="G335">
        <v>1</v>
      </c>
      <c r="H335">
        <v>0.12</v>
      </c>
      <c r="I335">
        <v>0.1515</v>
      </c>
      <c r="J335">
        <v>0.8</v>
      </c>
      <c r="K335">
        <v>0.1045</v>
      </c>
      <c r="L335">
        <v>2</v>
      </c>
      <c r="M335">
        <v>9</v>
      </c>
      <c r="N335">
        <v>11</v>
      </c>
      <c r="O335">
        <f t="shared" si="15"/>
        <v>7</v>
      </c>
      <c r="P335">
        <f t="shared" si="16"/>
        <v>0.22222222222222221</v>
      </c>
      <c r="Q335" t="str">
        <f t="shared" si="17"/>
        <v>High</v>
      </c>
      <c r="R335" t="str">
        <f>IF(dataset_3[[#This Row],[temp]]&lt;0.3,"cold",IF(dataset_3[[#This Row],[temp]]&lt;0.6,"mild","hot"))</f>
        <v>cold</v>
      </c>
      <c r="S335" t="str">
        <f>IF(dataset_3[[#This Row],[weathersit]]=1,"clear",IF(dataset_3[[#This Row],[weathersit]]=2,"mist",IF(dataset_3[[#This Row],[weathersit]]=3,"cold")))</f>
        <v>clear</v>
      </c>
    </row>
    <row r="336" spans="1:19" x14ac:dyDescent="0.25">
      <c r="A336">
        <v>954</v>
      </c>
      <c r="B336" s="1">
        <v>40586</v>
      </c>
      <c r="C336">
        <v>1</v>
      </c>
      <c r="D336">
        <v>8</v>
      </c>
      <c r="E336" t="b">
        <v>0</v>
      </c>
      <c r="F336">
        <v>6</v>
      </c>
      <c r="G336">
        <v>1</v>
      </c>
      <c r="H336">
        <v>0.14000000000000001</v>
      </c>
      <c r="I336">
        <v>0.1515</v>
      </c>
      <c r="J336">
        <v>0.86</v>
      </c>
      <c r="K336">
        <v>0.1343</v>
      </c>
      <c r="L336">
        <v>2</v>
      </c>
      <c r="M336">
        <v>28</v>
      </c>
      <c r="N336">
        <v>30</v>
      </c>
      <c r="O336">
        <f t="shared" si="15"/>
        <v>26</v>
      </c>
      <c r="P336">
        <f t="shared" si="16"/>
        <v>7.1428571428571425E-2</v>
      </c>
      <c r="Q336" t="str">
        <f t="shared" si="17"/>
        <v>High</v>
      </c>
      <c r="R336" t="str">
        <f>IF(dataset_3[[#This Row],[temp]]&lt;0.3,"cold",IF(dataset_3[[#This Row],[temp]]&lt;0.6,"mild","hot"))</f>
        <v>cold</v>
      </c>
      <c r="S336" t="str">
        <f>IF(dataset_3[[#This Row],[weathersit]]=1,"clear",IF(dataset_3[[#This Row],[weathersit]]=2,"mist",IF(dataset_3[[#This Row],[weathersit]]=3,"cold")))</f>
        <v>clear</v>
      </c>
    </row>
    <row r="337" spans="1:19" x14ac:dyDescent="0.25">
      <c r="A337">
        <v>955</v>
      </c>
      <c r="B337" s="1">
        <v>40586</v>
      </c>
      <c r="C337">
        <v>1</v>
      </c>
      <c r="D337">
        <v>9</v>
      </c>
      <c r="E337" t="b">
        <v>0</v>
      </c>
      <c r="F337">
        <v>6</v>
      </c>
      <c r="G337">
        <v>1</v>
      </c>
      <c r="H337">
        <v>0.16</v>
      </c>
      <c r="I337">
        <v>0.18179999999999999</v>
      </c>
      <c r="J337">
        <v>0.64</v>
      </c>
      <c r="K337">
        <v>0.1343</v>
      </c>
      <c r="L337">
        <v>5</v>
      </c>
      <c r="M337">
        <v>38</v>
      </c>
      <c r="N337">
        <v>43</v>
      </c>
      <c r="O337">
        <f t="shared" si="15"/>
        <v>33</v>
      </c>
      <c r="P337">
        <f t="shared" si="16"/>
        <v>0.13157894736842105</v>
      </c>
      <c r="Q337" t="str">
        <f t="shared" si="17"/>
        <v>Medium</v>
      </c>
      <c r="R337" t="str">
        <f>IF(dataset_3[[#This Row],[temp]]&lt;0.3,"cold",IF(dataset_3[[#This Row],[temp]]&lt;0.6,"mild","hot"))</f>
        <v>cold</v>
      </c>
      <c r="S337" t="str">
        <f>IF(dataset_3[[#This Row],[weathersit]]=1,"clear",IF(dataset_3[[#This Row],[weathersit]]=2,"mist",IF(dataset_3[[#This Row],[weathersit]]=3,"cold")))</f>
        <v>clear</v>
      </c>
    </row>
    <row r="338" spans="1:19" x14ac:dyDescent="0.25">
      <c r="A338">
        <v>956</v>
      </c>
      <c r="B338" s="1">
        <v>40586</v>
      </c>
      <c r="C338">
        <v>1</v>
      </c>
      <c r="D338">
        <v>10</v>
      </c>
      <c r="E338" t="b">
        <v>0</v>
      </c>
      <c r="F338">
        <v>6</v>
      </c>
      <c r="G338">
        <v>1</v>
      </c>
      <c r="H338">
        <v>0.22</v>
      </c>
      <c r="I338">
        <v>0.21210000000000001</v>
      </c>
      <c r="J338">
        <v>0.41</v>
      </c>
      <c r="K338">
        <v>0.25369999999999998</v>
      </c>
      <c r="L338">
        <v>13</v>
      </c>
      <c r="M338">
        <v>71</v>
      </c>
      <c r="N338">
        <v>84</v>
      </c>
      <c r="O338">
        <f t="shared" si="15"/>
        <v>58</v>
      </c>
      <c r="P338">
        <f t="shared" si="16"/>
        <v>0.18309859154929578</v>
      </c>
      <c r="Q338" t="str">
        <f t="shared" si="17"/>
        <v>Medium</v>
      </c>
      <c r="R338" t="str">
        <f>IF(dataset_3[[#This Row],[temp]]&lt;0.3,"cold",IF(dataset_3[[#This Row],[temp]]&lt;0.6,"mild","hot"))</f>
        <v>cold</v>
      </c>
      <c r="S338" t="str">
        <f>IF(dataset_3[[#This Row],[weathersit]]=1,"clear",IF(dataset_3[[#This Row],[weathersit]]=2,"mist",IF(dataset_3[[#This Row],[weathersit]]=3,"cold")))</f>
        <v>clear</v>
      </c>
    </row>
    <row r="339" spans="1:19" x14ac:dyDescent="0.25">
      <c r="A339">
        <v>957</v>
      </c>
      <c r="B339" s="1">
        <v>40586</v>
      </c>
      <c r="C339">
        <v>1</v>
      </c>
      <c r="D339">
        <v>11</v>
      </c>
      <c r="E339" t="b">
        <v>0</v>
      </c>
      <c r="F339">
        <v>6</v>
      </c>
      <c r="G339">
        <v>1</v>
      </c>
      <c r="H339">
        <v>0.3</v>
      </c>
      <c r="I339">
        <v>0.2727</v>
      </c>
      <c r="J339">
        <v>0.28000000000000003</v>
      </c>
      <c r="K339">
        <v>0.32840000000000003</v>
      </c>
      <c r="L339">
        <v>30</v>
      </c>
      <c r="M339">
        <v>84</v>
      </c>
      <c r="N339">
        <v>114</v>
      </c>
      <c r="O339">
        <f t="shared" si="15"/>
        <v>54</v>
      </c>
      <c r="P339">
        <f t="shared" si="16"/>
        <v>0.35714285714285715</v>
      </c>
      <c r="Q339" t="str">
        <f t="shared" si="17"/>
        <v>Low</v>
      </c>
      <c r="R339" t="str">
        <f>IF(dataset_3[[#This Row],[temp]]&lt;0.3,"cold",IF(dataset_3[[#This Row],[temp]]&lt;0.6,"mild","hot"))</f>
        <v>mild</v>
      </c>
      <c r="S339" t="str">
        <f>IF(dataset_3[[#This Row],[weathersit]]=1,"clear",IF(dataset_3[[#This Row],[weathersit]]=2,"mist",IF(dataset_3[[#This Row],[weathersit]]=3,"cold")))</f>
        <v>clear</v>
      </c>
    </row>
    <row r="340" spans="1:19" x14ac:dyDescent="0.25">
      <c r="A340">
        <v>958</v>
      </c>
      <c r="B340" s="1">
        <v>40586</v>
      </c>
      <c r="C340">
        <v>1</v>
      </c>
      <c r="D340">
        <v>12</v>
      </c>
      <c r="E340" t="b">
        <v>0</v>
      </c>
      <c r="F340">
        <v>6</v>
      </c>
      <c r="G340">
        <v>1</v>
      </c>
      <c r="H340">
        <v>0.3</v>
      </c>
      <c r="I340">
        <v>0.2727</v>
      </c>
      <c r="J340">
        <v>0.39</v>
      </c>
      <c r="K340">
        <v>0.4627</v>
      </c>
      <c r="L340">
        <v>27</v>
      </c>
      <c r="M340">
        <v>93</v>
      </c>
      <c r="N340">
        <v>120</v>
      </c>
      <c r="O340">
        <f t="shared" si="15"/>
        <v>66</v>
      </c>
      <c r="P340">
        <f t="shared" si="16"/>
        <v>0.29032258064516131</v>
      </c>
      <c r="Q340" t="str">
        <f t="shared" si="17"/>
        <v>Low</v>
      </c>
      <c r="R340" t="str">
        <f>IF(dataset_3[[#This Row],[temp]]&lt;0.3,"cold",IF(dataset_3[[#This Row],[temp]]&lt;0.6,"mild","hot"))</f>
        <v>mild</v>
      </c>
      <c r="S340" t="str">
        <f>IF(dataset_3[[#This Row],[weathersit]]=1,"clear",IF(dataset_3[[#This Row],[weathersit]]=2,"mist",IF(dataset_3[[#This Row],[weathersit]]=3,"cold")))</f>
        <v>clear</v>
      </c>
    </row>
    <row r="341" spans="1:19" x14ac:dyDescent="0.25">
      <c r="A341">
        <v>959</v>
      </c>
      <c r="B341" s="1">
        <v>40586</v>
      </c>
      <c r="C341">
        <v>1</v>
      </c>
      <c r="D341">
        <v>13</v>
      </c>
      <c r="E341" t="b">
        <v>0</v>
      </c>
      <c r="F341">
        <v>6</v>
      </c>
      <c r="G341">
        <v>1</v>
      </c>
      <c r="H341">
        <v>0.3</v>
      </c>
      <c r="I341">
        <v>0.2727</v>
      </c>
      <c r="J341">
        <v>0.39</v>
      </c>
      <c r="K341">
        <v>0.41789999999999999</v>
      </c>
      <c r="L341">
        <v>32</v>
      </c>
      <c r="M341">
        <v>103</v>
      </c>
      <c r="N341">
        <v>135</v>
      </c>
      <c r="O341">
        <f t="shared" si="15"/>
        <v>71</v>
      </c>
      <c r="P341">
        <f t="shared" si="16"/>
        <v>0.31067961165048541</v>
      </c>
      <c r="Q341" t="str">
        <f t="shared" si="17"/>
        <v>Low</v>
      </c>
      <c r="R341" t="str">
        <f>IF(dataset_3[[#This Row],[temp]]&lt;0.3,"cold",IF(dataset_3[[#This Row],[temp]]&lt;0.6,"mild","hot"))</f>
        <v>mild</v>
      </c>
      <c r="S341" t="str">
        <f>IF(dataset_3[[#This Row],[weathersit]]=1,"clear",IF(dataset_3[[#This Row],[weathersit]]=2,"mist",IF(dataset_3[[#This Row],[weathersit]]=3,"cold")))</f>
        <v>clear</v>
      </c>
    </row>
    <row r="342" spans="1:19" x14ac:dyDescent="0.25">
      <c r="A342">
        <v>960</v>
      </c>
      <c r="B342" s="1">
        <v>40586</v>
      </c>
      <c r="C342">
        <v>1</v>
      </c>
      <c r="D342">
        <v>14</v>
      </c>
      <c r="E342" t="b">
        <v>0</v>
      </c>
      <c r="F342">
        <v>6</v>
      </c>
      <c r="G342">
        <v>1</v>
      </c>
      <c r="H342">
        <v>0.34</v>
      </c>
      <c r="I342">
        <v>0.31819999999999998</v>
      </c>
      <c r="J342">
        <v>0.31</v>
      </c>
      <c r="K342">
        <v>0.28360000000000002</v>
      </c>
      <c r="L342">
        <v>30</v>
      </c>
      <c r="M342">
        <v>90</v>
      </c>
      <c r="N342">
        <v>120</v>
      </c>
      <c r="O342">
        <f t="shared" si="15"/>
        <v>60</v>
      </c>
      <c r="P342">
        <f t="shared" si="16"/>
        <v>0.33333333333333331</v>
      </c>
      <c r="Q342" t="str">
        <f t="shared" si="17"/>
        <v>Low</v>
      </c>
      <c r="R342" t="str">
        <f>IF(dataset_3[[#This Row],[temp]]&lt;0.3,"cold",IF(dataset_3[[#This Row],[temp]]&lt;0.6,"mild","hot"))</f>
        <v>mild</v>
      </c>
      <c r="S342" t="str">
        <f>IF(dataset_3[[#This Row],[weathersit]]=1,"clear",IF(dataset_3[[#This Row],[weathersit]]=2,"mist",IF(dataset_3[[#This Row],[weathersit]]=3,"cold")))</f>
        <v>clear</v>
      </c>
    </row>
    <row r="343" spans="1:19" x14ac:dyDescent="0.25">
      <c r="A343">
        <v>961</v>
      </c>
      <c r="B343" s="1">
        <v>40586</v>
      </c>
      <c r="C343">
        <v>1</v>
      </c>
      <c r="D343">
        <v>15</v>
      </c>
      <c r="E343" t="b">
        <v>0</v>
      </c>
      <c r="F343">
        <v>6</v>
      </c>
      <c r="G343">
        <v>1</v>
      </c>
      <c r="H343">
        <v>0.34</v>
      </c>
      <c r="I343">
        <v>0.30299999999999999</v>
      </c>
      <c r="J343">
        <v>0.28999999999999998</v>
      </c>
      <c r="K343">
        <v>0.41789999999999999</v>
      </c>
      <c r="L343">
        <v>47</v>
      </c>
      <c r="M343">
        <v>127</v>
      </c>
      <c r="N343">
        <v>174</v>
      </c>
      <c r="O343">
        <f t="shared" si="15"/>
        <v>80</v>
      </c>
      <c r="P343">
        <f t="shared" si="16"/>
        <v>0.37007874015748032</v>
      </c>
      <c r="Q343" t="str">
        <f t="shared" si="17"/>
        <v>Low</v>
      </c>
      <c r="R343" t="str">
        <f>IF(dataset_3[[#This Row],[temp]]&lt;0.3,"cold",IF(dataset_3[[#This Row],[temp]]&lt;0.6,"mild","hot"))</f>
        <v>mild</v>
      </c>
      <c r="S343" t="str">
        <f>IF(dataset_3[[#This Row],[weathersit]]=1,"clear",IF(dataset_3[[#This Row],[weathersit]]=2,"mist",IF(dataset_3[[#This Row],[weathersit]]=3,"cold")))</f>
        <v>clear</v>
      </c>
    </row>
    <row r="344" spans="1:19" x14ac:dyDescent="0.25">
      <c r="A344">
        <v>962</v>
      </c>
      <c r="B344" s="1">
        <v>40586</v>
      </c>
      <c r="C344">
        <v>1</v>
      </c>
      <c r="D344">
        <v>16</v>
      </c>
      <c r="E344" t="b">
        <v>0</v>
      </c>
      <c r="F344">
        <v>6</v>
      </c>
      <c r="G344">
        <v>1</v>
      </c>
      <c r="H344">
        <v>0.34</v>
      </c>
      <c r="I344">
        <v>0.30299999999999999</v>
      </c>
      <c r="J344">
        <v>0.28999999999999998</v>
      </c>
      <c r="K344">
        <v>0.41789999999999999</v>
      </c>
      <c r="L344">
        <v>42</v>
      </c>
      <c r="M344">
        <v>103</v>
      </c>
      <c r="N344">
        <v>145</v>
      </c>
      <c r="O344">
        <f t="shared" si="15"/>
        <v>61</v>
      </c>
      <c r="P344">
        <f t="shared" si="16"/>
        <v>0.40776699029126212</v>
      </c>
      <c r="Q344" t="str">
        <f t="shared" si="17"/>
        <v>Low</v>
      </c>
      <c r="R344" t="str">
        <f>IF(dataset_3[[#This Row],[temp]]&lt;0.3,"cold",IF(dataset_3[[#This Row],[temp]]&lt;0.6,"mild","hot"))</f>
        <v>mild</v>
      </c>
      <c r="S344" t="str">
        <f>IF(dataset_3[[#This Row],[weathersit]]=1,"clear",IF(dataset_3[[#This Row],[weathersit]]=2,"mist",IF(dataset_3[[#This Row],[weathersit]]=3,"cold")))</f>
        <v>clear</v>
      </c>
    </row>
    <row r="345" spans="1:19" x14ac:dyDescent="0.25">
      <c r="A345">
        <v>963</v>
      </c>
      <c r="B345" s="1">
        <v>40586</v>
      </c>
      <c r="C345">
        <v>1</v>
      </c>
      <c r="D345">
        <v>17</v>
      </c>
      <c r="E345" t="b">
        <v>0</v>
      </c>
      <c r="F345">
        <v>6</v>
      </c>
      <c r="G345">
        <v>1</v>
      </c>
      <c r="H345">
        <v>0.32</v>
      </c>
      <c r="I345">
        <v>0.28789999999999999</v>
      </c>
      <c r="J345">
        <v>0.31</v>
      </c>
      <c r="K345">
        <v>0.52239999999999998</v>
      </c>
      <c r="L345">
        <v>24</v>
      </c>
      <c r="M345">
        <v>113</v>
      </c>
      <c r="N345">
        <v>137</v>
      </c>
      <c r="O345">
        <f t="shared" si="15"/>
        <v>89</v>
      </c>
      <c r="P345">
        <f t="shared" si="16"/>
        <v>0.21238938053097345</v>
      </c>
      <c r="Q345" t="str">
        <f t="shared" si="17"/>
        <v>Low</v>
      </c>
      <c r="R345" t="str">
        <f>IF(dataset_3[[#This Row],[temp]]&lt;0.3,"cold",IF(dataset_3[[#This Row],[temp]]&lt;0.6,"mild","hot"))</f>
        <v>mild</v>
      </c>
      <c r="S345" t="str">
        <f>IF(dataset_3[[#This Row],[weathersit]]=1,"clear",IF(dataset_3[[#This Row],[weathersit]]=2,"mist",IF(dataset_3[[#This Row],[weathersit]]=3,"cold")))</f>
        <v>clear</v>
      </c>
    </row>
    <row r="346" spans="1:19" x14ac:dyDescent="0.25">
      <c r="A346">
        <v>964</v>
      </c>
      <c r="B346" s="1">
        <v>40586</v>
      </c>
      <c r="C346">
        <v>1</v>
      </c>
      <c r="D346">
        <v>18</v>
      </c>
      <c r="E346" t="b">
        <v>0</v>
      </c>
      <c r="F346">
        <v>6</v>
      </c>
      <c r="G346">
        <v>1</v>
      </c>
      <c r="H346">
        <v>0.28000000000000003</v>
      </c>
      <c r="I346">
        <v>0.2576</v>
      </c>
      <c r="J346">
        <v>0.38</v>
      </c>
      <c r="K346">
        <v>0.32840000000000003</v>
      </c>
      <c r="L346">
        <v>4</v>
      </c>
      <c r="M346">
        <v>60</v>
      </c>
      <c r="N346">
        <v>64</v>
      </c>
      <c r="O346">
        <f t="shared" si="15"/>
        <v>56</v>
      </c>
      <c r="P346">
        <f t="shared" si="16"/>
        <v>6.6666666666666666E-2</v>
      </c>
      <c r="Q346" t="str">
        <f t="shared" si="17"/>
        <v>Low</v>
      </c>
      <c r="R346" t="str">
        <f>IF(dataset_3[[#This Row],[temp]]&lt;0.3,"cold",IF(dataset_3[[#This Row],[temp]]&lt;0.6,"mild","hot"))</f>
        <v>cold</v>
      </c>
      <c r="S346" t="str">
        <f>IF(dataset_3[[#This Row],[weathersit]]=1,"clear",IF(dataset_3[[#This Row],[weathersit]]=2,"mist",IF(dataset_3[[#This Row],[weathersit]]=3,"cold")))</f>
        <v>clear</v>
      </c>
    </row>
    <row r="347" spans="1:19" x14ac:dyDescent="0.25">
      <c r="A347">
        <v>965</v>
      </c>
      <c r="B347" s="1">
        <v>40586</v>
      </c>
      <c r="C347">
        <v>1</v>
      </c>
      <c r="D347">
        <v>19</v>
      </c>
      <c r="E347" t="b">
        <v>0</v>
      </c>
      <c r="F347">
        <v>6</v>
      </c>
      <c r="G347">
        <v>1</v>
      </c>
      <c r="H347">
        <v>0.28000000000000003</v>
      </c>
      <c r="I347">
        <v>0.2727</v>
      </c>
      <c r="J347">
        <v>0.38</v>
      </c>
      <c r="K347">
        <v>0.16420000000000001</v>
      </c>
      <c r="L347">
        <v>2</v>
      </c>
      <c r="M347">
        <v>39</v>
      </c>
      <c r="N347">
        <v>41</v>
      </c>
      <c r="O347">
        <f t="shared" si="15"/>
        <v>37</v>
      </c>
      <c r="P347">
        <f t="shared" si="16"/>
        <v>5.128205128205128E-2</v>
      </c>
      <c r="Q347" t="str">
        <f t="shared" si="17"/>
        <v>Low</v>
      </c>
      <c r="R347" t="str">
        <f>IF(dataset_3[[#This Row],[temp]]&lt;0.3,"cold",IF(dataset_3[[#This Row],[temp]]&lt;0.6,"mild","hot"))</f>
        <v>cold</v>
      </c>
      <c r="S347" t="str">
        <f>IF(dataset_3[[#This Row],[weathersit]]=1,"clear",IF(dataset_3[[#This Row],[weathersit]]=2,"mist",IF(dataset_3[[#This Row],[weathersit]]=3,"cold")))</f>
        <v>clear</v>
      </c>
    </row>
    <row r="348" spans="1:19" x14ac:dyDescent="0.25">
      <c r="A348">
        <v>966</v>
      </c>
      <c r="B348" s="1">
        <v>40586</v>
      </c>
      <c r="C348">
        <v>1</v>
      </c>
      <c r="D348">
        <v>20</v>
      </c>
      <c r="E348" t="b">
        <v>0</v>
      </c>
      <c r="F348">
        <v>6</v>
      </c>
      <c r="G348">
        <v>1</v>
      </c>
      <c r="H348">
        <v>0.26</v>
      </c>
      <c r="I348">
        <v>0.2576</v>
      </c>
      <c r="J348">
        <v>0.41</v>
      </c>
      <c r="K348">
        <v>0.22389999999999999</v>
      </c>
      <c r="L348">
        <v>1</v>
      </c>
      <c r="M348">
        <v>39</v>
      </c>
      <c r="N348">
        <v>40</v>
      </c>
      <c r="O348">
        <f t="shared" si="15"/>
        <v>38</v>
      </c>
      <c r="P348">
        <f t="shared" si="16"/>
        <v>2.564102564102564E-2</v>
      </c>
      <c r="Q348" t="str">
        <f t="shared" si="17"/>
        <v>Medium</v>
      </c>
      <c r="R348" t="str">
        <f>IF(dataset_3[[#This Row],[temp]]&lt;0.3,"cold",IF(dataset_3[[#This Row],[temp]]&lt;0.6,"mild","hot"))</f>
        <v>cold</v>
      </c>
      <c r="S348" t="str">
        <f>IF(dataset_3[[#This Row],[weathersit]]=1,"clear",IF(dataset_3[[#This Row],[weathersit]]=2,"mist",IF(dataset_3[[#This Row],[weathersit]]=3,"cold")))</f>
        <v>clear</v>
      </c>
    </row>
    <row r="349" spans="1:19" x14ac:dyDescent="0.25">
      <c r="A349">
        <v>967</v>
      </c>
      <c r="B349" s="1">
        <v>40586</v>
      </c>
      <c r="C349">
        <v>1</v>
      </c>
      <c r="D349">
        <v>21</v>
      </c>
      <c r="E349" t="b">
        <v>0</v>
      </c>
      <c r="F349">
        <v>6</v>
      </c>
      <c r="G349">
        <v>1</v>
      </c>
      <c r="H349">
        <v>0.26</v>
      </c>
      <c r="I349">
        <v>0.30299999999999999</v>
      </c>
      <c r="J349">
        <v>0.41</v>
      </c>
      <c r="K349">
        <v>0</v>
      </c>
      <c r="L349">
        <v>9</v>
      </c>
      <c r="M349">
        <v>42</v>
      </c>
      <c r="N349">
        <v>51</v>
      </c>
      <c r="O349">
        <f t="shared" si="15"/>
        <v>33</v>
      </c>
      <c r="P349">
        <f t="shared" si="16"/>
        <v>0.21428571428571427</v>
      </c>
      <c r="Q349" t="str">
        <f t="shared" si="17"/>
        <v>Medium</v>
      </c>
      <c r="R349" t="str">
        <f>IF(dataset_3[[#This Row],[temp]]&lt;0.3,"cold",IF(dataset_3[[#This Row],[temp]]&lt;0.6,"mild","hot"))</f>
        <v>cold</v>
      </c>
      <c r="S349" t="str">
        <f>IF(dataset_3[[#This Row],[weathersit]]=1,"clear",IF(dataset_3[[#This Row],[weathersit]]=2,"mist",IF(dataset_3[[#This Row],[weathersit]]=3,"cold")))</f>
        <v>clear</v>
      </c>
    </row>
    <row r="350" spans="1:19" x14ac:dyDescent="0.25">
      <c r="A350">
        <v>968</v>
      </c>
      <c r="B350" s="1">
        <v>40586</v>
      </c>
      <c r="C350">
        <v>1</v>
      </c>
      <c r="D350">
        <v>22</v>
      </c>
      <c r="E350" t="b">
        <v>0</v>
      </c>
      <c r="F350">
        <v>6</v>
      </c>
      <c r="G350">
        <v>1</v>
      </c>
      <c r="H350">
        <v>0.24</v>
      </c>
      <c r="I350">
        <v>0.2576</v>
      </c>
      <c r="J350">
        <v>0.44</v>
      </c>
      <c r="K350">
        <v>8.9599999999999999E-2</v>
      </c>
      <c r="L350">
        <v>6</v>
      </c>
      <c r="M350">
        <v>39</v>
      </c>
      <c r="N350">
        <v>45</v>
      </c>
      <c r="O350">
        <f t="shared" si="15"/>
        <v>33</v>
      </c>
      <c r="P350">
        <f t="shared" si="16"/>
        <v>0.15384615384615385</v>
      </c>
      <c r="Q350" t="str">
        <f t="shared" si="17"/>
        <v>Medium</v>
      </c>
      <c r="R350" t="str">
        <f>IF(dataset_3[[#This Row],[temp]]&lt;0.3,"cold",IF(dataset_3[[#This Row],[temp]]&lt;0.6,"mild","hot"))</f>
        <v>cold</v>
      </c>
      <c r="S350" t="str">
        <f>IF(dataset_3[[#This Row],[weathersit]]=1,"clear",IF(dataset_3[[#This Row],[weathersit]]=2,"mist",IF(dataset_3[[#This Row],[weathersit]]=3,"cold")))</f>
        <v>clear</v>
      </c>
    </row>
    <row r="351" spans="1:19" x14ac:dyDescent="0.25">
      <c r="A351">
        <v>969</v>
      </c>
      <c r="B351" s="1">
        <v>40586</v>
      </c>
      <c r="C351">
        <v>1</v>
      </c>
      <c r="D351">
        <v>23</v>
      </c>
      <c r="E351" t="b">
        <v>0</v>
      </c>
      <c r="F351">
        <v>6</v>
      </c>
      <c r="G351">
        <v>1</v>
      </c>
      <c r="H351">
        <v>0.22</v>
      </c>
      <c r="I351">
        <v>0.2273</v>
      </c>
      <c r="J351">
        <v>0.51</v>
      </c>
      <c r="K351">
        <v>0.1343</v>
      </c>
      <c r="L351">
        <v>1</v>
      </c>
      <c r="M351">
        <v>31</v>
      </c>
      <c r="N351">
        <v>32</v>
      </c>
      <c r="O351">
        <f t="shared" si="15"/>
        <v>30</v>
      </c>
      <c r="P351">
        <f t="shared" si="16"/>
        <v>3.2258064516129031E-2</v>
      </c>
      <c r="Q351" t="str">
        <f t="shared" si="17"/>
        <v>Medium</v>
      </c>
      <c r="R351" t="str">
        <f>IF(dataset_3[[#This Row],[temp]]&lt;0.3,"cold",IF(dataset_3[[#This Row],[temp]]&lt;0.6,"mild","hot"))</f>
        <v>cold</v>
      </c>
      <c r="S351" t="str">
        <f>IF(dataset_3[[#This Row],[weathersit]]=1,"clear",IF(dataset_3[[#This Row],[weathersit]]=2,"mist",IF(dataset_3[[#This Row],[weathersit]]=3,"cold")))</f>
        <v>clear</v>
      </c>
    </row>
    <row r="352" spans="1:19" x14ac:dyDescent="0.25">
      <c r="A352">
        <v>970</v>
      </c>
      <c r="B352" s="1">
        <v>40587</v>
      </c>
      <c r="C352">
        <v>1</v>
      </c>
      <c r="D352">
        <v>0</v>
      </c>
      <c r="E352" t="b">
        <v>0</v>
      </c>
      <c r="F352">
        <v>0</v>
      </c>
      <c r="G352">
        <v>1</v>
      </c>
      <c r="H352">
        <v>0.2</v>
      </c>
      <c r="I352">
        <v>0.2273</v>
      </c>
      <c r="J352">
        <v>0.64</v>
      </c>
      <c r="K352">
        <v>0.1045</v>
      </c>
      <c r="L352">
        <v>5</v>
      </c>
      <c r="M352">
        <v>34</v>
      </c>
      <c r="N352">
        <v>39</v>
      </c>
      <c r="O352">
        <f t="shared" si="15"/>
        <v>29</v>
      </c>
      <c r="P352">
        <f t="shared" si="16"/>
        <v>0.14705882352941177</v>
      </c>
      <c r="Q352" t="str">
        <f t="shared" si="17"/>
        <v>Medium</v>
      </c>
      <c r="R352" t="str">
        <f>IF(dataset_3[[#This Row],[temp]]&lt;0.3,"cold",IF(dataset_3[[#This Row],[temp]]&lt;0.6,"mild","hot"))</f>
        <v>cold</v>
      </c>
      <c r="S352" t="str">
        <f>IF(dataset_3[[#This Row],[weathersit]]=1,"clear",IF(dataset_3[[#This Row],[weathersit]]=2,"mist",IF(dataset_3[[#This Row],[weathersit]]=3,"cold")))</f>
        <v>clear</v>
      </c>
    </row>
    <row r="353" spans="1:19" x14ac:dyDescent="0.25">
      <c r="A353">
        <v>971</v>
      </c>
      <c r="B353" s="1">
        <v>40587</v>
      </c>
      <c r="C353">
        <v>1</v>
      </c>
      <c r="D353">
        <v>1</v>
      </c>
      <c r="E353" t="b">
        <v>0</v>
      </c>
      <c r="F353">
        <v>0</v>
      </c>
      <c r="G353">
        <v>1</v>
      </c>
      <c r="H353">
        <v>0.2</v>
      </c>
      <c r="I353">
        <v>0.2273</v>
      </c>
      <c r="J353">
        <v>0.59</v>
      </c>
      <c r="K353">
        <v>8.9599999999999999E-2</v>
      </c>
      <c r="L353">
        <v>1</v>
      </c>
      <c r="M353">
        <v>23</v>
      </c>
      <c r="N353">
        <v>24</v>
      </c>
      <c r="O353">
        <f t="shared" si="15"/>
        <v>22</v>
      </c>
      <c r="P353">
        <f t="shared" si="16"/>
        <v>4.3478260869565216E-2</v>
      </c>
      <c r="Q353" t="str">
        <f t="shared" si="17"/>
        <v>Medium</v>
      </c>
      <c r="R353" t="str">
        <f>IF(dataset_3[[#This Row],[temp]]&lt;0.3,"cold",IF(dataset_3[[#This Row],[temp]]&lt;0.6,"mild","hot"))</f>
        <v>cold</v>
      </c>
      <c r="S353" t="str">
        <f>IF(dataset_3[[#This Row],[weathersit]]=1,"clear",IF(dataset_3[[#This Row],[weathersit]]=2,"mist",IF(dataset_3[[#This Row],[weathersit]]=3,"cold")))</f>
        <v>clear</v>
      </c>
    </row>
    <row r="354" spans="1:19" x14ac:dyDescent="0.25">
      <c r="A354">
        <v>972</v>
      </c>
      <c r="B354" s="1">
        <v>40587</v>
      </c>
      <c r="C354">
        <v>1</v>
      </c>
      <c r="D354">
        <v>2</v>
      </c>
      <c r="E354" t="b">
        <v>0</v>
      </c>
      <c r="F354">
        <v>0</v>
      </c>
      <c r="G354">
        <v>2</v>
      </c>
      <c r="H354">
        <v>0.2</v>
      </c>
      <c r="I354">
        <v>0.2273</v>
      </c>
      <c r="J354">
        <v>0.75</v>
      </c>
      <c r="K354">
        <v>8.9599999999999999E-2</v>
      </c>
      <c r="L354">
        <v>1</v>
      </c>
      <c r="M354">
        <v>19</v>
      </c>
      <c r="N354">
        <v>20</v>
      </c>
      <c r="O354">
        <f t="shared" si="15"/>
        <v>18</v>
      </c>
      <c r="P354">
        <f t="shared" si="16"/>
        <v>5.2631578947368418E-2</v>
      </c>
      <c r="Q354" t="str">
        <f t="shared" si="17"/>
        <v>High</v>
      </c>
      <c r="R354" t="str">
        <f>IF(dataset_3[[#This Row],[temp]]&lt;0.3,"cold",IF(dataset_3[[#This Row],[temp]]&lt;0.6,"mild","hot"))</f>
        <v>cold</v>
      </c>
      <c r="S354" t="str">
        <f>IF(dataset_3[[#This Row],[weathersit]]=1,"clear",IF(dataset_3[[#This Row],[weathersit]]=2,"mist",IF(dataset_3[[#This Row],[weathersit]]=3,"cold")))</f>
        <v>mist</v>
      </c>
    </row>
    <row r="355" spans="1:19" x14ac:dyDescent="0.25">
      <c r="A355">
        <v>973</v>
      </c>
      <c r="B355" s="1">
        <v>40587</v>
      </c>
      <c r="C355">
        <v>1</v>
      </c>
      <c r="D355">
        <v>3</v>
      </c>
      <c r="E355" t="b">
        <v>0</v>
      </c>
      <c r="F355">
        <v>0</v>
      </c>
      <c r="G355">
        <v>2</v>
      </c>
      <c r="H355">
        <v>0.2</v>
      </c>
      <c r="I355">
        <v>0.2273</v>
      </c>
      <c r="J355">
        <v>0.69</v>
      </c>
      <c r="K355">
        <v>0.1045</v>
      </c>
      <c r="L355">
        <v>4</v>
      </c>
      <c r="M355">
        <v>8</v>
      </c>
      <c r="N355">
        <v>12</v>
      </c>
      <c r="O355">
        <f t="shared" si="15"/>
        <v>4</v>
      </c>
      <c r="P355">
        <f t="shared" si="16"/>
        <v>0.5</v>
      </c>
      <c r="Q355" t="str">
        <f t="shared" si="17"/>
        <v>Medium</v>
      </c>
      <c r="R355" t="str">
        <f>IF(dataset_3[[#This Row],[temp]]&lt;0.3,"cold",IF(dataset_3[[#This Row],[temp]]&lt;0.6,"mild","hot"))</f>
        <v>cold</v>
      </c>
      <c r="S355" t="str">
        <f>IF(dataset_3[[#This Row],[weathersit]]=1,"clear",IF(dataset_3[[#This Row],[weathersit]]=2,"mist",IF(dataset_3[[#This Row],[weathersit]]=3,"cold")))</f>
        <v>mist</v>
      </c>
    </row>
    <row r="356" spans="1:19" x14ac:dyDescent="0.25">
      <c r="A356">
        <v>974</v>
      </c>
      <c r="B356" s="1">
        <v>40587</v>
      </c>
      <c r="C356">
        <v>1</v>
      </c>
      <c r="D356">
        <v>4</v>
      </c>
      <c r="E356" t="b">
        <v>0</v>
      </c>
      <c r="F356">
        <v>0</v>
      </c>
      <c r="G356">
        <v>2</v>
      </c>
      <c r="H356">
        <v>0.2</v>
      </c>
      <c r="I356">
        <v>0.21210000000000001</v>
      </c>
      <c r="J356">
        <v>0.69</v>
      </c>
      <c r="K356">
        <v>0.16420000000000001</v>
      </c>
      <c r="L356">
        <v>0</v>
      </c>
      <c r="M356">
        <v>2</v>
      </c>
      <c r="N356">
        <v>2</v>
      </c>
      <c r="O356">
        <f t="shared" si="15"/>
        <v>2</v>
      </c>
      <c r="P356">
        <f t="shared" si="16"/>
        <v>0</v>
      </c>
      <c r="Q356" t="str">
        <f t="shared" si="17"/>
        <v>Medium</v>
      </c>
      <c r="R356" t="str">
        <f>IF(dataset_3[[#This Row],[temp]]&lt;0.3,"cold",IF(dataset_3[[#This Row],[temp]]&lt;0.6,"mild","hot"))</f>
        <v>cold</v>
      </c>
      <c r="S356" t="str">
        <f>IF(dataset_3[[#This Row],[weathersit]]=1,"clear",IF(dataset_3[[#This Row],[weathersit]]=2,"mist",IF(dataset_3[[#This Row],[weathersit]]=3,"cold")))</f>
        <v>mist</v>
      </c>
    </row>
    <row r="357" spans="1:19" x14ac:dyDescent="0.25">
      <c r="A357">
        <v>975</v>
      </c>
      <c r="B357" s="1">
        <v>40587</v>
      </c>
      <c r="C357">
        <v>1</v>
      </c>
      <c r="D357">
        <v>6</v>
      </c>
      <c r="E357" t="b">
        <v>0</v>
      </c>
      <c r="F357">
        <v>0</v>
      </c>
      <c r="G357">
        <v>2</v>
      </c>
      <c r="H357">
        <v>0.2</v>
      </c>
      <c r="I357">
        <v>0.21210000000000001</v>
      </c>
      <c r="J357">
        <v>0.69</v>
      </c>
      <c r="K357">
        <v>0.1343</v>
      </c>
      <c r="L357">
        <v>2</v>
      </c>
      <c r="M357">
        <v>3</v>
      </c>
      <c r="N357">
        <v>5</v>
      </c>
      <c r="O357">
        <f t="shared" si="15"/>
        <v>1</v>
      </c>
      <c r="P357">
        <f t="shared" si="16"/>
        <v>0.66666666666666663</v>
      </c>
      <c r="Q357" t="str">
        <f t="shared" si="17"/>
        <v>Medium</v>
      </c>
      <c r="R357" t="str">
        <f>IF(dataset_3[[#This Row],[temp]]&lt;0.3,"cold",IF(dataset_3[[#This Row],[temp]]&lt;0.6,"mild","hot"))</f>
        <v>cold</v>
      </c>
      <c r="S357" t="str">
        <f>IF(dataset_3[[#This Row],[weathersit]]=1,"clear",IF(dataset_3[[#This Row],[weathersit]]=2,"mist",IF(dataset_3[[#This Row],[weathersit]]=3,"cold")))</f>
        <v>mist</v>
      </c>
    </row>
    <row r="358" spans="1:19" x14ac:dyDescent="0.25">
      <c r="A358">
        <v>976</v>
      </c>
      <c r="B358" s="1">
        <v>40587</v>
      </c>
      <c r="C358">
        <v>1</v>
      </c>
      <c r="D358">
        <v>7</v>
      </c>
      <c r="E358" t="b">
        <v>0</v>
      </c>
      <c r="F358">
        <v>0</v>
      </c>
      <c r="G358">
        <v>2</v>
      </c>
      <c r="H358">
        <v>0.22</v>
      </c>
      <c r="I358">
        <v>0.2727</v>
      </c>
      <c r="J358">
        <v>0.55000000000000004</v>
      </c>
      <c r="K358">
        <v>0</v>
      </c>
      <c r="L358">
        <v>0</v>
      </c>
      <c r="M358">
        <v>3</v>
      </c>
      <c r="N358">
        <v>3</v>
      </c>
      <c r="O358">
        <f t="shared" si="15"/>
        <v>3</v>
      </c>
      <c r="P358">
        <f t="shared" si="16"/>
        <v>0</v>
      </c>
      <c r="Q358" t="str">
        <f t="shared" si="17"/>
        <v>Medium</v>
      </c>
      <c r="R358" t="str">
        <f>IF(dataset_3[[#This Row],[temp]]&lt;0.3,"cold",IF(dataset_3[[#This Row],[temp]]&lt;0.6,"mild","hot"))</f>
        <v>cold</v>
      </c>
      <c r="S358" t="str">
        <f>IF(dataset_3[[#This Row],[weathersit]]=1,"clear",IF(dataset_3[[#This Row],[weathersit]]=2,"mist",IF(dataset_3[[#This Row],[weathersit]]=3,"cold")))</f>
        <v>mist</v>
      </c>
    </row>
    <row r="359" spans="1:19" x14ac:dyDescent="0.25">
      <c r="A359">
        <v>977</v>
      </c>
      <c r="B359" s="1">
        <v>40587</v>
      </c>
      <c r="C359">
        <v>1</v>
      </c>
      <c r="D359">
        <v>8</v>
      </c>
      <c r="E359" t="b">
        <v>0</v>
      </c>
      <c r="F359">
        <v>0</v>
      </c>
      <c r="G359">
        <v>2</v>
      </c>
      <c r="H359">
        <v>0.22</v>
      </c>
      <c r="I359">
        <v>0.2273</v>
      </c>
      <c r="J359">
        <v>0.64</v>
      </c>
      <c r="K359">
        <v>0.19400000000000001</v>
      </c>
      <c r="L359">
        <v>1</v>
      </c>
      <c r="M359">
        <v>11</v>
      </c>
      <c r="N359">
        <v>12</v>
      </c>
      <c r="O359">
        <f t="shared" si="15"/>
        <v>10</v>
      </c>
      <c r="P359">
        <f t="shared" si="16"/>
        <v>9.0909090909090912E-2</v>
      </c>
      <c r="Q359" t="str">
        <f t="shared" si="17"/>
        <v>Medium</v>
      </c>
      <c r="R359" t="str">
        <f>IF(dataset_3[[#This Row],[temp]]&lt;0.3,"cold",IF(dataset_3[[#This Row],[temp]]&lt;0.6,"mild","hot"))</f>
        <v>cold</v>
      </c>
      <c r="S359" t="str">
        <f>IF(dataset_3[[#This Row],[weathersit]]=1,"clear",IF(dataset_3[[#This Row],[weathersit]]=2,"mist",IF(dataset_3[[#This Row],[weathersit]]=3,"cold")))</f>
        <v>mist</v>
      </c>
    </row>
    <row r="360" spans="1:19" x14ac:dyDescent="0.25">
      <c r="A360">
        <v>978</v>
      </c>
      <c r="B360" s="1">
        <v>40587</v>
      </c>
      <c r="C360">
        <v>1</v>
      </c>
      <c r="D360">
        <v>9</v>
      </c>
      <c r="E360" t="b">
        <v>0</v>
      </c>
      <c r="F360">
        <v>0</v>
      </c>
      <c r="G360">
        <v>2</v>
      </c>
      <c r="H360">
        <v>0.24</v>
      </c>
      <c r="I360">
        <v>0.2273</v>
      </c>
      <c r="J360">
        <v>0.6</v>
      </c>
      <c r="K360">
        <v>0.22389999999999999</v>
      </c>
      <c r="L360">
        <v>12</v>
      </c>
      <c r="M360">
        <v>35</v>
      </c>
      <c r="N360">
        <v>47</v>
      </c>
      <c r="O360">
        <f t="shared" si="15"/>
        <v>23</v>
      </c>
      <c r="P360">
        <f t="shared" si="16"/>
        <v>0.34285714285714286</v>
      </c>
      <c r="Q360" t="str">
        <f t="shared" si="17"/>
        <v>Medium</v>
      </c>
      <c r="R360" t="str">
        <f>IF(dataset_3[[#This Row],[temp]]&lt;0.3,"cold",IF(dataset_3[[#This Row],[temp]]&lt;0.6,"mild","hot"))</f>
        <v>cold</v>
      </c>
      <c r="S360" t="str">
        <f>IF(dataset_3[[#This Row],[weathersit]]=1,"clear",IF(dataset_3[[#This Row],[weathersit]]=2,"mist",IF(dataset_3[[#This Row],[weathersit]]=3,"cold")))</f>
        <v>mist</v>
      </c>
    </row>
    <row r="361" spans="1:19" x14ac:dyDescent="0.25">
      <c r="A361">
        <v>979</v>
      </c>
      <c r="B361" s="1">
        <v>40587</v>
      </c>
      <c r="C361">
        <v>1</v>
      </c>
      <c r="D361">
        <v>10</v>
      </c>
      <c r="E361" t="b">
        <v>0</v>
      </c>
      <c r="F361">
        <v>0</v>
      </c>
      <c r="G361">
        <v>1</v>
      </c>
      <c r="H361">
        <v>0.3</v>
      </c>
      <c r="I361">
        <v>0.2727</v>
      </c>
      <c r="J361">
        <v>0.45</v>
      </c>
      <c r="K361">
        <v>0.32840000000000003</v>
      </c>
      <c r="L361">
        <v>19</v>
      </c>
      <c r="M361">
        <v>86</v>
      </c>
      <c r="N361">
        <v>105</v>
      </c>
      <c r="O361">
        <f t="shared" si="15"/>
        <v>67</v>
      </c>
      <c r="P361">
        <f t="shared" si="16"/>
        <v>0.22093023255813954</v>
      </c>
      <c r="Q361" t="str">
        <f t="shared" si="17"/>
        <v>Medium</v>
      </c>
      <c r="R361" t="str">
        <f>IF(dataset_3[[#This Row],[temp]]&lt;0.3,"cold",IF(dataset_3[[#This Row],[temp]]&lt;0.6,"mild","hot"))</f>
        <v>mild</v>
      </c>
      <c r="S361" t="str">
        <f>IF(dataset_3[[#This Row],[weathersit]]=1,"clear",IF(dataset_3[[#This Row],[weathersit]]=2,"mist",IF(dataset_3[[#This Row],[weathersit]]=3,"cold")))</f>
        <v>clear</v>
      </c>
    </row>
    <row r="362" spans="1:19" x14ac:dyDescent="0.25">
      <c r="A362">
        <v>980</v>
      </c>
      <c r="B362" s="1">
        <v>40587</v>
      </c>
      <c r="C362">
        <v>1</v>
      </c>
      <c r="D362">
        <v>11</v>
      </c>
      <c r="E362" t="b">
        <v>0</v>
      </c>
      <c r="F362">
        <v>0</v>
      </c>
      <c r="G362">
        <v>1</v>
      </c>
      <c r="H362">
        <v>0.32</v>
      </c>
      <c r="I362">
        <v>0.28789999999999999</v>
      </c>
      <c r="J362">
        <v>0.39</v>
      </c>
      <c r="K362">
        <v>0.44779999999999998</v>
      </c>
      <c r="L362">
        <v>26</v>
      </c>
      <c r="M362">
        <v>86</v>
      </c>
      <c r="N362">
        <v>112</v>
      </c>
      <c r="O362">
        <f t="shared" si="15"/>
        <v>60</v>
      </c>
      <c r="P362">
        <f t="shared" si="16"/>
        <v>0.30232558139534882</v>
      </c>
      <c r="Q362" t="str">
        <f t="shared" si="17"/>
        <v>Low</v>
      </c>
      <c r="R362" t="str">
        <f>IF(dataset_3[[#This Row],[temp]]&lt;0.3,"cold",IF(dataset_3[[#This Row],[temp]]&lt;0.6,"mild","hot"))</f>
        <v>mild</v>
      </c>
      <c r="S362" t="str">
        <f>IF(dataset_3[[#This Row],[weathersit]]=1,"clear",IF(dataset_3[[#This Row],[weathersit]]=2,"mist",IF(dataset_3[[#This Row],[weathersit]]=3,"cold")))</f>
        <v>clear</v>
      </c>
    </row>
    <row r="363" spans="1:19" x14ac:dyDescent="0.25">
      <c r="A363">
        <v>981</v>
      </c>
      <c r="B363" s="1">
        <v>40587</v>
      </c>
      <c r="C363">
        <v>1</v>
      </c>
      <c r="D363">
        <v>12</v>
      </c>
      <c r="E363" t="b">
        <v>0</v>
      </c>
      <c r="F363">
        <v>0</v>
      </c>
      <c r="G363">
        <v>1</v>
      </c>
      <c r="H363">
        <v>0.36</v>
      </c>
      <c r="I363">
        <v>0.31819999999999998</v>
      </c>
      <c r="J363">
        <v>0.32</v>
      </c>
      <c r="K363">
        <v>0.4627</v>
      </c>
      <c r="L363">
        <v>58</v>
      </c>
      <c r="M363">
        <v>94</v>
      </c>
      <c r="N363">
        <v>152</v>
      </c>
      <c r="O363">
        <f t="shared" si="15"/>
        <v>36</v>
      </c>
      <c r="P363">
        <f t="shared" si="16"/>
        <v>0.61702127659574468</v>
      </c>
      <c r="Q363" t="str">
        <f t="shared" si="17"/>
        <v>Low</v>
      </c>
      <c r="R363" t="str">
        <f>IF(dataset_3[[#This Row],[temp]]&lt;0.3,"cold",IF(dataset_3[[#This Row],[temp]]&lt;0.6,"mild","hot"))</f>
        <v>mild</v>
      </c>
      <c r="S363" t="str">
        <f>IF(dataset_3[[#This Row],[weathersit]]=1,"clear",IF(dataset_3[[#This Row],[weathersit]]=2,"mist",IF(dataset_3[[#This Row],[weathersit]]=3,"cold")))</f>
        <v>clear</v>
      </c>
    </row>
    <row r="364" spans="1:19" x14ac:dyDescent="0.25">
      <c r="A364">
        <v>982</v>
      </c>
      <c r="B364" s="1">
        <v>40587</v>
      </c>
      <c r="C364">
        <v>1</v>
      </c>
      <c r="D364">
        <v>13</v>
      </c>
      <c r="E364" t="b">
        <v>0</v>
      </c>
      <c r="F364">
        <v>0</v>
      </c>
      <c r="G364">
        <v>1</v>
      </c>
      <c r="H364">
        <v>0.38</v>
      </c>
      <c r="I364">
        <v>0.39389999999999997</v>
      </c>
      <c r="J364">
        <v>0.28999999999999998</v>
      </c>
      <c r="K364">
        <v>0.35820000000000002</v>
      </c>
      <c r="L364">
        <v>62</v>
      </c>
      <c r="M364">
        <v>92</v>
      </c>
      <c r="N364">
        <v>154</v>
      </c>
      <c r="O364">
        <f t="shared" si="15"/>
        <v>30</v>
      </c>
      <c r="P364">
        <f t="shared" si="16"/>
        <v>0.67391304347826086</v>
      </c>
      <c r="Q364" t="str">
        <f t="shared" si="17"/>
        <v>Low</v>
      </c>
      <c r="R364" t="str">
        <f>IF(dataset_3[[#This Row],[temp]]&lt;0.3,"cold",IF(dataset_3[[#This Row],[temp]]&lt;0.6,"mild","hot"))</f>
        <v>mild</v>
      </c>
      <c r="S364" t="str">
        <f>IF(dataset_3[[#This Row],[weathersit]]=1,"clear",IF(dataset_3[[#This Row],[weathersit]]=2,"mist",IF(dataset_3[[#This Row],[weathersit]]=3,"cold")))</f>
        <v>clear</v>
      </c>
    </row>
    <row r="365" spans="1:19" x14ac:dyDescent="0.25">
      <c r="A365">
        <v>983</v>
      </c>
      <c r="B365" s="1">
        <v>40587</v>
      </c>
      <c r="C365">
        <v>1</v>
      </c>
      <c r="D365">
        <v>14</v>
      </c>
      <c r="E365" t="b">
        <v>0</v>
      </c>
      <c r="F365">
        <v>0</v>
      </c>
      <c r="G365">
        <v>2</v>
      </c>
      <c r="H365">
        <v>0.4</v>
      </c>
      <c r="I365">
        <v>0.40910000000000002</v>
      </c>
      <c r="J365">
        <v>0.3</v>
      </c>
      <c r="K365">
        <v>0.41789999999999999</v>
      </c>
      <c r="L365">
        <v>51</v>
      </c>
      <c r="M365">
        <v>110</v>
      </c>
      <c r="N365">
        <v>161</v>
      </c>
      <c r="O365">
        <f t="shared" si="15"/>
        <v>59</v>
      </c>
      <c r="P365">
        <f t="shared" si="16"/>
        <v>0.46363636363636362</v>
      </c>
      <c r="Q365" t="str">
        <f t="shared" si="17"/>
        <v>Low</v>
      </c>
      <c r="R365" t="str">
        <f>IF(dataset_3[[#This Row],[temp]]&lt;0.3,"cold",IF(dataset_3[[#This Row],[temp]]&lt;0.6,"mild","hot"))</f>
        <v>mild</v>
      </c>
      <c r="S365" t="str">
        <f>IF(dataset_3[[#This Row],[weathersit]]=1,"clear",IF(dataset_3[[#This Row],[weathersit]]=2,"mist",IF(dataset_3[[#This Row],[weathersit]]=3,"cold")))</f>
        <v>mist</v>
      </c>
    </row>
    <row r="366" spans="1:19" x14ac:dyDescent="0.25">
      <c r="A366">
        <v>984</v>
      </c>
      <c r="B366" s="1">
        <v>40587</v>
      </c>
      <c r="C366">
        <v>1</v>
      </c>
      <c r="D366">
        <v>15</v>
      </c>
      <c r="E366" t="b">
        <v>0</v>
      </c>
      <c r="F366">
        <v>0</v>
      </c>
      <c r="G366">
        <v>2</v>
      </c>
      <c r="H366">
        <v>0.4</v>
      </c>
      <c r="I366">
        <v>0.40910000000000002</v>
      </c>
      <c r="J366">
        <v>0.3</v>
      </c>
      <c r="K366">
        <v>0.29849999999999999</v>
      </c>
      <c r="L366">
        <v>40</v>
      </c>
      <c r="M366">
        <v>122</v>
      </c>
      <c r="N366">
        <v>162</v>
      </c>
      <c r="O366">
        <f t="shared" si="15"/>
        <v>82</v>
      </c>
      <c r="P366">
        <f t="shared" si="16"/>
        <v>0.32786885245901637</v>
      </c>
      <c r="Q366" t="str">
        <f t="shared" si="17"/>
        <v>Low</v>
      </c>
      <c r="R366" t="str">
        <f>IF(dataset_3[[#This Row],[temp]]&lt;0.3,"cold",IF(dataset_3[[#This Row],[temp]]&lt;0.6,"mild","hot"))</f>
        <v>mild</v>
      </c>
      <c r="S366" t="str">
        <f>IF(dataset_3[[#This Row],[weathersit]]=1,"clear",IF(dataset_3[[#This Row],[weathersit]]=2,"mist",IF(dataset_3[[#This Row],[weathersit]]=3,"cold")))</f>
        <v>mist</v>
      </c>
    </row>
    <row r="367" spans="1:19" x14ac:dyDescent="0.25">
      <c r="A367">
        <v>985</v>
      </c>
      <c r="B367" s="1">
        <v>40587</v>
      </c>
      <c r="C367">
        <v>1</v>
      </c>
      <c r="D367">
        <v>16</v>
      </c>
      <c r="E367" t="b">
        <v>0</v>
      </c>
      <c r="F367">
        <v>0</v>
      </c>
      <c r="G367">
        <v>2</v>
      </c>
      <c r="H367">
        <v>0.42</v>
      </c>
      <c r="I367">
        <v>0.42420000000000002</v>
      </c>
      <c r="J367">
        <v>0.28000000000000003</v>
      </c>
      <c r="K367">
        <v>0.32840000000000003</v>
      </c>
      <c r="L367">
        <v>28</v>
      </c>
      <c r="M367">
        <v>106</v>
      </c>
      <c r="N367">
        <v>134</v>
      </c>
      <c r="O367">
        <f t="shared" si="15"/>
        <v>78</v>
      </c>
      <c r="P367">
        <f t="shared" si="16"/>
        <v>0.26415094339622641</v>
      </c>
      <c r="Q367" t="str">
        <f t="shared" si="17"/>
        <v>Low</v>
      </c>
      <c r="R367" t="str">
        <f>IF(dataset_3[[#This Row],[temp]]&lt;0.3,"cold",IF(dataset_3[[#This Row],[temp]]&lt;0.6,"mild","hot"))</f>
        <v>mild</v>
      </c>
      <c r="S367" t="str">
        <f>IF(dataset_3[[#This Row],[weathersit]]=1,"clear",IF(dataset_3[[#This Row],[weathersit]]=2,"mist",IF(dataset_3[[#This Row],[weathersit]]=3,"cold")))</f>
        <v>mist</v>
      </c>
    </row>
    <row r="368" spans="1:19" x14ac:dyDescent="0.25">
      <c r="A368">
        <v>986</v>
      </c>
      <c r="B368" s="1">
        <v>40587</v>
      </c>
      <c r="C368">
        <v>1</v>
      </c>
      <c r="D368">
        <v>17</v>
      </c>
      <c r="E368" t="b">
        <v>0</v>
      </c>
      <c r="F368">
        <v>0</v>
      </c>
      <c r="G368">
        <v>1</v>
      </c>
      <c r="H368">
        <v>0.42</v>
      </c>
      <c r="I368">
        <v>0.42420000000000002</v>
      </c>
      <c r="J368">
        <v>0.28000000000000003</v>
      </c>
      <c r="K368">
        <v>0.32840000000000003</v>
      </c>
      <c r="L368">
        <v>30</v>
      </c>
      <c r="M368">
        <v>95</v>
      </c>
      <c r="N368">
        <v>125</v>
      </c>
      <c r="O368">
        <f t="shared" si="15"/>
        <v>65</v>
      </c>
      <c r="P368">
        <f t="shared" si="16"/>
        <v>0.31578947368421051</v>
      </c>
      <c r="Q368" t="str">
        <f t="shared" si="17"/>
        <v>Low</v>
      </c>
      <c r="R368" t="str">
        <f>IF(dataset_3[[#This Row],[temp]]&lt;0.3,"cold",IF(dataset_3[[#This Row],[temp]]&lt;0.6,"mild","hot"))</f>
        <v>mild</v>
      </c>
      <c r="S368" t="str">
        <f>IF(dataset_3[[#This Row],[weathersit]]=1,"clear",IF(dataset_3[[#This Row],[weathersit]]=2,"mist",IF(dataset_3[[#This Row],[weathersit]]=3,"cold")))</f>
        <v>clear</v>
      </c>
    </row>
    <row r="369" spans="1:19" x14ac:dyDescent="0.25">
      <c r="A369">
        <v>987</v>
      </c>
      <c r="B369" s="1">
        <v>40587</v>
      </c>
      <c r="C369">
        <v>1</v>
      </c>
      <c r="D369">
        <v>18</v>
      </c>
      <c r="E369" t="b">
        <v>0</v>
      </c>
      <c r="F369">
        <v>0</v>
      </c>
      <c r="G369">
        <v>1</v>
      </c>
      <c r="H369">
        <v>0.4</v>
      </c>
      <c r="I369">
        <v>0.40910000000000002</v>
      </c>
      <c r="J369">
        <v>0.32</v>
      </c>
      <c r="K369">
        <v>0.29849999999999999</v>
      </c>
      <c r="L369">
        <v>17</v>
      </c>
      <c r="M369">
        <v>78</v>
      </c>
      <c r="N369">
        <v>95</v>
      </c>
      <c r="O369">
        <f t="shared" si="15"/>
        <v>61</v>
      </c>
      <c r="P369">
        <f t="shared" si="16"/>
        <v>0.21794871794871795</v>
      </c>
      <c r="Q369" t="str">
        <f t="shared" si="17"/>
        <v>Low</v>
      </c>
      <c r="R369" t="str">
        <f>IF(dataset_3[[#This Row],[temp]]&lt;0.3,"cold",IF(dataset_3[[#This Row],[temp]]&lt;0.6,"mild","hot"))</f>
        <v>mild</v>
      </c>
      <c r="S369" t="str">
        <f>IF(dataset_3[[#This Row],[weathersit]]=1,"clear",IF(dataset_3[[#This Row],[weathersit]]=2,"mist",IF(dataset_3[[#This Row],[weathersit]]=3,"cold")))</f>
        <v>clear</v>
      </c>
    </row>
    <row r="370" spans="1:19" x14ac:dyDescent="0.25">
      <c r="A370">
        <v>988</v>
      </c>
      <c r="B370" s="1">
        <v>40587</v>
      </c>
      <c r="C370">
        <v>1</v>
      </c>
      <c r="D370">
        <v>19</v>
      </c>
      <c r="E370" t="b">
        <v>0</v>
      </c>
      <c r="F370">
        <v>0</v>
      </c>
      <c r="G370">
        <v>1</v>
      </c>
      <c r="H370">
        <v>0.4</v>
      </c>
      <c r="I370">
        <v>0.40910000000000002</v>
      </c>
      <c r="J370">
        <v>0.35</v>
      </c>
      <c r="K370">
        <v>0.28360000000000002</v>
      </c>
      <c r="L370">
        <v>11</v>
      </c>
      <c r="M370">
        <v>50</v>
      </c>
      <c r="N370">
        <v>61</v>
      </c>
      <c r="O370">
        <f t="shared" si="15"/>
        <v>39</v>
      </c>
      <c r="P370">
        <f t="shared" si="16"/>
        <v>0.22</v>
      </c>
      <c r="Q370" t="str">
        <f t="shared" si="17"/>
        <v>Low</v>
      </c>
      <c r="R370" t="str">
        <f>IF(dataset_3[[#This Row],[temp]]&lt;0.3,"cold",IF(dataset_3[[#This Row],[temp]]&lt;0.6,"mild","hot"))</f>
        <v>mild</v>
      </c>
      <c r="S370" t="str">
        <f>IF(dataset_3[[#This Row],[weathersit]]=1,"clear",IF(dataset_3[[#This Row],[weathersit]]=2,"mist",IF(dataset_3[[#This Row],[weathersit]]=3,"cold")))</f>
        <v>clear</v>
      </c>
    </row>
    <row r="371" spans="1:19" x14ac:dyDescent="0.25">
      <c r="A371">
        <v>989</v>
      </c>
      <c r="B371" s="1">
        <v>40587</v>
      </c>
      <c r="C371">
        <v>1</v>
      </c>
      <c r="D371">
        <v>20</v>
      </c>
      <c r="E371" t="b">
        <v>0</v>
      </c>
      <c r="F371">
        <v>0</v>
      </c>
      <c r="G371">
        <v>1</v>
      </c>
      <c r="H371">
        <v>0.4</v>
      </c>
      <c r="I371">
        <v>0.40910000000000002</v>
      </c>
      <c r="J371">
        <v>0.35</v>
      </c>
      <c r="K371">
        <v>0.32840000000000003</v>
      </c>
      <c r="L371">
        <v>15</v>
      </c>
      <c r="M371">
        <v>32</v>
      </c>
      <c r="N371">
        <v>47</v>
      </c>
      <c r="O371">
        <f t="shared" si="15"/>
        <v>17</v>
      </c>
      <c r="P371">
        <f t="shared" si="16"/>
        <v>0.46875</v>
      </c>
      <c r="Q371" t="str">
        <f t="shared" si="17"/>
        <v>Low</v>
      </c>
      <c r="R371" t="str">
        <f>IF(dataset_3[[#This Row],[temp]]&lt;0.3,"cold",IF(dataset_3[[#This Row],[temp]]&lt;0.6,"mild","hot"))</f>
        <v>mild</v>
      </c>
      <c r="S371" t="str">
        <f>IF(dataset_3[[#This Row],[weathersit]]=1,"clear",IF(dataset_3[[#This Row],[weathersit]]=2,"mist",IF(dataset_3[[#This Row],[weathersit]]=3,"cold")))</f>
        <v>clear</v>
      </c>
    </row>
    <row r="372" spans="1:19" x14ac:dyDescent="0.25">
      <c r="A372">
        <v>990</v>
      </c>
      <c r="B372" s="1">
        <v>40587</v>
      </c>
      <c r="C372">
        <v>1</v>
      </c>
      <c r="D372">
        <v>21</v>
      </c>
      <c r="E372" t="b">
        <v>0</v>
      </c>
      <c r="F372">
        <v>0</v>
      </c>
      <c r="G372">
        <v>1</v>
      </c>
      <c r="H372">
        <v>0.4</v>
      </c>
      <c r="I372">
        <v>0.40910000000000002</v>
      </c>
      <c r="J372">
        <v>0.35</v>
      </c>
      <c r="K372">
        <v>0.35820000000000002</v>
      </c>
      <c r="L372">
        <v>6</v>
      </c>
      <c r="M372">
        <v>45</v>
      </c>
      <c r="N372">
        <v>51</v>
      </c>
      <c r="O372">
        <f t="shared" si="15"/>
        <v>39</v>
      </c>
      <c r="P372">
        <f t="shared" si="16"/>
        <v>0.13333333333333333</v>
      </c>
      <c r="Q372" t="str">
        <f t="shared" si="17"/>
        <v>Low</v>
      </c>
      <c r="R372" t="str">
        <f>IF(dataset_3[[#This Row],[temp]]&lt;0.3,"cold",IF(dataset_3[[#This Row],[temp]]&lt;0.6,"mild","hot"))</f>
        <v>mild</v>
      </c>
      <c r="S372" t="str">
        <f>IF(dataset_3[[#This Row],[weathersit]]=1,"clear",IF(dataset_3[[#This Row],[weathersit]]=2,"mist",IF(dataset_3[[#This Row],[weathersit]]=3,"cold")))</f>
        <v>clear</v>
      </c>
    </row>
    <row r="373" spans="1:19" x14ac:dyDescent="0.25">
      <c r="A373">
        <v>991</v>
      </c>
      <c r="B373" s="1">
        <v>40587</v>
      </c>
      <c r="C373">
        <v>1</v>
      </c>
      <c r="D373">
        <v>22</v>
      </c>
      <c r="E373" t="b">
        <v>0</v>
      </c>
      <c r="F373">
        <v>0</v>
      </c>
      <c r="G373">
        <v>1</v>
      </c>
      <c r="H373">
        <v>0.4</v>
      </c>
      <c r="I373">
        <v>0.40910000000000002</v>
      </c>
      <c r="J373">
        <v>0.35</v>
      </c>
      <c r="K373">
        <v>0.29849999999999999</v>
      </c>
      <c r="L373">
        <v>5</v>
      </c>
      <c r="M373">
        <v>31</v>
      </c>
      <c r="N373">
        <v>36</v>
      </c>
      <c r="O373">
        <f t="shared" si="15"/>
        <v>26</v>
      </c>
      <c r="P373">
        <f t="shared" si="16"/>
        <v>0.16129032258064516</v>
      </c>
      <c r="Q373" t="str">
        <f t="shared" si="17"/>
        <v>Low</v>
      </c>
      <c r="R373" t="str">
        <f>IF(dataset_3[[#This Row],[temp]]&lt;0.3,"cold",IF(dataset_3[[#This Row],[temp]]&lt;0.6,"mild","hot"))</f>
        <v>mild</v>
      </c>
      <c r="S373" t="str">
        <f>IF(dataset_3[[#This Row],[weathersit]]=1,"clear",IF(dataset_3[[#This Row],[weathersit]]=2,"mist",IF(dataset_3[[#This Row],[weathersit]]=3,"cold")))</f>
        <v>clear</v>
      </c>
    </row>
    <row r="374" spans="1:19" x14ac:dyDescent="0.25">
      <c r="A374">
        <v>992</v>
      </c>
      <c r="B374" s="1">
        <v>40587</v>
      </c>
      <c r="C374">
        <v>1</v>
      </c>
      <c r="D374">
        <v>23</v>
      </c>
      <c r="E374" t="b">
        <v>0</v>
      </c>
      <c r="F374">
        <v>0</v>
      </c>
      <c r="G374">
        <v>1</v>
      </c>
      <c r="H374">
        <v>0.4</v>
      </c>
      <c r="I374">
        <v>0.40910000000000002</v>
      </c>
      <c r="J374">
        <v>0.35</v>
      </c>
      <c r="K374">
        <v>0.35820000000000002</v>
      </c>
      <c r="L374">
        <v>3</v>
      </c>
      <c r="M374">
        <v>27</v>
      </c>
      <c r="N374">
        <v>30</v>
      </c>
      <c r="O374">
        <f t="shared" si="15"/>
        <v>24</v>
      </c>
      <c r="P374">
        <f t="shared" si="16"/>
        <v>0.1111111111111111</v>
      </c>
      <c r="Q374" t="str">
        <f t="shared" si="17"/>
        <v>Low</v>
      </c>
      <c r="R374" t="str">
        <f>IF(dataset_3[[#This Row],[temp]]&lt;0.3,"cold",IF(dataset_3[[#This Row],[temp]]&lt;0.6,"mild","hot"))</f>
        <v>mild</v>
      </c>
      <c r="S374" t="str">
        <f>IF(dataset_3[[#This Row],[weathersit]]=1,"clear",IF(dataset_3[[#This Row],[weathersit]]=2,"mist",IF(dataset_3[[#This Row],[weathersit]]=3,"cold")))</f>
        <v>clear</v>
      </c>
    </row>
    <row r="375" spans="1:19" x14ac:dyDescent="0.25">
      <c r="A375">
        <v>993</v>
      </c>
      <c r="B375" s="1">
        <v>40588</v>
      </c>
      <c r="C375">
        <v>1</v>
      </c>
      <c r="D375">
        <v>0</v>
      </c>
      <c r="E375" t="b">
        <v>0</v>
      </c>
      <c r="F375">
        <v>1</v>
      </c>
      <c r="G375">
        <v>1</v>
      </c>
      <c r="H375">
        <v>0.38</v>
      </c>
      <c r="I375">
        <v>0.39389999999999997</v>
      </c>
      <c r="J375">
        <v>0.37</v>
      </c>
      <c r="K375">
        <v>0.35820000000000002</v>
      </c>
      <c r="L375">
        <v>3</v>
      </c>
      <c r="M375">
        <v>8</v>
      </c>
      <c r="N375">
        <v>11</v>
      </c>
      <c r="O375">
        <f t="shared" si="15"/>
        <v>5</v>
      </c>
      <c r="P375">
        <f t="shared" si="16"/>
        <v>0.375</v>
      </c>
      <c r="Q375" t="str">
        <f t="shared" si="17"/>
        <v>Low</v>
      </c>
      <c r="R375" t="str">
        <f>IF(dataset_3[[#This Row],[temp]]&lt;0.3,"cold",IF(dataset_3[[#This Row],[temp]]&lt;0.6,"mild","hot"))</f>
        <v>mild</v>
      </c>
      <c r="S375" t="str">
        <f>IF(dataset_3[[#This Row],[weathersit]]=1,"clear",IF(dataset_3[[#This Row],[weathersit]]=2,"mist",IF(dataset_3[[#This Row],[weathersit]]=3,"cold")))</f>
        <v>clear</v>
      </c>
    </row>
    <row r="376" spans="1:19" x14ac:dyDescent="0.25">
      <c r="A376">
        <v>994</v>
      </c>
      <c r="B376" s="1">
        <v>40588</v>
      </c>
      <c r="C376">
        <v>1</v>
      </c>
      <c r="D376">
        <v>1</v>
      </c>
      <c r="E376" t="b">
        <v>0</v>
      </c>
      <c r="F376">
        <v>1</v>
      </c>
      <c r="G376">
        <v>1</v>
      </c>
      <c r="H376">
        <v>0.38</v>
      </c>
      <c r="I376">
        <v>0.39389999999999997</v>
      </c>
      <c r="J376">
        <v>0.37</v>
      </c>
      <c r="K376">
        <v>0.35820000000000002</v>
      </c>
      <c r="L376">
        <v>1</v>
      </c>
      <c r="M376">
        <v>6</v>
      </c>
      <c r="N376">
        <v>7</v>
      </c>
      <c r="O376">
        <f t="shared" si="15"/>
        <v>5</v>
      </c>
      <c r="P376">
        <f t="shared" si="16"/>
        <v>0.16666666666666666</v>
      </c>
      <c r="Q376" t="str">
        <f t="shared" si="17"/>
        <v>Low</v>
      </c>
      <c r="R376" t="str">
        <f>IF(dataset_3[[#This Row],[temp]]&lt;0.3,"cold",IF(dataset_3[[#This Row],[temp]]&lt;0.6,"mild","hot"))</f>
        <v>mild</v>
      </c>
      <c r="S376" t="str">
        <f>IF(dataset_3[[#This Row],[weathersit]]=1,"clear",IF(dataset_3[[#This Row],[weathersit]]=2,"mist",IF(dataset_3[[#This Row],[weathersit]]=3,"cold")))</f>
        <v>clear</v>
      </c>
    </row>
    <row r="377" spans="1:19" x14ac:dyDescent="0.25">
      <c r="A377">
        <v>995</v>
      </c>
      <c r="B377" s="1">
        <v>40588</v>
      </c>
      <c r="C377">
        <v>1</v>
      </c>
      <c r="D377">
        <v>2</v>
      </c>
      <c r="E377" t="b">
        <v>0</v>
      </c>
      <c r="F377">
        <v>1</v>
      </c>
      <c r="G377">
        <v>1</v>
      </c>
      <c r="H377">
        <v>0.36</v>
      </c>
      <c r="I377">
        <v>0.33329999999999999</v>
      </c>
      <c r="J377">
        <v>0.4</v>
      </c>
      <c r="K377">
        <v>0.29849999999999999</v>
      </c>
      <c r="L377">
        <v>0</v>
      </c>
      <c r="M377">
        <v>2</v>
      </c>
      <c r="N377">
        <v>2</v>
      </c>
      <c r="O377">
        <f t="shared" si="15"/>
        <v>2</v>
      </c>
      <c r="P377">
        <f t="shared" si="16"/>
        <v>0</v>
      </c>
      <c r="Q377" t="str">
        <f t="shared" si="17"/>
        <v>Medium</v>
      </c>
      <c r="R377" t="str">
        <f>IF(dataset_3[[#This Row],[temp]]&lt;0.3,"cold",IF(dataset_3[[#This Row],[temp]]&lt;0.6,"mild","hot"))</f>
        <v>mild</v>
      </c>
      <c r="S377" t="str">
        <f>IF(dataset_3[[#This Row],[weathersit]]=1,"clear",IF(dataset_3[[#This Row],[weathersit]]=2,"mist",IF(dataset_3[[#This Row],[weathersit]]=3,"cold")))</f>
        <v>clear</v>
      </c>
    </row>
    <row r="378" spans="1:19" x14ac:dyDescent="0.25">
      <c r="A378">
        <v>996</v>
      </c>
      <c r="B378" s="1">
        <v>40588</v>
      </c>
      <c r="C378">
        <v>1</v>
      </c>
      <c r="D378">
        <v>3</v>
      </c>
      <c r="E378" t="b">
        <v>0</v>
      </c>
      <c r="F378">
        <v>1</v>
      </c>
      <c r="G378">
        <v>1</v>
      </c>
      <c r="H378">
        <v>0.34</v>
      </c>
      <c r="I378">
        <v>0.31819999999999998</v>
      </c>
      <c r="J378">
        <v>0.46</v>
      </c>
      <c r="K378">
        <v>0.22389999999999999</v>
      </c>
      <c r="L378">
        <v>1</v>
      </c>
      <c r="M378">
        <v>1</v>
      </c>
      <c r="N378">
        <v>2</v>
      </c>
      <c r="O378">
        <f t="shared" si="15"/>
        <v>0</v>
      </c>
      <c r="P378">
        <f t="shared" si="16"/>
        <v>1</v>
      </c>
      <c r="Q378" t="str">
        <f t="shared" si="17"/>
        <v>Medium</v>
      </c>
      <c r="R378" t="str">
        <f>IF(dataset_3[[#This Row],[temp]]&lt;0.3,"cold",IF(dataset_3[[#This Row],[temp]]&lt;0.6,"mild","hot"))</f>
        <v>mild</v>
      </c>
      <c r="S378" t="str">
        <f>IF(dataset_3[[#This Row],[weathersit]]=1,"clear",IF(dataset_3[[#This Row],[weathersit]]=2,"mist",IF(dataset_3[[#This Row],[weathersit]]=3,"cold")))</f>
        <v>clear</v>
      </c>
    </row>
    <row r="379" spans="1:19" x14ac:dyDescent="0.25">
      <c r="A379">
        <v>997</v>
      </c>
      <c r="B379" s="1">
        <v>40588</v>
      </c>
      <c r="C379">
        <v>1</v>
      </c>
      <c r="D379">
        <v>4</v>
      </c>
      <c r="E379" t="b">
        <v>0</v>
      </c>
      <c r="F379">
        <v>1</v>
      </c>
      <c r="G379">
        <v>1</v>
      </c>
      <c r="H379">
        <v>0.32</v>
      </c>
      <c r="I379">
        <v>0.30299999999999999</v>
      </c>
      <c r="J379">
        <v>0.53</v>
      </c>
      <c r="K379">
        <v>0.28360000000000002</v>
      </c>
      <c r="L379">
        <v>0</v>
      </c>
      <c r="M379">
        <v>2</v>
      </c>
      <c r="N379">
        <v>2</v>
      </c>
      <c r="O379">
        <f t="shared" si="15"/>
        <v>2</v>
      </c>
      <c r="P379">
        <f t="shared" si="16"/>
        <v>0</v>
      </c>
      <c r="Q379" t="str">
        <f t="shared" si="17"/>
        <v>Medium</v>
      </c>
      <c r="R379" t="str">
        <f>IF(dataset_3[[#This Row],[temp]]&lt;0.3,"cold",IF(dataset_3[[#This Row],[temp]]&lt;0.6,"mild","hot"))</f>
        <v>mild</v>
      </c>
      <c r="S379" t="str">
        <f>IF(dataset_3[[#This Row],[weathersit]]=1,"clear",IF(dataset_3[[#This Row],[weathersit]]=2,"mist",IF(dataset_3[[#This Row],[weathersit]]=3,"cold")))</f>
        <v>clear</v>
      </c>
    </row>
    <row r="380" spans="1:19" x14ac:dyDescent="0.25">
      <c r="A380">
        <v>998</v>
      </c>
      <c r="B380" s="1">
        <v>40588</v>
      </c>
      <c r="C380">
        <v>1</v>
      </c>
      <c r="D380">
        <v>5</v>
      </c>
      <c r="E380" t="b">
        <v>0</v>
      </c>
      <c r="F380">
        <v>1</v>
      </c>
      <c r="G380">
        <v>1</v>
      </c>
      <c r="H380">
        <v>0.32</v>
      </c>
      <c r="I380">
        <v>0.30299999999999999</v>
      </c>
      <c r="J380">
        <v>0.53</v>
      </c>
      <c r="K380">
        <v>0.28360000000000002</v>
      </c>
      <c r="L380">
        <v>0</v>
      </c>
      <c r="M380">
        <v>3</v>
      </c>
      <c r="N380">
        <v>3</v>
      </c>
      <c r="O380">
        <f t="shared" si="15"/>
        <v>3</v>
      </c>
      <c r="P380">
        <f t="shared" si="16"/>
        <v>0</v>
      </c>
      <c r="Q380" t="str">
        <f t="shared" si="17"/>
        <v>Medium</v>
      </c>
      <c r="R380" t="str">
        <f>IF(dataset_3[[#This Row],[temp]]&lt;0.3,"cold",IF(dataset_3[[#This Row],[temp]]&lt;0.6,"mild","hot"))</f>
        <v>mild</v>
      </c>
      <c r="S380" t="str">
        <f>IF(dataset_3[[#This Row],[weathersit]]=1,"clear",IF(dataset_3[[#This Row],[weathersit]]=2,"mist",IF(dataset_3[[#This Row],[weathersit]]=3,"cold")))</f>
        <v>clear</v>
      </c>
    </row>
    <row r="381" spans="1:19" x14ac:dyDescent="0.25">
      <c r="A381">
        <v>999</v>
      </c>
      <c r="B381" s="1">
        <v>40588</v>
      </c>
      <c r="C381">
        <v>1</v>
      </c>
      <c r="D381">
        <v>6</v>
      </c>
      <c r="E381" t="b">
        <v>0</v>
      </c>
      <c r="F381">
        <v>1</v>
      </c>
      <c r="G381">
        <v>1</v>
      </c>
      <c r="H381">
        <v>0.34</v>
      </c>
      <c r="I381">
        <v>0.30299999999999999</v>
      </c>
      <c r="J381">
        <v>0.46</v>
      </c>
      <c r="K381">
        <v>0.29849999999999999</v>
      </c>
      <c r="L381">
        <v>1</v>
      </c>
      <c r="M381">
        <v>25</v>
      </c>
      <c r="N381">
        <v>26</v>
      </c>
      <c r="O381">
        <f t="shared" si="15"/>
        <v>24</v>
      </c>
      <c r="P381">
        <f t="shared" si="16"/>
        <v>0.04</v>
      </c>
      <c r="Q381" t="str">
        <f t="shared" si="17"/>
        <v>Medium</v>
      </c>
      <c r="R381" t="str">
        <f>IF(dataset_3[[#This Row],[temp]]&lt;0.3,"cold",IF(dataset_3[[#This Row],[temp]]&lt;0.6,"mild","hot"))</f>
        <v>mild</v>
      </c>
      <c r="S381" t="str">
        <f>IF(dataset_3[[#This Row],[weathersit]]=1,"clear",IF(dataset_3[[#This Row],[weathersit]]=2,"mist",IF(dataset_3[[#This Row],[weathersit]]=3,"cold")))</f>
        <v>clear</v>
      </c>
    </row>
    <row r="382" spans="1:19" x14ac:dyDescent="0.25">
      <c r="A382">
        <v>1000</v>
      </c>
      <c r="B382" s="1">
        <v>40588</v>
      </c>
      <c r="C382">
        <v>1</v>
      </c>
      <c r="D382">
        <v>7</v>
      </c>
      <c r="E382" t="b">
        <v>0</v>
      </c>
      <c r="F382">
        <v>1</v>
      </c>
      <c r="G382">
        <v>1</v>
      </c>
      <c r="H382">
        <v>0.34</v>
      </c>
      <c r="I382">
        <v>0.30299999999999999</v>
      </c>
      <c r="J382">
        <v>0.46</v>
      </c>
      <c r="K382">
        <v>0.29849999999999999</v>
      </c>
      <c r="L382">
        <v>2</v>
      </c>
      <c r="M382">
        <v>96</v>
      </c>
      <c r="N382">
        <v>98</v>
      </c>
      <c r="O382">
        <f t="shared" si="15"/>
        <v>94</v>
      </c>
      <c r="P382">
        <f t="shared" si="16"/>
        <v>2.0833333333333332E-2</v>
      </c>
      <c r="Q382" t="str">
        <f t="shared" si="17"/>
        <v>Medium</v>
      </c>
      <c r="R382" t="str">
        <f>IF(dataset_3[[#This Row],[temp]]&lt;0.3,"cold",IF(dataset_3[[#This Row],[temp]]&lt;0.6,"mild","hot"))</f>
        <v>mild</v>
      </c>
      <c r="S382" t="str">
        <f>IF(dataset_3[[#This Row],[weathersit]]=1,"clear",IF(dataset_3[[#This Row],[weathersit]]=2,"mist",IF(dataset_3[[#This Row],[weathersit]]=3,"cold")))</f>
        <v>clear</v>
      </c>
    </row>
    <row r="383" spans="1:19" x14ac:dyDescent="0.25">
      <c r="A383">
        <v>611</v>
      </c>
      <c r="B383" s="1">
        <v>40571</v>
      </c>
      <c r="C383">
        <v>1</v>
      </c>
      <c r="D383">
        <v>16</v>
      </c>
      <c r="E383" t="b">
        <v>0</v>
      </c>
      <c r="F383">
        <v>5</v>
      </c>
      <c r="G383">
        <v>1</v>
      </c>
      <c r="H383">
        <v>0.22</v>
      </c>
      <c r="I383">
        <v>0.2727</v>
      </c>
      <c r="J383">
        <v>0.8</v>
      </c>
      <c r="K383">
        <v>0</v>
      </c>
      <c r="L383">
        <v>10</v>
      </c>
      <c r="M383">
        <v>70</v>
      </c>
      <c r="N383">
        <v>80</v>
      </c>
      <c r="O383">
        <f t="shared" ref="O383:O391" si="18">M383-L383</f>
        <v>60</v>
      </c>
      <c r="P383">
        <f t="shared" ref="P383:P391" si="19">L383/M383</f>
        <v>0.14285714285714285</v>
      </c>
      <c r="Q383" t="str">
        <f t="shared" si="17"/>
        <v>High</v>
      </c>
      <c r="R383" t="str">
        <f>IF(dataset_3[[#This Row],[temp]]&lt;0.3,"cold",IF(dataset_3[[#This Row],[temp]]&lt;0.6,"mild","hot"))</f>
        <v>cold</v>
      </c>
      <c r="S383" t="str">
        <f>IF(dataset_3[[#This Row],[weathersit]]=1,"clear",IF(dataset_3[[#This Row],[weathersit]]=2,"mist",IF(dataset_3[[#This Row],[weathersit]]=3,"cold")))</f>
        <v>clear</v>
      </c>
    </row>
    <row r="384" spans="1:19" x14ac:dyDescent="0.25">
      <c r="A384">
        <v>612</v>
      </c>
      <c r="B384" s="1">
        <v>40571</v>
      </c>
      <c r="C384">
        <v>1</v>
      </c>
      <c r="D384">
        <v>17</v>
      </c>
      <c r="E384" t="b">
        <v>0</v>
      </c>
      <c r="F384">
        <v>5</v>
      </c>
      <c r="G384">
        <v>1</v>
      </c>
      <c r="H384">
        <v>0.24</v>
      </c>
      <c r="I384">
        <v>0.2424</v>
      </c>
      <c r="J384">
        <v>0.75</v>
      </c>
      <c r="K384">
        <v>0.1343</v>
      </c>
      <c r="L384">
        <v>2</v>
      </c>
      <c r="M384">
        <v>147</v>
      </c>
      <c r="N384">
        <v>149</v>
      </c>
      <c r="O384">
        <f t="shared" si="18"/>
        <v>145</v>
      </c>
      <c r="P384">
        <f t="shared" si="19"/>
        <v>1.3605442176870748E-2</v>
      </c>
      <c r="Q384" t="str">
        <f t="shared" si="17"/>
        <v>High</v>
      </c>
      <c r="R384" t="str">
        <f>IF(dataset_3[[#This Row],[temp]]&lt;0.3,"cold",IF(dataset_3[[#This Row],[temp]]&lt;0.6,"mild","hot"))</f>
        <v>cold</v>
      </c>
      <c r="S384" t="str">
        <f>IF(dataset_3[[#This Row],[weathersit]]=1,"clear",IF(dataset_3[[#This Row],[weathersit]]=2,"mist",IF(dataset_3[[#This Row],[weathersit]]=3,"cold")))</f>
        <v>clear</v>
      </c>
    </row>
    <row r="385" spans="1:19" x14ac:dyDescent="0.25">
      <c r="A385">
        <v>613</v>
      </c>
      <c r="B385" s="1">
        <v>40571</v>
      </c>
      <c r="C385">
        <v>1</v>
      </c>
      <c r="D385">
        <v>18</v>
      </c>
      <c r="E385" t="b">
        <v>0</v>
      </c>
      <c r="F385">
        <v>5</v>
      </c>
      <c r="G385">
        <v>1</v>
      </c>
      <c r="H385">
        <v>0.24</v>
      </c>
      <c r="I385">
        <v>0.2273</v>
      </c>
      <c r="J385">
        <v>0.75</v>
      </c>
      <c r="K385">
        <v>0.19400000000000001</v>
      </c>
      <c r="L385">
        <v>2</v>
      </c>
      <c r="M385">
        <v>107</v>
      </c>
      <c r="N385">
        <v>109</v>
      </c>
      <c r="O385">
        <f t="shared" si="18"/>
        <v>105</v>
      </c>
      <c r="P385">
        <f t="shared" si="19"/>
        <v>1.8691588785046728E-2</v>
      </c>
      <c r="Q385" t="str">
        <f t="shared" si="17"/>
        <v>High</v>
      </c>
      <c r="R385" t="str">
        <f>IF(dataset_3[[#This Row],[temp]]&lt;0.3,"cold",IF(dataset_3[[#This Row],[temp]]&lt;0.6,"mild","hot"))</f>
        <v>cold</v>
      </c>
      <c r="S385" t="str">
        <f>IF(dataset_3[[#This Row],[weathersit]]=1,"clear",IF(dataset_3[[#This Row],[weathersit]]=2,"mist",IF(dataset_3[[#This Row],[weathersit]]=3,"cold")))</f>
        <v>clear</v>
      </c>
    </row>
    <row r="386" spans="1:19" x14ac:dyDescent="0.25">
      <c r="A386">
        <v>614</v>
      </c>
      <c r="B386" s="1">
        <v>40571</v>
      </c>
      <c r="C386">
        <v>1</v>
      </c>
      <c r="D386">
        <v>19</v>
      </c>
      <c r="E386" t="b">
        <v>0</v>
      </c>
      <c r="F386">
        <v>5</v>
      </c>
      <c r="G386">
        <v>2</v>
      </c>
      <c r="H386">
        <v>0.24</v>
      </c>
      <c r="I386">
        <v>0.2424</v>
      </c>
      <c r="J386">
        <v>0.75</v>
      </c>
      <c r="K386">
        <v>0.1343</v>
      </c>
      <c r="L386">
        <v>5</v>
      </c>
      <c r="M386">
        <v>84</v>
      </c>
      <c r="N386">
        <v>89</v>
      </c>
      <c r="O386">
        <f t="shared" si="18"/>
        <v>79</v>
      </c>
      <c r="P386">
        <f t="shared" si="19"/>
        <v>5.9523809523809521E-2</v>
      </c>
      <c r="Q386" t="str">
        <f t="shared" si="17"/>
        <v>High</v>
      </c>
      <c r="R386" t="str">
        <f>IF(dataset_3[[#This Row],[temp]]&lt;0.3,"cold",IF(dataset_3[[#This Row],[temp]]&lt;0.6,"mild","hot"))</f>
        <v>cold</v>
      </c>
      <c r="S386" t="str">
        <f>IF(dataset_3[[#This Row],[weathersit]]=1,"clear",IF(dataset_3[[#This Row],[weathersit]]=2,"mist",IF(dataset_3[[#This Row],[weathersit]]=3,"cold")))</f>
        <v>mist</v>
      </c>
    </row>
    <row r="387" spans="1:19" x14ac:dyDescent="0.25">
      <c r="A387">
        <v>615</v>
      </c>
      <c r="B387" s="1">
        <v>40571</v>
      </c>
      <c r="C387">
        <v>1</v>
      </c>
      <c r="D387">
        <v>20</v>
      </c>
      <c r="E387" t="b">
        <v>0</v>
      </c>
      <c r="F387">
        <v>5</v>
      </c>
      <c r="G387">
        <v>2</v>
      </c>
      <c r="H387">
        <v>0.24</v>
      </c>
      <c r="I387">
        <v>0.2273</v>
      </c>
      <c r="J387">
        <v>0.7</v>
      </c>
      <c r="K387">
        <v>0.19400000000000001</v>
      </c>
      <c r="L387">
        <v>1</v>
      </c>
      <c r="M387">
        <v>61</v>
      </c>
      <c r="N387">
        <v>62</v>
      </c>
      <c r="O387">
        <f t="shared" si="18"/>
        <v>60</v>
      </c>
      <c r="P387">
        <f t="shared" si="19"/>
        <v>1.6393442622950821E-2</v>
      </c>
      <c r="Q387" t="str">
        <f t="shared" ref="Q387:Q391" si="20">IF(J387&gt;=0.7,"High",IF(J387&gt;=0.4,"Medium","Low"))</f>
        <v>High</v>
      </c>
      <c r="R387" t="str">
        <f>IF(dataset_3[[#This Row],[temp]]&lt;0.3,"cold",IF(dataset_3[[#This Row],[temp]]&lt;0.6,"mild","hot"))</f>
        <v>cold</v>
      </c>
      <c r="S387" t="str">
        <f>IF(dataset_3[[#This Row],[weathersit]]=1,"clear",IF(dataset_3[[#This Row],[weathersit]]=2,"mist",IF(dataset_3[[#This Row],[weathersit]]=3,"cold")))</f>
        <v>mist</v>
      </c>
    </row>
    <row r="388" spans="1:19" x14ac:dyDescent="0.25">
      <c r="A388">
        <v>616</v>
      </c>
      <c r="B388" s="1">
        <v>40571</v>
      </c>
      <c r="C388">
        <v>1</v>
      </c>
      <c r="D388">
        <v>21</v>
      </c>
      <c r="E388" t="b">
        <v>0</v>
      </c>
      <c r="F388">
        <v>5</v>
      </c>
      <c r="G388">
        <v>2</v>
      </c>
      <c r="H388">
        <v>0.22</v>
      </c>
      <c r="I388">
        <v>0.2273</v>
      </c>
      <c r="J388">
        <v>0.75</v>
      </c>
      <c r="K388">
        <v>0.1343</v>
      </c>
      <c r="L388">
        <v>1</v>
      </c>
      <c r="M388">
        <v>57</v>
      </c>
      <c r="N388">
        <v>58</v>
      </c>
      <c r="O388">
        <f t="shared" si="18"/>
        <v>56</v>
      </c>
      <c r="P388">
        <f t="shared" si="19"/>
        <v>1.7543859649122806E-2</v>
      </c>
      <c r="Q388" t="str">
        <f t="shared" si="20"/>
        <v>High</v>
      </c>
      <c r="R388" t="str">
        <f>IF(dataset_3[[#This Row],[temp]]&lt;0.3,"cold",IF(dataset_3[[#This Row],[temp]]&lt;0.6,"mild","hot"))</f>
        <v>cold</v>
      </c>
      <c r="S388" t="str">
        <f>IF(dataset_3[[#This Row],[weathersit]]=1,"clear",IF(dataset_3[[#This Row],[weathersit]]=2,"mist",IF(dataset_3[[#This Row],[weathersit]]=3,"cold")))</f>
        <v>mist</v>
      </c>
    </row>
    <row r="389" spans="1:19" x14ac:dyDescent="0.25">
      <c r="A389">
        <v>617</v>
      </c>
      <c r="B389" s="1">
        <v>40571</v>
      </c>
      <c r="C389">
        <v>1</v>
      </c>
      <c r="D389">
        <v>22</v>
      </c>
      <c r="E389" t="b">
        <v>0</v>
      </c>
      <c r="F389">
        <v>5</v>
      </c>
      <c r="G389">
        <v>1</v>
      </c>
      <c r="H389">
        <v>0.24</v>
      </c>
      <c r="I389">
        <v>0.21210000000000001</v>
      </c>
      <c r="J389">
        <v>0.65</v>
      </c>
      <c r="K389">
        <v>0.35820000000000002</v>
      </c>
      <c r="L389">
        <v>0</v>
      </c>
      <c r="M389">
        <v>26</v>
      </c>
      <c r="N389">
        <v>26</v>
      </c>
      <c r="O389">
        <f t="shared" si="18"/>
        <v>26</v>
      </c>
      <c r="P389">
        <f t="shared" si="19"/>
        <v>0</v>
      </c>
      <c r="Q389" t="str">
        <f t="shared" si="20"/>
        <v>Medium</v>
      </c>
      <c r="R389" t="str">
        <f>IF(dataset_3[[#This Row],[temp]]&lt;0.3,"cold",IF(dataset_3[[#This Row],[temp]]&lt;0.6,"mild","hot"))</f>
        <v>cold</v>
      </c>
      <c r="S389" t="str">
        <f>IF(dataset_3[[#This Row],[weathersit]]=1,"clear",IF(dataset_3[[#This Row],[weathersit]]=2,"mist",IF(dataset_3[[#This Row],[weathersit]]=3,"cold")))</f>
        <v>clear</v>
      </c>
    </row>
    <row r="390" spans="1:19" x14ac:dyDescent="0.25">
      <c r="A390">
        <v>618</v>
      </c>
      <c r="B390" s="1">
        <v>40571</v>
      </c>
      <c r="C390">
        <v>1</v>
      </c>
      <c r="D390">
        <v>23</v>
      </c>
      <c r="E390" t="b">
        <v>0</v>
      </c>
      <c r="F390">
        <v>5</v>
      </c>
      <c r="G390">
        <v>1</v>
      </c>
      <c r="H390">
        <v>0.24</v>
      </c>
      <c r="I390">
        <v>0.2273</v>
      </c>
      <c r="J390">
        <v>0.6</v>
      </c>
      <c r="K390">
        <v>0.22389999999999999</v>
      </c>
      <c r="L390">
        <v>1</v>
      </c>
      <c r="M390">
        <v>22</v>
      </c>
      <c r="N390">
        <v>23</v>
      </c>
      <c r="O390">
        <f t="shared" si="18"/>
        <v>21</v>
      </c>
      <c r="P390">
        <f t="shared" si="19"/>
        <v>4.5454545454545456E-2</v>
      </c>
      <c r="Q390" t="str">
        <f t="shared" si="20"/>
        <v>Medium</v>
      </c>
      <c r="R390" t="str">
        <f>IF(dataset_3[[#This Row],[temp]]&lt;0.3,"cold",IF(dataset_3[[#This Row],[temp]]&lt;0.6,"mild","hot"))</f>
        <v>cold</v>
      </c>
      <c r="S390" t="str">
        <f>IF(dataset_3[[#This Row],[weathersit]]=1,"clear",IF(dataset_3[[#This Row],[weathersit]]=2,"mist",IF(dataset_3[[#This Row],[weathersit]]=3,"cold")))</f>
        <v>clear</v>
      </c>
    </row>
    <row r="391" spans="1:19" x14ac:dyDescent="0.25">
      <c r="A391">
        <v>619</v>
      </c>
      <c r="B391" s="1">
        <v>40572</v>
      </c>
      <c r="C391">
        <v>1</v>
      </c>
      <c r="D391">
        <v>0</v>
      </c>
      <c r="E391" t="b">
        <v>0</v>
      </c>
      <c r="F391">
        <v>6</v>
      </c>
      <c r="G391">
        <v>1</v>
      </c>
      <c r="H391">
        <v>0.22</v>
      </c>
      <c r="I391">
        <v>0.19700000000000001</v>
      </c>
      <c r="J391">
        <v>0.64</v>
      </c>
      <c r="K391">
        <v>0.35820000000000002</v>
      </c>
      <c r="L391">
        <v>2</v>
      </c>
      <c r="M391">
        <v>26</v>
      </c>
      <c r="N391">
        <v>28</v>
      </c>
      <c r="O391">
        <f t="shared" si="18"/>
        <v>24</v>
      </c>
      <c r="P391">
        <f t="shared" si="19"/>
        <v>7.6923076923076927E-2</v>
      </c>
      <c r="Q391" t="str">
        <f t="shared" si="20"/>
        <v>Medium</v>
      </c>
      <c r="R391" t="str">
        <f>IF(dataset_3[[#This Row],[temp]]&lt;0.3,"cold",IF(dataset_3[[#This Row],[temp]]&lt;0.6,"mild","hot"))</f>
        <v>cold</v>
      </c>
      <c r="S391" t="str">
        <f>IF(dataset_3[[#This Row],[weathersit]]=1,"clear",IF(dataset_3[[#This Row],[weathersit]]=2,"mist",IF(dataset_3[[#This Row],[weathersit]]=3,"cold")))</f>
        <v>clear</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9 J A 8 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9 J A 8 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S Q P F t I q X a f c Q E A A B c D A A A T A B w A R m 9 y b X V s Y X M v U 2 V j d G l v b j E u b S C i G A A o o B Q A A A A A A A A A A A A A A A A A A A A A A A A A A A B 1 U c F q A j E U v A v + Q 0 g v C o t Q W n q o e C j a U u m l s J Y e V O S 5 + 2 q C 2 U T y 3 r K K + O / N u l t b 3 G 0 u g Z n J z L w 8 w o S 1 s y K u 7 t t h t 9 P t k A K P q U i B g Z B X d 2 I k D H K 3 I 8 K J X e 4 T D M j z P k E z + H R + u 3 Z u 2 3 v R B g d j Z x k t U 0 + O H x c f h J 4 W s f K I I g a 9 m L j C G g c p L S 7 G g 7 2 h v e x H w u b G R I J 9 j v 2 o y r l o V r F C 5 B B Y J R / n U 8 Z s J C + 8 j N 6 0 T U f y L J P L 0 3 w S m G X t c i P f v c s c h 2 l e E d J Q S A a n G a x D 2 Z q p 8 d 5 V Y C T m t e D J m D g B A 5 5 G Z c F l / + I 9 V m A 3 w X p 2 2 O G v 7 8 y D p S / n s 7 E z e W Z L k n o t R a L j U W p L D J Z l J K a W H + 4 H p f g U i a N M g x I O A e e A l J 9 R w Y R A z j b l B 9 / E M s u q i a o W p X J G / 0 k z b q P D w G e q Q N x W 1 N W b A o F V G E O 3 l A 8 L 2 v 2 Y 2 T x b o z / D 8 A + u 8 q w F L c J W a Y e Y t n A J U A 6 m G e x x o 4 n R n x 9 d c c n 1 N 5 / 6 3 Y 6 2 r b s c f g N Q S w E C L Q A U A A I A C A D 0 k D x b i p o N 6 a Q A A A D 2 A A A A E g A A A A A A A A A A A A A A A A A A A A A A Q 2 9 u Z m l n L 1 B h Y 2 t h Z 2 U u e G 1 s U E s B A i 0 A F A A C A A g A 9 J A 8 W w / K 6 a u k A A A A 6 Q A A A B M A A A A A A A A A A A A A A A A A 8 A A A A F t D b 2 5 0 Z W 5 0 X 1 R 5 c G V z X S 5 4 b W x Q S w E C L Q A U A A I A C A D 0 k D x b S K l 2 n 3 E B A A A X A w A A E w A A A A A A A A A A A A A A A A D h 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E Q A A A A A A A H 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F 0 Y X N l d F 8 z P C 9 J d G V t U G F 0 a D 4 8 L 0 l 0 Z W 1 M b 2 N h d G l v b j 4 8 U 3 R h Y m x l R W 5 0 c m l l c z 4 8 R W 5 0 c n k g V H l w Z T 0 i R m l s b F N 0 Y X R 1 c y I g V m F s d W U 9 I n N D b 2 1 w b G V 0 Z S I g L z 4 8 R W 5 0 c n k g V H l w Z T 0 i Q n V m Z m V y T m V 4 d F J l Z n J l c 2 g i I F Z h b H V l P S J s M 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X S I g L z 4 8 R W 5 0 c n k g V H l w Z T 0 i R m l s b E V u Y W J s Z W Q i I F Z h b H V l P S J s M S I g L z 4 8 R W 5 0 c n k g V H l w Z T 0 i R m l s b E N v b H V t b l R 5 c G V z I i B W Y W x 1 Z T 0 i c 0 F 3 a 0 R B d 0 1 E Q V F N R E J R V U Z C U U 1 E Q X c 9 P S I g L z 4 8 R W 5 0 c n k g V H l w Z T 0 i R m l s b E x h c 3 R V c G R h d G V k I i B W Y W x 1 Z T 0 i Z D I w M j U t M D k t M j Z U M D U 6 M j g 6 M z g u M D U y N j E w O F o i I C 8 + P E V u d H J 5 I F R 5 c G U 9 I k Z p b G x F c n J v c k N v d W 5 0 I i B W Y W x 1 Z T 0 i b D A i I C 8 + P E V u d H J 5 I F R 5 c G U 9 I k Z p b G x F c n J v c k N v Z G U i I F Z h b H V l P S J z V W 5 r b m 9 3 b i I g L z 4 8 R W 5 0 c n k g V H l w Z T 0 i R m l s b G V k Q 2 9 t c G x l d G V S Z X N 1 b H R U b 1 d v c m t z a G V l d C I g V m F s d W U 9 I m w x I i A v P j x F b n R y e S B U e X B l P S J G a W x s Q 2 9 1 b n Q i I F Z h b H V l P S J s M z k w I i A v P j x F b n R y e S B U e X B l P S J G a W x s V G 9 E Y X R h T W 9 k Z W x F b m F i b G V k I i B W Y W x 1 Z T 0 i b D A i I C 8 + P E V u d H J 5 I F R 5 c G U 9 I k l z U H J p d m F 0 Z S I g V m F s d W U 9 I m w w I i A v P j x F b n R y e S B U e X B l P S J R d W V y e U l E I i B W Y W x 1 Z T 0 i c z A 0 N W M x N z M w L W R j Z T I t N G U 1 M C 1 i Z D U x L T E 4 N T h i M W Q w M T I w N i 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k Y X R h c 2 V 0 X z M i I C 8 + P E V u d H J 5 I F R 5 c G U 9 I l J l b G F 0 a W 9 u c 2 h p c E l u Z m 9 D b 2 5 0 Y W l u Z X I i I F Z h b H V l P S J z e y Z x d W 9 0 O 2 N v b H V t b k N v d W 5 0 J n F 1 b 3 Q 7 O j E 2 L C Z x d W 9 0 O 2 t l e U N v b H V t b k 5 h b W V z J n F 1 b 3 Q 7 O l t d L C Z x d W 9 0 O 3 F 1 Z X J 5 U m V s Y X R p b 2 5 z a G l w c y Z x d W 9 0 O z p b X S w m c X V v d D t j b 2 x 1 b W 5 J Z G V u d G l 0 a W V z J n F 1 b 3 Q 7 O l s m c X V v d D t T Z W N 0 a W 9 u M S 9 k Y X R h c 2 V 0 X z M v Q X V 0 b 1 J l b W 9 2 Z W R D b 2 x 1 b W 5 z M S 5 7 a W 5 z d G F u d C w w f S Z x d W 9 0 O y w m c X V v d D t T Z W N 0 a W 9 u M S 9 k Y X R h c 2 V 0 X z M v Q X V 0 b 1 J l b W 9 2 Z W R D b 2 x 1 b W 5 z M S 5 7 Z H R l Z G F 5 L D F 9 J n F 1 b 3 Q 7 L C Z x d W 9 0 O 1 N l Y 3 R p b 2 4 x L 2 R h d G F z Z X R f M y 9 B d X R v U m V t b 3 Z l Z E N v b H V t b n M x L n t z Z W F z b 2 4 s M n 0 m c X V v d D s s J n F 1 b 3 Q 7 U 2 V j d G l v b j E v Z G F 0 Y X N l d F 8 z L 0 F 1 d G 9 S Z W 1 v d m V k Q 2 9 s d W 1 u c z E u e 3 l y L D N 9 J n F 1 b 3 Q 7 L C Z x d W 9 0 O 1 N l Y 3 R p b 2 4 x L 2 R h d G F z Z X R f M y 9 B d X R v U m V t b 3 Z l Z E N v b H V t b n M x L n t t b n R o L D R 9 J n F 1 b 3 Q 7 L C Z x d W 9 0 O 1 N l Y 3 R p b 2 4 x L 2 R h d G F z Z X R f M y 9 B d X R v U m V t b 3 Z l Z E N v b H V t b n M x L n t o c i w 1 f S Z x d W 9 0 O y w m c X V v d D t T Z W N 0 a W 9 u M S 9 k Y X R h c 2 V 0 X z M v Q X V 0 b 1 J l b W 9 2 Z W R D b 2 x 1 b W 5 z M S 5 7 a G 9 s a W R h e S w 2 f S Z x d W 9 0 O y w m c X V v d D t T Z W N 0 a W 9 u M S 9 k Y X R h c 2 V 0 X z M v Q X V 0 b 1 J l b W 9 2 Z W R D b 2 x 1 b W 5 z M S 5 7 d 2 V l a 2 R h e S w 3 f S Z x d W 9 0 O y w m c X V v d D t T Z W N 0 a W 9 u M S 9 k Y X R h c 2 V 0 X z M v Q X V 0 b 1 J l b W 9 2 Z W R D b 2 x 1 b W 5 z M S 5 7 d 2 V h d G h l c n N p d C w 4 f S Z x d W 9 0 O y w m c X V v d D t T Z W N 0 a W 9 u M S 9 k Y X R h c 2 V 0 X z M v Q X V 0 b 1 J l b W 9 2 Z W R D b 2 x 1 b W 5 z M S 5 7 d G V t c C w 5 f S Z x d W 9 0 O y w m c X V v d D t T Z W N 0 a W 9 u M S 9 k Y X R h c 2 V 0 X z M v Q X V 0 b 1 J l b W 9 2 Z W R D b 2 x 1 b W 5 z M S 5 7 Y X R l b X A s M T B 9 J n F 1 b 3 Q 7 L C Z x d W 9 0 O 1 N l Y 3 R p b 2 4 x L 2 R h d G F z Z X R f M y 9 B d X R v U m V t b 3 Z l Z E N v b H V t b n M x L n t o d W 0 s M T F 9 J n F 1 b 3 Q 7 L C Z x d W 9 0 O 1 N l Y 3 R p b 2 4 x L 2 R h d G F z Z X R f M y 9 B d X R v U m V t b 3 Z l Z E N v b H V t b n M x L n t 3 a W 5 k c 3 B l Z W Q s M T J 9 J n F 1 b 3 Q 7 L C Z x d W 9 0 O 1 N l Y 3 R p b 2 4 x L 2 R h d G F z Z X R f M y 9 B d X R v U m V t b 3 Z l Z E N v b H V t b n M x L n t j Y X N 1 Y W w s M T N 9 J n F 1 b 3 Q 7 L C Z x d W 9 0 O 1 N l Y 3 R p b 2 4 x L 2 R h d G F z Z X R f M y 9 B d X R v U m V t b 3 Z l Z E N v b H V t b n M x L n t y Z W d p c 3 R l c m V k L D E 0 f S Z x d W 9 0 O y w m c X V v d D t T Z W N 0 a W 9 u M S 9 k Y X R h c 2 V 0 X z M v Q X V 0 b 1 J l b W 9 2 Z W R D b 2 x 1 b W 5 z M S 5 7 Y 2 5 0 L D E 1 f S Z x d W 9 0 O 1 0 s J n F 1 b 3 Q 7 Q 2 9 s d W 1 u Q 2 9 1 b n Q m c X V v d D s 6 M T Y s J n F 1 b 3 Q 7 S 2 V 5 Q 2 9 s d W 1 u T m F t Z X M m c X V v d D s 6 W 1 0 s J n F 1 b 3 Q 7 Q 2 9 s d W 1 u S W R l b n R p d G l l c y Z x d W 9 0 O z p b J n F 1 b 3 Q 7 U 2 V j d G l v b j E v Z G F 0 Y X N l d F 8 z L 0 F 1 d G 9 S Z W 1 v d m V k Q 2 9 s d W 1 u c z E u e 2 l u c 3 R h b n Q s M H 0 m c X V v d D s s J n F 1 b 3 Q 7 U 2 V j d G l v b j E v Z G F 0 Y X N l d F 8 z L 0 F 1 d G 9 S Z W 1 v d m V k Q 2 9 s d W 1 u c z E u e 2 R 0 Z W R h e S w x f S Z x d W 9 0 O y w m c X V v d D t T Z W N 0 a W 9 u M S 9 k Y X R h c 2 V 0 X z M v Q X V 0 b 1 J l b W 9 2 Z W R D b 2 x 1 b W 5 z M S 5 7 c 2 V h c 2 9 u L D J 9 J n F 1 b 3 Q 7 L C Z x d W 9 0 O 1 N l Y 3 R p b 2 4 x L 2 R h d G F z Z X R f M y 9 B d X R v U m V t b 3 Z l Z E N v b H V t b n M x L n t 5 c i w z f S Z x d W 9 0 O y w m c X V v d D t T Z W N 0 a W 9 u M S 9 k Y X R h c 2 V 0 X z M v Q X V 0 b 1 J l b W 9 2 Z W R D b 2 x 1 b W 5 z M S 5 7 b W 5 0 a C w 0 f S Z x d W 9 0 O y w m c X V v d D t T Z W N 0 a W 9 u M S 9 k Y X R h c 2 V 0 X z M v Q X V 0 b 1 J l b W 9 2 Z W R D b 2 x 1 b W 5 z M S 5 7 a H I s N X 0 m c X V v d D s s J n F 1 b 3 Q 7 U 2 V j d G l v b j E v Z G F 0 Y X N l d F 8 z L 0 F 1 d G 9 S Z W 1 v d m V k Q 2 9 s d W 1 u c z E u e 2 h v b G l k Y X k s N n 0 m c X V v d D s s J n F 1 b 3 Q 7 U 2 V j d G l v b j E v Z G F 0 Y X N l d F 8 z L 0 F 1 d G 9 S Z W 1 v d m V k Q 2 9 s d W 1 u c z E u e 3 d l Z W t k Y X k s N 3 0 m c X V v d D s s J n F 1 b 3 Q 7 U 2 V j d G l v b j E v Z G F 0 Y X N l d F 8 z L 0 F 1 d G 9 S Z W 1 v d m V k Q 2 9 s d W 1 u c z E u e 3 d l Y X R o Z X J z a X Q s O H 0 m c X V v d D s s J n F 1 b 3 Q 7 U 2 V j d G l v b j E v Z G F 0 Y X N l d F 8 z L 0 F 1 d G 9 S Z W 1 v d m V k Q 2 9 s d W 1 u c z E u e 3 R l b X A s O X 0 m c X V v d D s s J n F 1 b 3 Q 7 U 2 V j d G l v b j E v Z G F 0 Y X N l d F 8 z L 0 F 1 d G 9 S Z W 1 v d m V k Q 2 9 s d W 1 u c z E u e 2 F 0 Z W 1 w L D E w f S Z x d W 9 0 O y w m c X V v d D t T Z W N 0 a W 9 u M S 9 k Y X R h c 2 V 0 X z M v Q X V 0 b 1 J l b W 9 2 Z W R D b 2 x 1 b W 5 z M S 5 7 a H V t L D E x f S Z x d W 9 0 O y w m c X V v d D t T Z W N 0 a W 9 u M S 9 k Y X R h c 2 V 0 X z M v Q X V 0 b 1 J l b W 9 2 Z W R D b 2 x 1 b W 5 z M S 5 7 d 2 l u Z H N w Z W V k L D E y f S Z x d W 9 0 O y w m c X V v d D t T Z W N 0 a W 9 u M S 9 k Y X R h c 2 V 0 X z M v Q X V 0 b 1 J l b W 9 2 Z W R D b 2 x 1 b W 5 z M S 5 7 Y 2 F z d W F s L D E z f S Z x d W 9 0 O y w m c X V v d D t T Z W N 0 a W 9 u M S 9 k Y X R h c 2 V 0 X z M v Q X V 0 b 1 J l b W 9 2 Z W R D b 2 x 1 b W 5 z M S 5 7 c m V n a X N 0 Z X J l Z C w x N H 0 m c X V v d D s s J n F 1 b 3 Q 7 U 2 V j d G l v b j E v Z G F 0 Y X N l d F 8 z L 0 F 1 d G 9 S Z W 1 v d m V k Q 2 9 s d W 1 u c z E u e 2 N u d C w x N X 0 m c X V v d D t d L C Z x d W 9 0 O 1 J l b G F 0 a W 9 u c 2 h p c E l u Z m 8 m c X V v d D s 6 W 1 1 9 I i A v P j w v U 3 R h Y m x l R W 5 0 c m l l c z 4 8 L 0 l 0 Z W 0 + P E l 0 Z W 0 + P E l 0 Z W 1 M b 2 N h d G l v b j 4 8 S X R l b V R 5 c G U + R m 9 y b X V s Y T w v S X R l b V R 5 c G U + P E l 0 Z W 1 Q Y X R o P l N l Y 3 R p b 2 4 x L 2 R h d G F z Z X R f M y 9 T b 3 V y Y 2 U 8 L 0 l 0 Z W 1 Q Y X R o P j w v S X R l b U x v Y 2 F 0 a W 9 u P j x T d G F i b G V F b n R y a W V z I C 8 + P C 9 J d G V t P j x J d G V t P j x J d G V t T G 9 j Y X R p b 2 4 + P E l 0 Z W 1 U e X B l P k Z v c m 1 1 b G E 8 L 0 l 0 Z W 1 U e X B l P j x J d G V t U G F 0 a D 5 T Z W N 0 a W 9 u M S 9 k Y X R h c 2 V 0 X z M v Z G F 0 Y X N l d F 8 z X 1 N o Z W V 0 P C 9 J d G V t U G F 0 a D 4 8 L 0 l 0 Z W 1 M b 2 N h d G l v b j 4 8 U 3 R h Y m x l R W 5 0 c m l l c y A v P j w v S X R l b T 4 8 S X R l b T 4 8 S X R l b U x v Y 2 F 0 a W 9 u P j x J d G V t V H l w Z T 5 G b 3 J t d W x h P C 9 J d G V t V H l w Z T 4 8 S X R l b V B h d G g + U 2 V j d G l v b j E v Z G F 0 Y X N l d F 8 z L 1 B y b 2 1 v d G V k J T I w S G V h Z G V y c z w v S X R l b V B h d G g + P C 9 J d G V t T G 9 j Y X R p b 2 4 + P F N 0 Y W J s Z U V u d H J p Z X M g L z 4 8 L 0 l 0 Z W 0 + P E l 0 Z W 0 + P E l 0 Z W 1 M b 2 N h d G l v b j 4 8 S X R l b V R 5 c G U + R m 9 y b X V s Y T w v S X R l b V R 5 c G U + P E l 0 Z W 1 Q Y X R o P l N l Y 3 R p b 2 4 x L 2 R h d G F z Z X R f M y 9 D a G F u Z 2 V k J T I w V H l w Z T w v S X R l b V B h d G g + P C 9 J d G V t T G 9 j Y X R p b 2 4 + P F N 0 Y W J s Z U V u d H J p Z X M g L z 4 8 L 0 l 0 Z W 0 + P C 9 J d G V t c z 4 8 L 0 x v Y 2 F s U G F j a 2 F n Z U 1 l d G F k Y X R h R m l s Z T 4 W A A A A U E s F B g A A A A A A A A A A A A A A A A A A A A A A A C Y B A A A B A A A A 0 I y d 3 w E V 0 R G M e g D A T 8 K X 6 w E A A A B x x 6 d L Z q A l T Z L 7 S d q T B F k O A A A A A A I A A A A A A B B m A A A A A Q A A I A A A A K B b V / w n c 1 0 X w O D N E / 2 1 u u W b M x d 3 h T s k z O w B J T c u e S Q 2 A A A A A A 6 A A A A A A g A A I A A A A A e i 6 7 q C e l j G C o A y I f 6 R t T h m p y x y 7 / Y G u G o R 3 D b P f d E / U A A A A N 9 N O O M g 6 k G g Q j m 5 L g U U 8 P 9 S M 5 J H m 3 I i A T x f + d A p P a B K U C q j S o h g 0 Y k Y v B H V z 2 V d o v 3 C G e a 4 m D l h I H 4 W Y s F m h Y 2 m F / 5 M 7 6 F o r 2 9 c X D W 3 P t g 5 Q A A A A O V B k + w 7 F m O n L v 4 o z P Z u F E L k q m 2 I G b i N + 5 6 R W S O 4 5 s A 3 c i P Y J N 3 w Z n h o n 1 y j W s e o 7 Y d o Q 1 6 n E K j x a K y f 5 O c O Q t k = < / D a t a M a s h u p > 
</file>

<file path=customXml/itemProps1.xml><?xml version="1.0" encoding="utf-8"?>
<ds:datastoreItem xmlns:ds="http://schemas.openxmlformats.org/officeDocument/2006/customXml" ds:itemID="{2384708E-E0E1-425A-AF38-C50A738D16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Patel</dc:creator>
  <cp:lastModifiedBy>Honey Patel</cp:lastModifiedBy>
  <dcterms:created xsi:type="dcterms:W3CDTF">2025-09-28T12:37:35Z</dcterms:created>
  <dcterms:modified xsi:type="dcterms:W3CDTF">2025-10-13T18:53:55Z</dcterms:modified>
</cp:coreProperties>
</file>