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120f0e33a8399a0/Documents/"/>
    </mc:Choice>
  </mc:AlternateContent>
  <xr:revisionPtr revIDLastSave="11" documentId="8_{E6D2EB33-F9F3-4521-8928-A6044A746C95}" xr6:coauthVersionLast="47" xr6:coauthVersionMax="47" xr10:uidLastSave="{BD3A9583-6910-47F1-ACE2-62AFD971B769}"/>
  <bookViews>
    <workbookView xWindow="-120" yWindow="-120" windowWidth="20730" windowHeight="11160" activeTab="1" xr2:uid="{319E03CB-234A-4F6B-AE80-28ED282DC5F9}"/>
  </bookViews>
  <sheets>
    <sheet name="Sheet2" sheetId="2" r:id="rId1"/>
    <sheet name="Sheet1" sheetId="1" r:id="rId2"/>
  </sheets>
  <definedNames>
    <definedName name="ExternalData_2" localSheetId="1" hidden="1">Sheet1!$A$1:$N$611</definedName>
  </definedName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3" i="1" l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2" i="1"/>
  <c r="T611" i="1"/>
  <c r="S611" i="1"/>
  <c r="O611" i="1"/>
  <c r="T610" i="1"/>
  <c r="S610" i="1"/>
  <c r="O610" i="1"/>
  <c r="T609" i="1"/>
  <c r="S609" i="1"/>
  <c r="O609" i="1"/>
  <c r="T608" i="1"/>
  <c r="S608" i="1"/>
  <c r="O608" i="1"/>
  <c r="T607" i="1"/>
  <c r="S607" i="1"/>
  <c r="O607" i="1"/>
  <c r="T606" i="1"/>
  <c r="S606" i="1"/>
  <c r="O606" i="1"/>
  <c r="T605" i="1"/>
  <c r="S605" i="1"/>
  <c r="O605" i="1"/>
  <c r="T604" i="1"/>
  <c r="S604" i="1"/>
  <c r="O604" i="1"/>
  <c r="T603" i="1"/>
  <c r="S603" i="1"/>
  <c r="O603" i="1"/>
  <c r="T602" i="1"/>
  <c r="S602" i="1"/>
  <c r="O602" i="1"/>
  <c r="T601" i="1"/>
  <c r="S601" i="1"/>
  <c r="O601" i="1"/>
  <c r="T600" i="1"/>
  <c r="S600" i="1"/>
  <c r="O600" i="1"/>
  <c r="T599" i="1"/>
  <c r="S599" i="1"/>
  <c r="O599" i="1"/>
  <c r="T598" i="1"/>
  <c r="S598" i="1"/>
  <c r="O598" i="1"/>
  <c r="T597" i="1"/>
  <c r="S597" i="1"/>
  <c r="O597" i="1"/>
  <c r="T596" i="1"/>
  <c r="S596" i="1"/>
  <c r="O596" i="1"/>
  <c r="T595" i="1"/>
  <c r="S595" i="1"/>
  <c r="O595" i="1"/>
  <c r="T594" i="1"/>
  <c r="S594" i="1"/>
  <c r="O594" i="1"/>
  <c r="T593" i="1"/>
  <c r="S593" i="1"/>
  <c r="O593" i="1"/>
  <c r="T592" i="1"/>
  <c r="S592" i="1"/>
  <c r="O592" i="1"/>
  <c r="T591" i="1"/>
  <c r="S591" i="1"/>
  <c r="O591" i="1"/>
  <c r="T590" i="1"/>
  <c r="S590" i="1"/>
  <c r="O590" i="1"/>
  <c r="T589" i="1"/>
  <c r="S589" i="1"/>
  <c r="O589" i="1"/>
  <c r="T588" i="1"/>
  <c r="S588" i="1"/>
  <c r="O588" i="1"/>
  <c r="T587" i="1"/>
  <c r="S587" i="1"/>
  <c r="O587" i="1"/>
  <c r="T586" i="1"/>
  <c r="S586" i="1"/>
  <c r="O586" i="1"/>
  <c r="T585" i="1"/>
  <c r="S585" i="1"/>
  <c r="O585" i="1"/>
  <c r="T584" i="1"/>
  <c r="S584" i="1"/>
  <c r="O584" i="1"/>
  <c r="T583" i="1"/>
  <c r="S583" i="1"/>
  <c r="O583" i="1"/>
  <c r="T582" i="1"/>
  <c r="S582" i="1"/>
  <c r="O582" i="1"/>
  <c r="T581" i="1"/>
  <c r="S581" i="1"/>
  <c r="O581" i="1"/>
  <c r="T580" i="1"/>
  <c r="S580" i="1"/>
  <c r="O580" i="1"/>
  <c r="T579" i="1"/>
  <c r="S579" i="1"/>
  <c r="O579" i="1"/>
  <c r="T578" i="1"/>
  <c r="S578" i="1"/>
  <c r="O578" i="1"/>
  <c r="T577" i="1"/>
  <c r="S577" i="1"/>
  <c r="O577" i="1"/>
  <c r="T576" i="1"/>
  <c r="S576" i="1"/>
  <c r="O576" i="1"/>
  <c r="T575" i="1"/>
  <c r="S575" i="1"/>
  <c r="O575" i="1"/>
  <c r="T574" i="1"/>
  <c r="S574" i="1"/>
  <c r="O574" i="1"/>
  <c r="T573" i="1"/>
  <c r="S573" i="1"/>
  <c r="O573" i="1"/>
  <c r="T572" i="1"/>
  <c r="S572" i="1"/>
  <c r="O572" i="1"/>
  <c r="T571" i="1"/>
  <c r="S571" i="1"/>
  <c r="O571" i="1"/>
  <c r="T570" i="1"/>
  <c r="S570" i="1"/>
  <c r="O570" i="1"/>
  <c r="T569" i="1"/>
  <c r="S569" i="1"/>
  <c r="O569" i="1"/>
  <c r="T568" i="1"/>
  <c r="S568" i="1"/>
  <c r="O568" i="1"/>
  <c r="T567" i="1"/>
  <c r="S567" i="1"/>
  <c r="O567" i="1"/>
  <c r="T566" i="1"/>
  <c r="S566" i="1"/>
  <c r="O566" i="1"/>
  <c r="T565" i="1"/>
  <c r="S565" i="1"/>
  <c r="O565" i="1"/>
  <c r="T564" i="1"/>
  <c r="S564" i="1"/>
  <c r="O564" i="1"/>
  <c r="T563" i="1"/>
  <c r="S563" i="1"/>
  <c r="O563" i="1"/>
  <c r="T562" i="1"/>
  <c r="S562" i="1"/>
  <c r="O562" i="1"/>
  <c r="T561" i="1"/>
  <c r="S561" i="1"/>
  <c r="O561" i="1"/>
  <c r="T560" i="1"/>
  <c r="S560" i="1"/>
  <c r="O560" i="1"/>
  <c r="T559" i="1"/>
  <c r="S559" i="1"/>
  <c r="O559" i="1"/>
  <c r="T558" i="1"/>
  <c r="S558" i="1"/>
  <c r="O558" i="1"/>
  <c r="T557" i="1"/>
  <c r="S557" i="1"/>
  <c r="O557" i="1"/>
  <c r="T556" i="1"/>
  <c r="S556" i="1"/>
  <c r="O556" i="1"/>
  <c r="T555" i="1"/>
  <c r="S555" i="1"/>
  <c r="O555" i="1"/>
  <c r="T554" i="1"/>
  <c r="S554" i="1"/>
  <c r="O554" i="1"/>
  <c r="T553" i="1"/>
  <c r="S553" i="1"/>
  <c r="O553" i="1"/>
  <c r="T552" i="1"/>
  <c r="S552" i="1"/>
  <c r="O552" i="1"/>
  <c r="T551" i="1"/>
  <c r="S551" i="1"/>
  <c r="O551" i="1"/>
  <c r="T550" i="1"/>
  <c r="S550" i="1"/>
  <c r="O550" i="1"/>
  <c r="T549" i="1"/>
  <c r="S549" i="1"/>
  <c r="O549" i="1"/>
  <c r="T548" i="1"/>
  <c r="S548" i="1"/>
  <c r="O548" i="1"/>
  <c r="T547" i="1"/>
  <c r="S547" i="1"/>
  <c r="O547" i="1"/>
  <c r="T546" i="1"/>
  <c r="S546" i="1"/>
  <c r="O546" i="1"/>
  <c r="T545" i="1"/>
  <c r="S545" i="1"/>
  <c r="O545" i="1"/>
  <c r="T544" i="1"/>
  <c r="S544" i="1"/>
  <c r="O544" i="1"/>
  <c r="T543" i="1"/>
  <c r="S543" i="1"/>
  <c r="O543" i="1"/>
  <c r="T542" i="1"/>
  <c r="S542" i="1"/>
  <c r="O542" i="1"/>
  <c r="T541" i="1"/>
  <c r="S541" i="1"/>
  <c r="O541" i="1"/>
  <c r="T540" i="1"/>
  <c r="S540" i="1"/>
  <c r="O540" i="1"/>
  <c r="T539" i="1"/>
  <c r="S539" i="1"/>
  <c r="O539" i="1"/>
  <c r="T538" i="1"/>
  <c r="S538" i="1"/>
  <c r="O538" i="1"/>
  <c r="T537" i="1"/>
  <c r="S537" i="1"/>
  <c r="O537" i="1"/>
  <c r="T536" i="1"/>
  <c r="S536" i="1"/>
  <c r="O536" i="1"/>
  <c r="T535" i="1"/>
  <c r="S535" i="1"/>
  <c r="O535" i="1"/>
  <c r="T534" i="1"/>
  <c r="S534" i="1"/>
  <c r="O534" i="1"/>
  <c r="T533" i="1"/>
  <c r="S533" i="1"/>
  <c r="O533" i="1"/>
  <c r="T532" i="1"/>
  <c r="S532" i="1"/>
  <c r="O532" i="1"/>
  <c r="T531" i="1"/>
  <c r="S531" i="1"/>
  <c r="O531" i="1"/>
  <c r="T530" i="1"/>
  <c r="S530" i="1"/>
  <c r="O530" i="1"/>
  <c r="T529" i="1"/>
  <c r="S529" i="1"/>
  <c r="O529" i="1"/>
  <c r="T528" i="1"/>
  <c r="S528" i="1"/>
  <c r="O528" i="1"/>
  <c r="T527" i="1"/>
  <c r="S527" i="1"/>
  <c r="O527" i="1"/>
  <c r="T526" i="1"/>
  <c r="S526" i="1"/>
  <c r="O526" i="1"/>
  <c r="T525" i="1"/>
  <c r="S525" i="1"/>
  <c r="O525" i="1"/>
  <c r="T524" i="1"/>
  <c r="S524" i="1"/>
  <c r="O524" i="1"/>
  <c r="T523" i="1"/>
  <c r="S523" i="1"/>
  <c r="O523" i="1"/>
  <c r="T522" i="1"/>
  <c r="S522" i="1"/>
  <c r="O522" i="1"/>
  <c r="T521" i="1"/>
  <c r="S521" i="1"/>
  <c r="O521" i="1"/>
  <c r="T520" i="1"/>
  <c r="S520" i="1"/>
  <c r="O520" i="1"/>
  <c r="T519" i="1"/>
  <c r="S519" i="1"/>
  <c r="O519" i="1"/>
  <c r="T518" i="1"/>
  <c r="S518" i="1"/>
  <c r="O518" i="1"/>
  <c r="T517" i="1"/>
  <c r="S517" i="1"/>
  <c r="O517" i="1"/>
  <c r="T516" i="1"/>
  <c r="S516" i="1"/>
  <c r="O516" i="1"/>
  <c r="T515" i="1"/>
  <c r="S515" i="1"/>
  <c r="O515" i="1"/>
  <c r="T514" i="1"/>
  <c r="S514" i="1"/>
  <c r="O514" i="1"/>
  <c r="T513" i="1"/>
  <c r="S513" i="1"/>
  <c r="O513" i="1"/>
  <c r="T512" i="1"/>
  <c r="S512" i="1"/>
  <c r="O512" i="1"/>
  <c r="T511" i="1"/>
  <c r="S511" i="1"/>
  <c r="O511" i="1"/>
  <c r="T510" i="1"/>
  <c r="S510" i="1"/>
  <c r="O510" i="1"/>
  <c r="T509" i="1"/>
  <c r="S509" i="1"/>
  <c r="O509" i="1"/>
  <c r="T508" i="1"/>
  <c r="S508" i="1"/>
  <c r="O508" i="1"/>
  <c r="T507" i="1"/>
  <c r="S507" i="1"/>
  <c r="O507" i="1"/>
  <c r="T506" i="1"/>
  <c r="S506" i="1"/>
  <c r="O506" i="1"/>
  <c r="T505" i="1"/>
  <c r="S505" i="1"/>
  <c r="O505" i="1"/>
  <c r="T504" i="1"/>
  <c r="S504" i="1"/>
  <c r="O504" i="1"/>
  <c r="T503" i="1"/>
  <c r="S503" i="1"/>
  <c r="O503" i="1"/>
  <c r="T502" i="1"/>
  <c r="S502" i="1"/>
  <c r="O502" i="1"/>
  <c r="T501" i="1"/>
  <c r="S501" i="1"/>
  <c r="O501" i="1"/>
  <c r="T500" i="1"/>
  <c r="S500" i="1"/>
  <c r="O500" i="1"/>
  <c r="T499" i="1"/>
  <c r="S499" i="1"/>
  <c r="O499" i="1"/>
  <c r="T498" i="1"/>
  <c r="S498" i="1"/>
  <c r="O498" i="1"/>
  <c r="T497" i="1"/>
  <c r="S497" i="1"/>
  <c r="O497" i="1"/>
  <c r="T496" i="1"/>
  <c r="S496" i="1"/>
  <c r="O496" i="1"/>
  <c r="T495" i="1"/>
  <c r="S495" i="1"/>
  <c r="O495" i="1"/>
  <c r="T494" i="1"/>
  <c r="S494" i="1"/>
  <c r="O494" i="1"/>
  <c r="T493" i="1"/>
  <c r="S493" i="1"/>
  <c r="O493" i="1"/>
  <c r="T492" i="1"/>
  <c r="S492" i="1"/>
  <c r="O492" i="1"/>
  <c r="T491" i="1"/>
  <c r="S491" i="1"/>
  <c r="O491" i="1"/>
  <c r="T490" i="1"/>
  <c r="S490" i="1"/>
  <c r="O490" i="1"/>
  <c r="T489" i="1"/>
  <c r="S489" i="1"/>
  <c r="O489" i="1"/>
  <c r="T488" i="1"/>
  <c r="S488" i="1"/>
  <c r="O488" i="1"/>
  <c r="T487" i="1"/>
  <c r="S487" i="1"/>
  <c r="O487" i="1"/>
  <c r="T486" i="1"/>
  <c r="S486" i="1"/>
  <c r="O486" i="1"/>
  <c r="T485" i="1"/>
  <c r="S485" i="1"/>
  <c r="O485" i="1"/>
  <c r="T484" i="1"/>
  <c r="S484" i="1"/>
  <c r="O484" i="1"/>
  <c r="T483" i="1"/>
  <c r="S483" i="1"/>
  <c r="O483" i="1"/>
  <c r="T482" i="1"/>
  <c r="S482" i="1"/>
  <c r="O482" i="1"/>
  <c r="T481" i="1"/>
  <c r="S481" i="1"/>
  <c r="O481" i="1"/>
  <c r="T480" i="1"/>
  <c r="S480" i="1"/>
  <c r="O480" i="1"/>
  <c r="T479" i="1"/>
  <c r="S479" i="1"/>
  <c r="O479" i="1"/>
  <c r="T478" i="1"/>
  <c r="S478" i="1"/>
  <c r="O478" i="1"/>
  <c r="T477" i="1"/>
  <c r="S477" i="1"/>
  <c r="O477" i="1"/>
  <c r="T476" i="1"/>
  <c r="S476" i="1"/>
  <c r="O476" i="1"/>
  <c r="T475" i="1"/>
  <c r="S475" i="1"/>
  <c r="O475" i="1"/>
  <c r="T474" i="1"/>
  <c r="S474" i="1"/>
  <c r="O474" i="1"/>
  <c r="T473" i="1"/>
  <c r="S473" i="1"/>
  <c r="O473" i="1"/>
  <c r="T472" i="1"/>
  <c r="S472" i="1"/>
  <c r="O472" i="1"/>
  <c r="T471" i="1"/>
  <c r="S471" i="1"/>
  <c r="O471" i="1"/>
  <c r="T470" i="1"/>
  <c r="S470" i="1"/>
  <c r="O470" i="1"/>
  <c r="T469" i="1"/>
  <c r="S469" i="1"/>
  <c r="O469" i="1"/>
  <c r="T468" i="1"/>
  <c r="S468" i="1"/>
  <c r="O468" i="1"/>
  <c r="T467" i="1"/>
  <c r="S467" i="1"/>
  <c r="O467" i="1"/>
  <c r="T466" i="1"/>
  <c r="S466" i="1"/>
  <c r="O466" i="1"/>
  <c r="T465" i="1"/>
  <c r="S465" i="1"/>
  <c r="O465" i="1"/>
  <c r="T464" i="1"/>
  <c r="S464" i="1"/>
  <c r="O464" i="1"/>
  <c r="T463" i="1"/>
  <c r="S463" i="1"/>
  <c r="O463" i="1"/>
  <c r="T462" i="1"/>
  <c r="S462" i="1"/>
  <c r="O462" i="1"/>
  <c r="T461" i="1"/>
  <c r="S461" i="1"/>
  <c r="O461" i="1"/>
  <c r="T460" i="1"/>
  <c r="S460" i="1"/>
  <c r="O460" i="1"/>
  <c r="T459" i="1"/>
  <c r="S459" i="1"/>
  <c r="O459" i="1"/>
  <c r="T458" i="1"/>
  <c r="S458" i="1"/>
  <c r="O458" i="1"/>
  <c r="T457" i="1"/>
  <c r="S457" i="1"/>
  <c r="O457" i="1"/>
  <c r="T456" i="1"/>
  <c r="S456" i="1"/>
  <c r="O456" i="1"/>
  <c r="T455" i="1"/>
  <c r="S455" i="1"/>
  <c r="O455" i="1"/>
  <c r="T454" i="1"/>
  <c r="S454" i="1"/>
  <c r="O454" i="1"/>
  <c r="T453" i="1"/>
  <c r="S453" i="1"/>
  <c r="O453" i="1"/>
  <c r="T452" i="1"/>
  <c r="S452" i="1"/>
  <c r="O452" i="1"/>
  <c r="T451" i="1"/>
  <c r="S451" i="1"/>
  <c r="O451" i="1"/>
  <c r="T450" i="1"/>
  <c r="S450" i="1"/>
  <c r="O450" i="1"/>
  <c r="T449" i="1"/>
  <c r="S449" i="1"/>
  <c r="O449" i="1"/>
  <c r="T448" i="1"/>
  <c r="S448" i="1"/>
  <c r="O448" i="1"/>
  <c r="T447" i="1"/>
  <c r="S447" i="1"/>
  <c r="O447" i="1"/>
  <c r="T446" i="1"/>
  <c r="S446" i="1"/>
  <c r="O446" i="1"/>
  <c r="T445" i="1"/>
  <c r="S445" i="1"/>
  <c r="O445" i="1"/>
  <c r="T444" i="1"/>
  <c r="S444" i="1"/>
  <c r="O444" i="1"/>
  <c r="T443" i="1"/>
  <c r="S443" i="1"/>
  <c r="O443" i="1"/>
  <c r="T442" i="1"/>
  <c r="S442" i="1"/>
  <c r="O442" i="1"/>
  <c r="T441" i="1"/>
  <c r="S441" i="1"/>
  <c r="O441" i="1"/>
  <c r="T440" i="1"/>
  <c r="S440" i="1"/>
  <c r="O440" i="1"/>
  <c r="T439" i="1"/>
  <c r="S439" i="1"/>
  <c r="O439" i="1"/>
  <c r="T438" i="1"/>
  <c r="S438" i="1"/>
  <c r="O438" i="1"/>
  <c r="T437" i="1"/>
  <c r="S437" i="1"/>
  <c r="O437" i="1"/>
  <c r="T436" i="1"/>
  <c r="S436" i="1"/>
  <c r="O436" i="1"/>
  <c r="T435" i="1"/>
  <c r="S435" i="1"/>
  <c r="O435" i="1"/>
  <c r="T434" i="1"/>
  <c r="S434" i="1"/>
  <c r="O434" i="1"/>
  <c r="T433" i="1"/>
  <c r="S433" i="1"/>
  <c r="O433" i="1"/>
  <c r="T432" i="1"/>
  <c r="S432" i="1"/>
  <c r="O432" i="1"/>
  <c r="T431" i="1"/>
  <c r="S431" i="1"/>
  <c r="O431" i="1"/>
  <c r="T430" i="1"/>
  <c r="S430" i="1"/>
  <c r="O430" i="1"/>
  <c r="T429" i="1"/>
  <c r="S429" i="1"/>
  <c r="O429" i="1"/>
  <c r="T428" i="1"/>
  <c r="S428" i="1"/>
  <c r="O428" i="1"/>
  <c r="T427" i="1"/>
  <c r="S427" i="1"/>
  <c r="O427" i="1"/>
  <c r="T426" i="1"/>
  <c r="S426" i="1"/>
  <c r="O426" i="1"/>
  <c r="T425" i="1"/>
  <c r="S425" i="1"/>
  <c r="O425" i="1"/>
  <c r="T424" i="1"/>
  <c r="S424" i="1"/>
  <c r="O424" i="1"/>
  <c r="T423" i="1"/>
  <c r="S423" i="1"/>
  <c r="O423" i="1"/>
  <c r="T422" i="1"/>
  <c r="S422" i="1"/>
  <c r="O422" i="1"/>
  <c r="T421" i="1"/>
  <c r="S421" i="1"/>
  <c r="O421" i="1"/>
  <c r="T420" i="1"/>
  <c r="S420" i="1"/>
  <c r="O420" i="1"/>
  <c r="T419" i="1"/>
  <c r="S419" i="1"/>
  <c r="O419" i="1"/>
  <c r="T418" i="1"/>
  <c r="S418" i="1"/>
  <c r="O418" i="1"/>
  <c r="T417" i="1"/>
  <c r="S417" i="1"/>
  <c r="O417" i="1"/>
  <c r="T416" i="1"/>
  <c r="S416" i="1"/>
  <c r="O416" i="1"/>
  <c r="T415" i="1"/>
  <c r="S415" i="1"/>
  <c r="O415" i="1"/>
  <c r="T414" i="1"/>
  <c r="S414" i="1"/>
  <c r="O414" i="1"/>
  <c r="T413" i="1"/>
  <c r="S413" i="1"/>
  <c r="O413" i="1"/>
  <c r="T412" i="1"/>
  <c r="S412" i="1"/>
  <c r="O412" i="1"/>
  <c r="T411" i="1"/>
  <c r="S411" i="1"/>
  <c r="O411" i="1"/>
  <c r="T410" i="1"/>
  <c r="S410" i="1"/>
  <c r="O410" i="1"/>
  <c r="T409" i="1"/>
  <c r="S409" i="1"/>
  <c r="O409" i="1"/>
  <c r="T408" i="1"/>
  <c r="S408" i="1"/>
  <c r="O408" i="1"/>
  <c r="T407" i="1"/>
  <c r="S407" i="1"/>
  <c r="O407" i="1"/>
  <c r="T406" i="1"/>
  <c r="S406" i="1"/>
  <c r="O406" i="1"/>
  <c r="T405" i="1"/>
  <c r="S405" i="1"/>
  <c r="O405" i="1"/>
  <c r="T404" i="1"/>
  <c r="S404" i="1"/>
  <c r="O404" i="1"/>
  <c r="T403" i="1"/>
  <c r="S403" i="1"/>
  <c r="O403" i="1"/>
  <c r="T402" i="1"/>
  <c r="S402" i="1"/>
  <c r="O402" i="1"/>
  <c r="T401" i="1"/>
  <c r="S401" i="1"/>
  <c r="O401" i="1"/>
  <c r="T400" i="1"/>
  <c r="S400" i="1"/>
  <c r="O400" i="1"/>
  <c r="T399" i="1"/>
  <c r="S399" i="1"/>
  <c r="O399" i="1"/>
  <c r="T398" i="1"/>
  <c r="S398" i="1"/>
  <c r="O398" i="1"/>
  <c r="T397" i="1"/>
  <c r="S397" i="1"/>
  <c r="O397" i="1"/>
  <c r="T396" i="1"/>
  <c r="S396" i="1"/>
  <c r="O396" i="1"/>
  <c r="T395" i="1"/>
  <c r="S395" i="1"/>
  <c r="O395" i="1"/>
  <c r="T394" i="1"/>
  <c r="S394" i="1"/>
  <c r="O394" i="1"/>
  <c r="T393" i="1"/>
  <c r="S393" i="1"/>
  <c r="O393" i="1"/>
  <c r="T392" i="1"/>
  <c r="S392" i="1"/>
  <c r="O392" i="1"/>
  <c r="T391" i="1"/>
  <c r="S391" i="1"/>
  <c r="O391" i="1"/>
  <c r="T390" i="1"/>
  <c r="S390" i="1"/>
  <c r="O390" i="1"/>
  <c r="T389" i="1"/>
  <c r="S389" i="1"/>
  <c r="O389" i="1"/>
  <c r="T388" i="1"/>
  <c r="S388" i="1"/>
  <c r="O388" i="1"/>
  <c r="T387" i="1"/>
  <c r="S387" i="1"/>
  <c r="O387" i="1"/>
  <c r="T386" i="1"/>
  <c r="S386" i="1"/>
  <c r="O386" i="1"/>
  <c r="T385" i="1"/>
  <c r="S385" i="1"/>
  <c r="O385" i="1"/>
  <c r="T384" i="1"/>
  <c r="S384" i="1"/>
  <c r="O384" i="1"/>
  <c r="T383" i="1"/>
  <c r="S383" i="1"/>
  <c r="O383" i="1"/>
  <c r="T382" i="1"/>
  <c r="S382" i="1"/>
  <c r="O382" i="1"/>
  <c r="T381" i="1"/>
  <c r="S381" i="1"/>
  <c r="O381" i="1"/>
  <c r="T380" i="1"/>
  <c r="S380" i="1"/>
  <c r="O380" i="1"/>
  <c r="T379" i="1"/>
  <c r="S379" i="1"/>
  <c r="O379" i="1"/>
  <c r="T378" i="1"/>
  <c r="S378" i="1"/>
  <c r="O378" i="1"/>
  <c r="T377" i="1"/>
  <c r="S377" i="1"/>
  <c r="O377" i="1"/>
  <c r="T376" i="1"/>
  <c r="S376" i="1"/>
  <c r="O376" i="1"/>
  <c r="T375" i="1"/>
  <c r="S375" i="1"/>
  <c r="O375" i="1"/>
  <c r="T374" i="1"/>
  <c r="S374" i="1"/>
  <c r="O374" i="1"/>
  <c r="T373" i="1"/>
  <c r="S373" i="1"/>
  <c r="O373" i="1"/>
  <c r="T372" i="1"/>
  <c r="S372" i="1"/>
  <c r="O372" i="1"/>
  <c r="T371" i="1"/>
  <c r="S371" i="1"/>
  <c r="O371" i="1"/>
  <c r="T370" i="1"/>
  <c r="S370" i="1"/>
  <c r="O370" i="1"/>
  <c r="T369" i="1"/>
  <c r="S369" i="1"/>
  <c r="O369" i="1"/>
  <c r="T368" i="1"/>
  <c r="S368" i="1"/>
  <c r="O368" i="1"/>
  <c r="T367" i="1"/>
  <c r="S367" i="1"/>
  <c r="O367" i="1"/>
  <c r="T366" i="1"/>
  <c r="S366" i="1"/>
  <c r="O366" i="1"/>
  <c r="T365" i="1"/>
  <c r="S365" i="1"/>
  <c r="O365" i="1"/>
  <c r="T364" i="1"/>
  <c r="S364" i="1"/>
  <c r="O364" i="1"/>
  <c r="T363" i="1"/>
  <c r="S363" i="1"/>
  <c r="O363" i="1"/>
  <c r="T362" i="1"/>
  <c r="S362" i="1"/>
  <c r="O362" i="1"/>
  <c r="T361" i="1"/>
  <c r="S361" i="1"/>
  <c r="O361" i="1"/>
  <c r="T360" i="1"/>
  <c r="S360" i="1"/>
  <c r="O360" i="1"/>
  <c r="T359" i="1"/>
  <c r="S359" i="1"/>
  <c r="O359" i="1"/>
  <c r="T358" i="1"/>
  <c r="S358" i="1"/>
  <c r="O358" i="1"/>
  <c r="T357" i="1"/>
  <c r="S357" i="1"/>
  <c r="O357" i="1"/>
  <c r="T356" i="1"/>
  <c r="S356" i="1"/>
  <c r="O356" i="1"/>
  <c r="T355" i="1"/>
  <c r="S355" i="1"/>
  <c r="O355" i="1"/>
  <c r="T354" i="1"/>
  <c r="S354" i="1"/>
  <c r="O354" i="1"/>
  <c r="T353" i="1"/>
  <c r="S353" i="1"/>
  <c r="O353" i="1"/>
  <c r="T352" i="1"/>
  <c r="S352" i="1"/>
  <c r="O352" i="1"/>
  <c r="T351" i="1"/>
  <c r="S351" i="1"/>
  <c r="O351" i="1"/>
  <c r="T350" i="1"/>
  <c r="S350" i="1"/>
  <c r="O350" i="1"/>
  <c r="T349" i="1"/>
  <c r="S349" i="1"/>
  <c r="O349" i="1"/>
  <c r="T348" i="1"/>
  <c r="S348" i="1"/>
  <c r="O348" i="1"/>
  <c r="T347" i="1"/>
  <c r="S347" i="1"/>
  <c r="O347" i="1"/>
  <c r="T346" i="1"/>
  <c r="S346" i="1"/>
  <c r="O346" i="1"/>
  <c r="T345" i="1"/>
  <c r="S345" i="1"/>
  <c r="O345" i="1"/>
  <c r="T344" i="1"/>
  <c r="S344" i="1"/>
  <c r="O344" i="1"/>
  <c r="T343" i="1"/>
  <c r="S343" i="1"/>
  <c r="O343" i="1"/>
  <c r="T342" i="1"/>
  <c r="S342" i="1"/>
  <c r="O342" i="1"/>
  <c r="T341" i="1"/>
  <c r="S341" i="1"/>
  <c r="O341" i="1"/>
  <c r="T340" i="1"/>
  <c r="S340" i="1"/>
  <c r="O340" i="1"/>
  <c r="T339" i="1"/>
  <c r="S339" i="1"/>
  <c r="O339" i="1"/>
  <c r="T338" i="1"/>
  <c r="S338" i="1"/>
  <c r="O338" i="1"/>
  <c r="T337" i="1"/>
  <c r="S337" i="1"/>
  <c r="O337" i="1"/>
  <c r="T336" i="1"/>
  <c r="S336" i="1"/>
  <c r="O336" i="1"/>
  <c r="T335" i="1"/>
  <c r="S335" i="1"/>
  <c r="O335" i="1"/>
  <c r="T334" i="1"/>
  <c r="S334" i="1"/>
  <c r="O334" i="1"/>
  <c r="T333" i="1"/>
  <c r="S333" i="1"/>
  <c r="O333" i="1"/>
  <c r="T332" i="1"/>
  <c r="S332" i="1"/>
  <c r="O332" i="1"/>
  <c r="T331" i="1"/>
  <c r="S331" i="1"/>
  <c r="O331" i="1"/>
  <c r="T330" i="1"/>
  <c r="S330" i="1"/>
  <c r="O330" i="1"/>
  <c r="T329" i="1"/>
  <c r="S329" i="1"/>
  <c r="O329" i="1"/>
  <c r="T328" i="1"/>
  <c r="S328" i="1"/>
  <c r="O328" i="1"/>
  <c r="T327" i="1"/>
  <c r="S327" i="1"/>
  <c r="O327" i="1"/>
  <c r="T326" i="1"/>
  <c r="S326" i="1"/>
  <c r="O326" i="1"/>
  <c r="T325" i="1"/>
  <c r="S325" i="1"/>
  <c r="O325" i="1"/>
  <c r="T324" i="1"/>
  <c r="S324" i="1"/>
  <c r="O324" i="1"/>
  <c r="T323" i="1"/>
  <c r="S323" i="1"/>
  <c r="O323" i="1"/>
  <c r="T322" i="1"/>
  <c r="S322" i="1"/>
  <c r="O322" i="1"/>
  <c r="T321" i="1"/>
  <c r="S321" i="1"/>
  <c r="O321" i="1"/>
  <c r="T320" i="1"/>
  <c r="S320" i="1"/>
  <c r="O320" i="1"/>
  <c r="T319" i="1"/>
  <c r="S319" i="1"/>
  <c r="O319" i="1"/>
  <c r="T318" i="1"/>
  <c r="S318" i="1"/>
  <c r="O318" i="1"/>
  <c r="T317" i="1"/>
  <c r="S317" i="1"/>
  <c r="O317" i="1"/>
  <c r="T316" i="1"/>
  <c r="S316" i="1"/>
  <c r="O316" i="1"/>
  <c r="T315" i="1"/>
  <c r="S315" i="1"/>
  <c r="O315" i="1"/>
  <c r="T314" i="1"/>
  <c r="S314" i="1"/>
  <c r="O314" i="1"/>
  <c r="T313" i="1"/>
  <c r="S313" i="1"/>
  <c r="O313" i="1"/>
  <c r="T312" i="1"/>
  <c r="S312" i="1"/>
  <c r="O312" i="1"/>
  <c r="T311" i="1"/>
  <c r="S311" i="1"/>
  <c r="O311" i="1"/>
  <c r="T310" i="1"/>
  <c r="S310" i="1"/>
  <c r="O310" i="1"/>
  <c r="T309" i="1"/>
  <c r="S309" i="1"/>
  <c r="O309" i="1"/>
  <c r="T308" i="1"/>
  <c r="S308" i="1"/>
  <c r="O308" i="1"/>
  <c r="T307" i="1"/>
  <c r="S307" i="1"/>
  <c r="O307" i="1"/>
  <c r="T306" i="1"/>
  <c r="S306" i="1"/>
  <c r="O306" i="1"/>
  <c r="T305" i="1"/>
  <c r="S305" i="1"/>
  <c r="O305" i="1"/>
  <c r="T304" i="1"/>
  <c r="S304" i="1"/>
  <c r="O304" i="1"/>
  <c r="T303" i="1"/>
  <c r="S303" i="1"/>
  <c r="O303" i="1"/>
  <c r="T302" i="1"/>
  <c r="S302" i="1"/>
  <c r="O302" i="1"/>
  <c r="T301" i="1"/>
  <c r="S301" i="1"/>
  <c r="O301" i="1"/>
  <c r="T300" i="1"/>
  <c r="S300" i="1"/>
  <c r="O300" i="1"/>
  <c r="T299" i="1"/>
  <c r="S299" i="1"/>
  <c r="O299" i="1"/>
  <c r="T298" i="1"/>
  <c r="S298" i="1"/>
  <c r="O298" i="1"/>
  <c r="T297" i="1"/>
  <c r="S297" i="1"/>
  <c r="O297" i="1"/>
  <c r="T296" i="1"/>
  <c r="S296" i="1"/>
  <c r="O296" i="1"/>
  <c r="T295" i="1"/>
  <c r="S295" i="1"/>
  <c r="O295" i="1"/>
  <c r="T294" i="1"/>
  <c r="S294" i="1"/>
  <c r="O294" i="1"/>
  <c r="T293" i="1"/>
  <c r="S293" i="1"/>
  <c r="O293" i="1"/>
  <c r="T292" i="1"/>
  <c r="S292" i="1"/>
  <c r="O292" i="1"/>
  <c r="T291" i="1"/>
  <c r="S291" i="1"/>
  <c r="O291" i="1"/>
  <c r="T290" i="1"/>
  <c r="S290" i="1"/>
  <c r="O290" i="1"/>
  <c r="T289" i="1"/>
  <c r="S289" i="1"/>
  <c r="O289" i="1"/>
  <c r="T288" i="1"/>
  <c r="S288" i="1"/>
  <c r="O288" i="1"/>
  <c r="T287" i="1"/>
  <c r="S287" i="1"/>
  <c r="O287" i="1"/>
  <c r="T286" i="1"/>
  <c r="S286" i="1"/>
  <c r="O286" i="1"/>
  <c r="T285" i="1"/>
  <c r="S285" i="1"/>
  <c r="O285" i="1"/>
  <c r="T284" i="1"/>
  <c r="S284" i="1"/>
  <c r="O284" i="1"/>
  <c r="T283" i="1"/>
  <c r="S283" i="1"/>
  <c r="O283" i="1"/>
  <c r="T282" i="1"/>
  <c r="S282" i="1"/>
  <c r="O282" i="1"/>
  <c r="T281" i="1"/>
  <c r="S281" i="1"/>
  <c r="O281" i="1"/>
  <c r="T280" i="1"/>
  <c r="S280" i="1"/>
  <c r="O280" i="1"/>
  <c r="T279" i="1"/>
  <c r="S279" i="1"/>
  <c r="O279" i="1"/>
  <c r="T278" i="1"/>
  <c r="S278" i="1"/>
  <c r="O278" i="1"/>
  <c r="T277" i="1"/>
  <c r="S277" i="1"/>
  <c r="O277" i="1"/>
  <c r="T276" i="1"/>
  <c r="S276" i="1"/>
  <c r="O276" i="1"/>
  <c r="T275" i="1"/>
  <c r="S275" i="1"/>
  <c r="O275" i="1"/>
  <c r="T274" i="1"/>
  <c r="S274" i="1"/>
  <c r="O274" i="1"/>
  <c r="T273" i="1"/>
  <c r="S273" i="1"/>
  <c r="O273" i="1"/>
  <c r="T272" i="1"/>
  <c r="S272" i="1"/>
  <c r="O272" i="1"/>
  <c r="T271" i="1"/>
  <c r="S271" i="1"/>
  <c r="O271" i="1"/>
  <c r="T270" i="1"/>
  <c r="S270" i="1"/>
  <c r="O270" i="1"/>
  <c r="T269" i="1"/>
  <c r="S269" i="1"/>
  <c r="O269" i="1"/>
  <c r="T268" i="1"/>
  <c r="S268" i="1"/>
  <c r="O268" i="1"/>
  <c r="T267" i="1"/>
  <c r="S267" i="1"/>
  <c r="O267" i="1"/>
  <c r="T266" i="1"/>
  <c r="S266" i="1"/>
  <c r="O266" i="1"/>
  <c r="T265" i="1"/>
  <c r="S265" i="1"/>
  <c r="O265" i="1"/>
  <c r="T264" i="1"/>
  <c r="S264" i="1"/>
  <c r="O264" i="1"/>
  <c r="T263" i="1"/>
  <c r="S263" i="1"/>
  <c r="O263" i="1"/>
  <c r="T262" i="1"/>
  <c r="S262" i="1"/>
  <c r="O262" i="1"/>
  <c r="T261" i="1"/>
  <c r="S261" i="1"/>
  <c r="O261" i="1"/>
  <c r="T260" i="1"/>
  <c r="S260" i="1"/>
  <c r="O260" i="1"/>
  <c r="T259" i="1"/>
  <c r="S259" i="1"/>
  <c r="O259" i="1"/>
  <c r="T258" i="1"/>
  <c r="S258" i="1"/>
  <c r="O258" i="1"/>
  <c r="T257" i="1"/>
  <c r="S257" i="1"/>
  <c r="O257" i="1"/>
  <c r="T256" i="1"/>
  <c r="S256" i="1"/>
  <c r="O256" i="1"/>
  <c r="T255" i="1"/>
  <c r="S255" i="1"/>
  <c r="O255" i="1"/>
  <c r="T254" i="1"/>
  <c r="S254" i="1"/>
  <c r="O254" i="1"/>
  <c r="T253" i="1"/>
  <c r="S253" i="1"/>
  <c r="O253" i="1"/>
  <c r="T252" i="1"/>
  <c r="S252" i="1"/>
  <c r="O252" i="1"/>
  <c r="T251" i="1"/>
  <c r="S251" i="1"/>
  <c r="O251" i="1"/>
  <c r="T250" i="1"/>
  <c r="S250" i="1"/>
  <c r="O250" i="1"/>
  <c r="T249" i="1"/>
  <c r="S249" i="1"/>
  <c r="O249" i="1"/>
  <c r="T248" i="1"/>
  <c r="S248" i="1"/>
  <c r="O248" i="1"/>
  <c r="T247" i="1"/>
  <c r="S247" i="1"/>
  <c r="O247" i="1"/>
  <c r="T246" i="1"/>
  <c r="S246" i="1"/>
  <c r="O246" i="1"/>
  <c r="T245" i="1"/>
  <c r="S245" i="1"/>
  <c r="O245" i="1"/>
  <c r="T244" i="1"/>
  <c r="S244" i="1"/>
  <c r="O244" i="1"/>
  <c r="T243" i="1"/>
  <c r="S243" i="1"/>
  <c r="O243" i="1"/>
  <c r="T242" i="1"/>
  <c r="S242" i="1"/>
  <c r="O242" i="1"/>
  <c r="T241" i="1"/>
  <c r="S241" i="1"/>
  <c r="O241" i="1"/>
  <c r="T240" i="1"/>
  <c r="S240" i="1"/>
  <c r="O240" i="1"/>
  <c r="T239" i="1"/>
  <c r="S239" i="1"/>
  <c r="O239" i="1"/>
  <c r="T238" i="1"/>
  <c r="S238" i="1"/>
  <c r="O238" i="1"/>
  <c r="T237" i="1"/>
  <c r="S237" i="1"/>
  <c r="O237" i="1"/>
  <c r="T236" i="1"/>
  <c r="S236" i="1"/>
  <c r="O236" i="1"/>
  <c r="T235" i="1"/>
  <c r="S235" i="1"/>
  <c r="O235" i="1"/>
  <c r="T234" i="1"/>
  <c r="S234" i="1"/>
  <c r="O234" i="1"/>
  <c r="T233" i="1"/>
  <c r="S233" i="1"/>
  <c r="O233" i="1"/>
  <c r="T232" i="1"/>
  <c r="S232" i="1"/>
  <c r="O232" i="1"/>
  <c r="T231" i="1"/>
  <c r="S231" i="1"/>
  <c r="O231" i="1"/>
  <c r="T230" i="1"/>
  <c r="S230" i="1"/>
  <c r="O230" i="1"/>
  <c r="T229" i="1"/>
  <c r="S229" i="1"/>
  <c r="O229" i="1"/>
  <c r="T228" i="1"/>
  <c r="S228" i="1"/>
  <c r="O228" i="1"/>
  <c r="T227" i="1"/>
  <c r="S227" i="1"/>
  <c r="O227" i="1"/>
  <c r="T226" i="1"/>
  <c r="S226" i="1"/>
  <c r="O226" i="1"/>
  <c r="T225" i="1"/>
  <c r="S225" i="1"/>
  <c r="O225" i="1"/>
  <c r="T224" i="1"/>
  <c r="S224" i="1"/>
  <c r="O224" i="1"/>
  <c r="T223" i="1"/>
  <c r="S223" i="1"/>
  <c r="O223" i="1"/>
  <c r="T222" i="1"/>
  <c r="S222" i="1"/>
  <c r="O222" i="1"/>
  <c r="T221" i="1"/>
  <c r="S221" i="1"/>
  <c r="O221" i="1"/>
  <c r="T220" i="1"/>
  <c r="S220" i="1"/>
  <c r="O220" i="1"/>
  <c r="T219" i="1"/>
  <c r="S219" i="1"/>
  <c r="O219" i="1"/>
  <c r="T218" i="1"/>
  <c r="S218" i="1"/>
  <c r="O218" i="1"/>
  <c r="T217" i="1"/>
  <c r="S217" i="1"/>
  <c r="O217" i="1"/>
  <c r="T216" i="1"/>
  <c r="S216" i="1"/>
  <c r="O216" i="1"/>
  <c r="T215" i="1"/>
  <c r="S215" i="1"/>
  <c r="O215" i="1"/>
  <c r="T214" i="1"/>
  <c r="S214" i="1"/>
  <c r="O214" i="1"/>
  <c r="T213" i="1"/>
  <c r="S213" i="1"/>
  <c r="O213" i="1"/>
  <c r="T212" i="1"/>
  <c r="S212" i="1"/>
  <c r="O212" i="1"/>
  <c r="T211" i="1"/>
  <c r="S211" i="1"/>
  <c r="O211" i="1"/>
  <c r="T210" i="1"/>
  <c r="S210" i="1"/>
  <c r="O210" i="1"/>
  <c r="T209" i="1"/>
  <c r="S209" i="1"/>
  <c r="O209" i="1"/>
  <c r="T208" i="1"/>
  <c r="S208" i="1"/>
  <c r="O208" i="1"/>
  <c r="T207" i="1"/>
  <c r="S207" i="1"/>
  <c r="O207" i="1"/>
  <c r="T206" i="1"/>
  <c r="S206" i="1"/>
  <c r="O206" i="1"/>
  <c r="T205" i="1"/>
  <c r="S205" i="1"/>
  <c r="O205" i="1"/>
  <c r="T204" i="1"/>
  <c r="S204" i="1"/>
  <c r="O204" i="1"/>
  <c r="T203" i="1"/>
  <c r="S203" i="1"/>
  <c r="O203" i="1"/>
  <c r="T202" i="1"/>
  <c r="S202" i="1"/>
  <c r="O202" i="1"/>
  <c r="T201" i="1"/>
  <c r="S201" i="1"/>
  <c r="O201" i="1"/>
  <c r="T200" i="1"/>
  <c r="S200" i="1"/>
  <c r="O200" i="1"/>
  <c r="T199" i="1"/>
  <c r="S199" i="1"/>
  <c r="O199" i="1"/>
  <c r="T198" i="1"/>
  <c r="S198" i="1"/>
  <c r="O198" i="1"/>
  <c r="T197" i="1"/>
  <c r="S197" i="1"/>
  <c r="O197" i="1"/>
  <c r="T196" i="1"/>
  <c r="S196" i="1"/>
  <c r="O196" i="1"/>
  <c r="T195" i="1"/>
  <c r="S195" i="1"/>
  <c r="O195" i="1"/>
  <c r="T194" i="1"/>
  <c r="S194" i="1"/>
  <c r="O194" i="1"/>
  <c r="T193" i="1"/>
  <c r="S193" i="1"/>
  <c r="O193" i="1"/>
  <c r="T192" i="1"/>
  <c r="S192" i="1"/>
  <c r="O192" i="1"/>
  <c r="T191" i="1"/>
  <c r="S191" i="1"/>
  <c r="O191" i="1"/>
  <c r="T190" i="1"/>
  <c r="S190" i="1"/>
  <c r="O190" i="1"/>
  <c r="T189" i="1"/>
  <c r="S189" i="1"/>
  <c r="O189" i="1"/>
  <c r="T188" i="1"/>
  <c r="S188" i="1"/>
  <c r="O188" i="1"/>
  <c r="T187" i="1"/>
  <c r="S187" i="1"/>
  <c r="O187" i="1"/>
  <c r="T186" i="1"/>
  <c r="S186" i="1"/>
  <c r="O186" i="1"/>
  <c r="T185" i="1"/>
  <c r="S185" i="1"/>
  <c r="O185" i="1"/>
  <c r="T184" i="1"/>
  <c r="S184" i="1"/>
  <c r="O184" i="1"/>
  <c r="T183" i="1"/>
  <c r="S183" i="1"/>
  <c r="O183" i="1"/>
  <c r="T182" i="1"/>
  <c r="S182" i="1"/>
  <c r="O182" i="1"/>
  <c r="T181" i="1"/>
  <c r="S181" i="1"/>
  <c r="O181" i="1"/>
  <c r="T180" i="1"/>
  <c r="S180" i="1"/>
  <c r="O180" i="1"/>
  <c r="T179" i="1"/>
  <c r="S179" i="1"/>
  <c r="O179" i="1"/>
  <c r="T178" i="1"/>
  <c r="S178" i="1"/>
  <c r="O178" i="1"/>
  <c r="T177" i="1"/>
  <c r="S177" i="1"/>
  <c r="O177" i="1"/>
  <c r="T176" i="1"/>
  <c r="S176" i="1"/>
  <c r="O176" i="1"/>
  <c r="T175" i="1"/>
  <c r="S175" i="1"/>
  <c r="O175" i="1"/>
  <c r="T174" i="1"/>
  <c r="S174" i="1"/>
  <c r="O174" i="1"/>
  <c r="T173" i="1"/>
  <c r="S173" i="1"/>
  <c r="O173" i="1"/>
  <c r="T172" i="1"/>
  <c r="S172" i="1"/>
  <c r="O172" i="1"/>
  <c r="T171" i="1"/>
  <c r="S171" i="1"/>
  <c r="O171" i="1"/>
  <c r="T170" i="1"/>
  <c r="S170" i="1"/>
  <c r="O170" i="1"/>
  <c r="T169" i="1"/>
  <c r="S169" i="1"/>
  <c r="O169" i="1"/>
  <c r="T168" i="1"/>
  <c r="S168" i="1"/>
  <c r="O168" i="1"/>
  <c r="T167" i="1"/>
  <c r="S167" i="1"/>
  <c r="O167" i="1"/>
  <c r="T166" i="1"/>
  <c r="S166" i="1"/>
  <c r="O166" i="1"/>
  <c r="T165" i="1"/>
  <c r="S165" i="1"/>
  <c r="O165" i="1"/>
  <c r="T164" i="1"/>
  <c r="S164" i="1"/>
  <c r="O164" i="1"/>
  <c r="T163" i="1"/>
  <c r="S163" i="1"/>
  <c r="O163" i="1"/>
  <c r="T162" i="1"/>
  <c r="S162" i="1"/>
  <c r="O162" i="1"/>
  <c r="T161" i="1"/>
  <c r="S161" i="1"/>
  <c r="O161" i="1"/>
  <c r="T160" i="1"/>
  <c r="S160" i="1"/>
  <c r="O160" i="1"/>
  <c r="T159" i="1"/>
  <c r="S159" i="1"/>
  <c r="O159" i="1"/>
  <c r="T158" i="1"/>
  <c r="S158" i="1"/>
  <c r="O158" i="1"/>
  <c r="T157" i="1"/>
  <c r="S157" i="1"/>
  <c r="O157" i="1"/>
  <c r="T156" i="1"/>
  <c r="S156" i="1"/>
  <c r="O156" i="1"/>
  <c r="T155" i="1"/>
  <c r="S155" i="1"/>
  <c r="O155" i="1"/>
  <c r="T154" i="1"/>
  <c r="S154" i="1"/>
  <c r="O154" i="1"/>
  <c r="T153" i="1"/>
  <c r="S153" i="1"/>
  <c r="O153" i="1"/>
  <c r="T152" i="1"/>
  <c r="S152" i="1"/>
  <c r="O152" i="1"/>
  <c r="T151" i="1"/>
  <c r="S151" i="1"/>
  <c r="O151" i="1"/>
  <c r="T150" i="1"/>
  <c r="S150" i="1"/>
  <c r="O150" i="1"/>
  <c r="T149" i="1"/>
  <c r="S149" i="1"/>
  <c r="O149" i="1"/>
  <c r="T148" i="1"/>
  <c r="S148" i="1"/>
  <c r="O148" i="1"/>
  <c r="T147" i="1"/>
  <c r="S147" i="1"/>
  <c r="O147" i="1"/>
  <c r="T146" i="1"/>
  <c r="S146" i="1"/>
  <c r="O146" i="1"/>
  <c r="T145" i="1"/>
  <c r="S145" i="1"/>
  <c r="O145" i="1"/>
  <c r="T144" i="1"/>
  <c r="S144" i="1"/>
  <c r="O144" i="1"/>
  <c r="T143" i="1"/>
  <c r="S143" i="1"/>
  <c r="O143" i="1"/>
  <c r="T142" i="1"/>
  <c r="S142" i="1"/>
  <c r="O142" i="1"/>
  <c r="T141" i="1"/>
  <c r="S141" i="1"/>
  <c r="O141" i="1"/>
  <c r="T140" i="1"/>
  <c r="S140" i="1"/>
  <c r="O140" i="1"/>
  <c r="T139" i="1"/>
  <c r="S139" i="1"/>
  <c r="O139" i="1"/>
  <c r="T138" i="1"/>
  <c r="S138" i="1"/>
  <c r="O138" i="1"/>
  <c r="T137" i="1"/>
  <c r="S137" i="1"/>
  <c r="O137" i="1"/>
  <c r="T136" i="1"/>
  <c r="S136" i="1"/>
  <c r="O136" i="1"/>
  <c r="T135" i="1"/>
  <c r="S135" i="1"/>
  <c r="O135" i="1"/>
  <c r="T134" i="1"/>
  <c r="S134" i="1"/>
  <c r="O134" i="1"/>
  <c r="T133" i="1"/>
  <c r="S133" i="1"/>
  <c r="O133" i="1"/>
  <c r="T132" i="1"/>
  <c r="S132" i="1"/>
  <c r="O132" i="1"/>
  <c r="T131" i="1"/>
  <c r="S131" i="1"/>
  <c r="O131" i="1"/>
  <c r="T130" i="1"/>
  <c r="S130" i="1"/>
  <c r="O130" i="1"/>
  <c r="T129" i="1"/>
  <c r="S129" i="1"/>
  <c r="O129" i="1"/>
  <c r="T128" i="1"/>
  <c r="S128" i="1"/>
  <c r="O128" i="1"/>
  <c r="T127" i="1"/>
  <c r="S127" i="1"/>
  <c r="O127" i="1"/>
  <c r="T126" i="1"/>
  <c r="S126" i="1"/>
  <c r="O126" i="1"/>
  <c r="T125" i="1"/>
  <c r="S125" i="1"/>
  <c r="O125" i="1"/>
  <c r="T124" i="1"/>
  <c r="S124" i="1"/>
  <c r="O124" i="1"/>
  <c r="T123" i="1"/>
  <c r="S123" i="1"/>
  <c r="O123" i="1"/>
  <c r="T122" i="1"/>
  <c r="S122" i="1"/>
  <c r="O122" i="1"/>
  <c r="T121" i="1"/>
  <c r="S121" i="1"/>
  <c r="O121" i="1"/>
  <c r="T120" i="1"/>
  <c r="S120" i="1"/>
  <c r="O120" i="1"/>
  <c r="T119" i="1"/>
  <c r="S119" i="1"/>
  <c r="O119" i="1"/>
  <c r="T118" i="1"/>
  <c r="S118" i="1"/>
  <c r="O118" i="1"/>
  <c r="T117" i="1"/>
  <c r="S117" i="1"/>
  <c r="O117" i="1"/>
  <c r="T116" i="1"/>
  <c r="S116" i="1"/>
  <c r="O116" i="1"/>
  <c r="T115" i="1"/>
  <c r="S115" i="1"/>
  <c r="O115" i="1"/>
  <c r="T114" i="1"/>
  <c r="S114" i="1"/>
  <c r="O114" i="1"/>
  <c r="T113" i="1"/>
  <c r="S113" i="1"/>
  <c r="O113" i="1"/>
  <c r="T112" i="1"/>
  <c r="S112" i="1"/>
  <c r="O112" i="1"/>
  <c r="T111" i="1"/>
  <c r="S111" i="1"/>
  <c r="O111" i="1"/>
  <c r="T110" i="1"/>
  <c r="S110" i="1"/>
  <c r="O110" i="1"/>
  <c r="T109" i="1"/>
  <c r="S109" i="1"/>
  <c r="O109" i="1"/>
  <c r="T108" i="1"/>
  <c r="S108" i="1"/>
  <c r="O108" i="1"/>
  <c r="T107" i="1"/>
  <c r="S107" i="1"/>
  <c r="O107" i="1"/>
  <c r="T106" i="1"/>
  <c r="S106" i="1"/>
  <c r="O106" i="1"/>
  <c r="T105" i="1"/>
  <c r="S105" i="1"/>
  <c r="O105" i="1"/>
  <c r="T104" i="1"/>
  <c r="S104" i="1"/>
  <c r="O104" i="1"/>
  <c r="T103" i="1"/>
  <c r="S103" i="1"/>
  <c r="O103" i="1"/>
  <c r="T102" i="1"/>
  <c r="S102" i="1"/>
  <c r="O102" i="1"/>
  <c r="T101" i="1"/>
  <c r="S101" i="1"/>
  <c r="O101" i="1"/>
  <c r="T100" i="1"/>
  <c r="S100" i="1"/>
  <c r="O100" i="1"/>
  <c r="T99" i="1"/>
  <c r="S99" i="1"/>
  <c r="O99" i="1"/>
  <c r="T98" i="1"/>
  <c r="S98" i="1"/>
  <c r="O98" i="1"/>
  <c r="T97" i="1"/>
  <c r="S97" i="1"/>
  <c r="O97" i="1"/>
  <c r="T96" i="1"/>
  <c r="S96" i="1"/>
  <c r="O96" i="1"/>
  <c r="T95" i="1"/>
  <c r="S95" i="1"/>
  <c r="O95" i="1"/>
  <c r="T94" i="1"/>
  <c r="S94" i="1"/>
  <c r="O94" i="1"/>
  <c r="T93" i="1"/>
  <c r="S93" i="1"/>
  <c r="O93" i="1"/>
  <c r="T92" i="1"/>
  <c r="S92" i="1"/>
  <c r="O92" i="1"/>
  <c r="T91" i="1"/>
  <c r="S91" i="1"/>
  <c r="O91" i="1"/>
  <c r="T90" i="1"/>
  <c r="S90" i="1"/>
  <c r="O90" i="1"/>
  <c r="T89" i="1"/>
  <c r="S89" i="1"/>
  <c r="O89" i="1"/>
  <c r="T88" i="1"/>
  <c r="S88" i="1"/>
  <c r="O88" i="1"/>
  <c r="T87" i="1"/>
  <c r="S87" i="1"/>
  <c r="O87" i="1"/>
  <c r="T86" i="1"/>
  <c r="S86" i="1"/>
  <c r="O86" i="1"/>
  <c r="T85" i="1"/>
  <c r="S85" i="1"/>
  <c r="O85" i="1"/>
  <c r="T84" i="1"/>
  <c r="S84" i="1"/>
  <c r="O84" i="1"/>
  <c r="T83" i="1"/>
  <c r="S83" i="1"/>
  <c r="O83" i="1"/>
  <c r="T82" i="1"/>
  <c r="S82" i="1"/>
  <c r="O82" i="1"/>
  <c r="T81" i="1"/>
  <c r="S81" i="1"/>
  <c r="O81" i="1"/>
  <c r="T80" i="1"/>
  <c r="S80" i="1"/>
  <c r="O80" i="1"/>
  <c r="T79" i="1"/>
  <c r="S79" i="1"/>
  <c r="O79" i="1"/>
  <c r="T78" i="1"/>
  <c r="S78" i="1"/>
  <c r="O78" i="1"/>
  <c r="T77" i="1"/>
  <c r="S77" i="1"/>
  <c r="O77" i="1"/>
  <c r="T76" i="1"/>
  <c r="S76" i="1"/>
  <c r="O76" i="1"/>
  <c r="T75" i="1"/>
  <c r="S75" i="1"/>
  <c r="O75" i="1"/>
  <c r="T74" i="1"/>
  <c r="S74" i="1"/>
  <c r="O74" i="1"/>
  <c r="T73" i="1"/>
  <c r="S73" i="1"/>
  <c r="O73" i="1"/>
  <c r="T72" i="1"/>
  <c r="S72" i="1"/>
  <c r="O72" i="1"/>
  <c r="T71" i="1"/>
  <c r="S71" i="1"/>
  <c r="O71" i="1"/>
  <c r="T70" i="1"/>
  <c r="S70" i="1"/>
  <c r="O70" i="1"/>
  <c r="T69" i="1"/>
  <c r="S69" i="1"/>
  <c r="O69" i="1"/>
  <c r="T68" i="1"/>
  <c r="S68" i="1"/>
  <c r="O68" i="1"/>
  <c r="T67" i="1"/>
  <c r="S67" i="1"/>
  <c r="O67" i="1"/>
  <c r="T66" i="1"/>
  <c r="S66" i="1"/>
  <c r="O66" i="1"/>
  <c r="T65" i="1"/>
  <c r="S65" i="1"/>
  <c r="O65" i="1"/>
  <c r="T64" i="1"/>
  <c r="S64" i="1"/>
  <c r="O64" i="1"/>
  <c r="T63" i="1"/>
  <c r="S63" i="1"/>
  <c r="O63" i="1"/>
  <c r="T62" i="1"/>
  <c r="S62" i="1"/>
  <c r="O62" i="1"/>
  <c r="T61" i="1"/>
  <c r="S61" i="1"/>
  <c r="O61" i="1"/>
  <c r="T60" i="1"/>
  <c r="S60" i="1"/>
  <c r="O60" i="1"/>
  <c r="T59" i="1"/>
  <c r="S59" i="1"/>
  <c r="O59" i="1"/>
  <c r="T58" i="1"/>
  <c r="S58" i="1"/>
  <c r="O58" i="1"/>
  <c r="T57" i="1"/>
  <c r="S57" i="1"/>
  <c r="O57" i="1"/>
  <c r="T56" i="1"/>
  <c r="S56" i="1"/>
  <c r="O56" i="1"/>
  <c r="T55" i="1"/>
  <c r="S55" i="1"/>
  <c r="O55" i="1"/>
  <c r="T54" i="1"/>
  <c r="S54" i="1"/>
  <c r="O54" i="1"/>
  <c r="T53" i="1"/>
  <c r="S53" i="1"/>
  <c r="O53" i="1"/>
  <c r="T52" i="1"/>
  <c r="S52" i="1"/>
  <c r="O52" i="1"/>
  <c r="T51" i="1"/>
  <c r="S51" i="1"/>
  <c r="O51" i="1"/>
  <c r="T50" i="1"/>
  <c r="S50" i="1"/>
  <c r="O50" i="1"/>
  <c r="T49" i="1"/>
  <c r="S49" i="1"/>
  <c r="O49" i="1"/>
  <c r="T48" i="1"/>
  <c r="S48" i="1"/>
  <c r="O48" i="1"/>
  <c r="T47" i="1"/>
  <c r="S47" i="1"/>
  <c r="O47" i="1"/>
  <c r="T46" i="1"/>
  <c r="S46" i="1"/>
  <c r="O46" i="1"/>
  <c r="T45" i="1"/>
  <c r="S45" i="1"/>
  <c r="O45" i="1"/>
  <c r="T44" i="1"/>
  <c r="S44" i="1"/>
  <c r="O44" i="1"/>
  <c r="T43" i="1"/>
  <c r="S43" i="1"/>
  <c r="O43" i="1"/>
  <c r="T42" i="1"/>
  <c r="S42" i="1"/>
  <c r="O42" i="1"/>
  <c r="T41" i="1"/>
  <c r="S41" i="1"/>
  <c r="O41" i="1"/>
  <c r="T40" i="1"/>
  <c r="S40" i="1"/>
  <c r="O40" i="1"/>
  <c r="T39" i="1"/>
  <c r="S39" i="1"/>
  <c r="O39" i="1"/>
  <c r="T38" i="1"/>
  <c r="S38" i="1"/>
  <c r="O38" i="1"/>
  <c r="T37" i="1"/>
  <c r="S37" i="1"/>
  <c r="O37" i="1"/>
  <c r="T36" i="1"/>
  <c r="S36" i="1"/>
  <c r="O36" i="1"/>
  <c r="T35" i="1"/>
  <c r="S35" i="1"/>
  <c r="O35" i="1"/>
  <c r="T34" i="1"/>
  <c r="S34" i="1"/>
  <c r="O34" i="1"/>
  <c r="T33" i="1"/>
  <c r="S33" i="1"/>
  <c r="O33" i="1"/>
  <c r="T32" i="1"/>
  <c r="S32" i="1"/>
  <c r="O32" i="1"/>
  <c r="T31" i="1"/>
  <c r="S31" i="1"/>
  <c r="O31" i="1"/>
  <c r="T30" i="1"/>
  <c r="S30" i="1"/>
  <c r="O30" i="1"/>
  <c r="T29" i="1"/>
  <c r="S29" i="1"/>
  <c r="O29" i="1"/>
  <c r="T28" i="1"/>
  <c r="S28" i="1"/>
  <c r="O28" i="1"/>
  <c r="T27" i="1"/>
  <c r="S27" i="1"/>
  <c r="O27" i="1"/>
  <c r="T26" i="1"/>
  <c r="S26" i="1"/>
  <c r="O26" i="1"/>
  <c r="T25" i="1"/>
  <c r="S25" i="1"/>
  <c r="O25" i="1"/>
  <c r="T24" i="1"/>
  <c r="S24" i="1"/>
  <c r="O24" i="1"/>
  <c r="T23" i="1"/>
  <c r="S23" i="1"/>
  <c r="O23" i="1"/>
  <c r="T22" i="1"/>
  <c r="S22" i="1"/>
  <c r="O22" i="1"/>
  <c r="T21" i="1"/>
  <c r="S21" i="1"/>
  <c r="O21" i="1"/>
  <c r="T20" i="1"/>
  <c r="S20" i="1"/>
  <c r="O20" i="1"/>
  <c r="T19" i="1"/>
  <c r="S19" i="1"/>
  <c r="O19" i="1"/>
  <c r="T18" i="1"/>
  <c r="S18" i="1"/>
  <c r="O18" i="1"/>
  <c r="T17" i="1"/>
  <c r="S17" i="1"/>
  <c r="O17" i="1"/>
  <c r="T16" i="1"/>
  <c r="S16" i="1"/>
  <c r="O16" i="1"/>
  <c r="T15" i="1"/>
  <c r="S15" i="1"/>
  <c r="O15" i="1"/>
  <c r="T14" i="1"/>
  <c r="S14" i="1"/>
  <c r="O14" i="1"/>
  <c r="T13" i="1"/>
  <c r="S13" i="1"/>
  <c r="O13" i="1"/>
  <c r="T12" i="1"/>
  <c r="S12" i="1"/>
  <c r="O12" i="1"/>
  <c r="T11" i="1"/>
  <c r="S11" i="1"/>
  <c r="O11" i="1"/>
  <c r="T10" i="1"/>
  <c r="S10" i="1"/>
  <c r="O10" i="1"/>
  <c r="T9" i="1"/>
  <c r="S9" i="1"/>
  <c r="O9" i="1"/>
  <c r="T8" i="1"/>
  <c r="S8" i="1"/>
  <c r="O8" i="1"/>
  <c r="T7" i="1"/>
  <c r="S7" i="1"/>
  <c r="O7" i="1"/>
  <c r="T6" i="1"/>
  <c r="S6" i="1"/>
  <c r="O6" i="1"/>
  <c r="T5" i="1"/>
  <c r="S5" i="1"/>
  <c r="O5" i="1"/>
  <c r="T4" i="1"/>
  <c r="S4" i="1"/>
  <c r="O4" i="1"/>
  <c r="T3" i="1"/>
  <c r="S3" i="1"/>
  <c r="O3" i="1"/>
  <c r="T2" i="1"/>
  <c r="S2" i="1"/>
  <c r="O2" i="1"/>
  <c r="C30" i="2"/>
  <c r="C34" i="2"/>
  <c r="C31" i="2"/>
  <c r="C35" i="2"/>
  <c r="C32" i="2"/>
  <c r="C36" i="2"/>
  <c r="C33" i="2"/>
  <c r="E33" i="2" l="1"/>
  <c r="E32" i="2"/>
  <c r="D31" i="2"/>
  <c r="E30" i="2"/>
  <c r="D35" i="2"/>
  <c r="D36" i="2"/>
  <c r="D34" i="2"/>
  <c r="D33" i="2"/>
  <c r="D32" i="2"/>
  <c r="E31" i="2"/>
  <c r="D30" i="2"/>
  <c r="E36" i="2"/>
  <c r="E34" i="2"/>
  <c r="E35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00AD3FE-831F-4CE5-8752-C20EC582F3B4}" keepAlive="1" name="Query - dataset_2" description="Connection to the 'dataset_2' query in the workbook." type="5" refreshedVersion="0" background="1">
    <dbPr connection="Provider=Microsoft.Mashup.OleDb.1;Data Source=$Workbook$;Location=dataset_2;Extended Properties=&quot;&quot;" command="SELECT * FROM [dataset_2]"/>
  </connection>
  <connection id="2" xr16:uid="{47FF3374-65C1-4FDA-96F9-23AF92E17CE2}" keepAlive="1" name="Query - Merge2" description="Connection to the 'Merge2' query in the workbook." type="5" refreshedVersion="8" background="1" saveData="1">
    <dbPr connection="Provider=Microsoft.Mashup.OleDb.1;Data Source=$Workbook$;Location=Merge2;Extended Properties=&quot;&quot;" command="SELECT * FROM [Merge2]"/>
  </connection>
  <connection id="3" xr16:uid="{72382B73-207A-4C1A-BDAC-297AC2EEAB31}" keepAlive="1" name="Query - Table1 (2)" description="Connection to the 'Table1 (2)' query in the workbook." type="5" refreshedVersion="0" background="1">
    <dbPr connection="Provider=Microsoft.Mashup.OleDb.1;Data Source=$Workbook$;Location=&quot;Table1 (2)&quot;;Extended Properties=&quot;&quot;" command="SELECT * FROM [Table1 (2)]"/>
  </connection>
</connections>
</file>

<file path=xl/sharedStrings.xml><?xml version="1.0" encoding="utf-8"?>
<sst xmlns="http://schemas.openxmlformats.org/spreadsheetml/2006/main" count="1882" uniqueCount="51">
  <si>
    <t>instant</t>
  </si>
  <si>
    <t>dteday</t>
  </si>
  <si>
    <t>season</t>
  </si>
  <si>
    <t>hr</t>
  </si>
  <si>
    <t>holiday</t>
  </si>
  <si>
    <t>weekday</t>
  </si>
  <si>
    <t>weathersit</t>
  </si>
  <si>
    <t>temp</t>
  </si>
  <si>
    <t>hum</t>
  </si>
  <si>
    <t>windspeed</t>
  </si>
  <si>
    <t xml:space="preserve">casual </t>
  </si>
  <si>
    <t>registered</t>
  </si>
  <si>
    <t xml:space="preserve">cnt </t>
  </si>
  <si>
    <t>avg temprature</t>
  </si>
  <si>
    <t xml:space="preserve">weather </t>
  </si>
  <si>
    <t>weekdays_</t>
  </si>
  <si>
    <t>weekdays n weekend</t>
  </si>
  <si>
    <t>rental gap</t>
  </si>
  <si>
    <t>user type ratio</t>
  </si>
  <si>
    <t>Clear</t>
  </si>
  <si>
    <t>Saturday</t>
  </si>
  <si>
    <t>Weekend</t>
  </si>
  <si>
    <t>Mist</t>
  </si>
  <si>
    <t>Light Rain/Snow</t>
  </si>
  <si>
    <t>Sunday</t>
  </si>
  <si>
    <t>Weekday</t>
  </si>
  <si>
    <t>Monday</t>
  </si>
  <si>
    <t>Tuesday</t>
  </si>
  <si>
    <t>Wednesday</t>
  </si>
  <si>
    <t>Thursday</t>
  </si>
  <si>
    <t>Friday</t>
  </si>
  <si>
    <t>Heavy Rain/Snow</t>
  </si>
  <si>
    <t xml:space="preserve">humidity </t>
  </si>
  <si>
    <t>atemp</t>
  </si>
  <si>
    <t>Row Labels</t>
  </si>
  <si>
    <t>High</t>
  </si>
  <si>
    <t>Low</t>
  </si>
  <si>
    <t>Medium</t>
  </si>
  <si>
    <t>(blank)</t>
  </si>
  <si>
    <t>Grand Total</t>
  </si>
  <si>
    <t>Sum of rental gap</t>
  </si>
  <si>
    <t>Sum of temp</t>
  </si>
  <si>
    <t xml:space="preserve">Sum of casual </t>
  </si>
  <si>
    <t>Sum of registered</t>
  </si>
  <si>
    <t xml:space="preserve">Sum of cnt </t>
  </si>
  <si>
    <t xml:space="preserve">weather impact on rentals </t>
  </si>
  <si>
    <t>Forecast(hum)</t>
  </si>
  <si>
    <t>Lower Confidence Bound(hum)</t>
  </si>
  <si>
    <t>Upper Confidence Bound(hum)</t>
  </si>
  <si>
    <t xml:space="preserve"> casual bike rentals </t>
  </si>
  <si>
    <t xml:space="preserve">Rental gap between registered and casual bike rentals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</si>
</sst>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22" fontId="0" fillId="0" borderId="0" xfId="0" applyNumberFormat="1"/>
    <xf numFmtId="164" fontId="0" fillId="0" borderId="0" xfId="0" applyNumberFormat="1"/>
    <xf numFmtId="0" fontId="0" fillId="2" borderId="0" xfId="0" applyFill="1"/>
    <xf numFmtId="0" fontId="1" fillId="2" borderId="0" xfId="0" applyFont="1" applyFill="1"/>
    <xf numFmtId="0" fontId="1" fillId="3" borderId="0" xfId="0" applyFont="1" applyFill="1"/>
    <xf numFmtId="0" fontId="0" fillId="3" borderId="0" xfId="0" applyFill="1"/>
    <xf numFmtId="0" fontId="0" fillId="0" borderId="0" xfId="0" applyAlignment="1">
      <alignment horizontal="righ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3" fillId="2" borderId="0" xfId="0" applyFont="1" applyFill="1"/>
    <xf numFmtId="2" fontId="0" fillId="0" borderId="0" xfId="0" applyNumberFormat="1"/>
    <xf numFmtId="0" fontId="2" fillId="2" borderId="0" xfId="0" applyFont="1" applyFill="1"/>
    <xf numFmtId="0" fontId="0" fillId="0" borderId="0" xfId="0" applyNumberFormat="1"/>
  </cellXfs>
  <cellStyles count="1">
    <cellStyle name="Normal" xfId="0" builtinId="0"/>
  </cellStyles>
  <dxfs count="4">
    <dxf>
      <numFmt numFmtId="27" formatCode="m/d/yyyy\ h:mm"/>
    </dxf>
    <dxf>
      <numFmt numFmtId="2" formatCode="0.00"/>
    </dxf>
    <dxf>
      <numFmt numFmtId="2" formatCode="0.00"/>
    </dxf>
    <dxf>
      <numFmt numFmtId="27" formatCode="m/d/yyyy\ 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hum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Sheet2!$B$2:$B$36</c:f>
              <c:numCache>
                <c:formatCode>General</c:formatCode>
                <c:ptCount val="35"/>
                <c:pt idx="0">
                  <c:v>0.80583333333333329</c:v>
                </c:pt>
                <c:pt idx="1">
                  <c:v>0.69608695652173891</c:v>
                </c:pt>
                <c:pt idx="2">
                  <c:v>0.43727272727272715</c:v>
                </c:pt>
                <c:pt idx="3">
                  <c:v>0.59043478260869575</c:v>
                </c:pt>
                <c:pt idx="4">
                  <c:v>0.43695652173913047</c:v>
                </c:pt>
                <c:pt idx="5">
                  <c:v>0.51826086956521744</c:v>
                </c:pt>
                <c:pt idx="6">
                  <c:v>0.49869565217391298</c:v>
                </c:pt>
                <c:pt idx="7">
                  <c:v>0.53583333333333338</c:v>
                </c:pt>
                <c:pt idx="8">
                  <c:v>0.43416666666666676</c:v>
                </c:pt>
                <c:pt idx="9">
                  <c:v>0.48291666666666666</c:v>
                </c:pt>
                <c:pt idx="10">
                  <c:v>0.68636363636363651</c:v>
                </c:pt>
                <c:pt idx="11">
                  <c:v>0.59954545454545438</c:v>
                </c:pt>
                <c:pt idx="12">
                  <c:v>0.47041666666666665</c:v>
                </c:pt>
                <c:pt idx="13">
                  <c:v>0.53782608695652168</c:v>
                </c:pt>
                <c:pt idx="14">
                  <c:v>0.49875000000000003</c:v>
                </c:pt>
                <c:pt idx="15">
                  <c:v>0.48375000000000007</c:v>
                </c:pt>
                <c:pt idx="16">
                  <c:v>0.53749999999999998</c:v>
                </c:pt>
                <c:pt idx="17">
                  <c:v>0.86166666666666669</c:v>
                </c:pt>
                <c:pt idx="18">
                  <c:v>0.74173913043478257</c:v>
                </c:pt>
                <c:pt idx="19">
                  <c:v>0.53833333333333344</c:v>
                </c:pt>
                <c:pt idx="20">
                  <c:v>0.45708333333333323</c:v>
                </c:pt>
                <c:pt idx="21">
                  <c:v>0.4</c:v>
                </c:pt>
                <c:pt idx="22">
                  <c:v>0.43652173913043485</c:v>
                </c:pt>
                <c:pt idx="23">
                  <c:v>0.49173913043478257</c:v>
                </c:pt>
                <c:pt idx="24">
                  <c:v>0.6169565217391304</c:v>
                </c:pt>
                <c:pt idx="25">
                  <c:v>0.86249999999999971</c:v>
                </c:pt>
                <c:pt idx="26">
                  <c:v>0.6875</c:v>
                </c:pt>
                <c:pt idx="27">
                  <c:v>0.83266666666666678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66-461C-A1DB-B5B3EB87D616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Forecast(hum)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Sheet2!$A$2:$A$36</c:f>
              <c:numCache>
                <c:formatCode>m/d/yyyy\ h:mm</c:formatCode>
                <c:ptCount val="35"/>
                <c:pt idx="0">
                  <c:v>40544</c:v>
                </c:pt>
                <c:pt idx="1">
                  <c:v>40545</c:v>
                </c:pt>
                <c:pt idx="2">
                  <c:v>40546</c:v>
                </c:pt>
                <c:pt idx="3">
                  <c:v>40547</c:v>
                </c:pt>
                <c:pt idx="4">
                  <c:v>40548</c:v>
                </c:pt>
                <c:pt idx="5">
                  <c:v>40549</c:v>
                </c:pt>
                <c:pt idx="6">
                  <c:v>40550</c:v>
                </c:pt>
                <c:pt idx="7">
                  <c:v>40551</c:v>
                </c:pt>
                <c:pt idx="8">
                  <c:v>40552</c:v>
                </c:pt>
                <c:pt idx="9">
                  <c:v>40553</c:v>
                </c:pt>
                <c:pt idx="10">
                  <c:v>40554</c:v>
                </c:pt>
                <c:pt idx="11">
                  <c:v>40555</c:v>
                </c:pt>
                <c:pt idx="12">
                  <c:v>40556</c:v>
                </c:pt>
                <c:pt idx="13">
                  <c:v>40557</c:v>
                </c:pt>
                <c:pt idx="14">
                  <c:v>40558</c:v>
                </c:pt>
                <c:pt idx="15">
                  <c:v>40559</c:v>
                </c:pt>
                <c:pt idx="16">
                  <c:v>40560</c:v>
                </c:pt>
                <c:pt idx="17">
                  <c:v>40561</c:v>
                </c:pt>
                <c:pt idx="18">
                  <c:v>40562</c:v>
                </c:pt>
                <c:pt idx="19">
                  <c:v>40563</c:v>
                </c:pt>
                <c:pt idx="20">
                  <c:v>40564</c:v>
                </c:pt>
                <c:pt idx="21">
                  <c:v>40565</c:v>
                </c:pt>
                <c:pt idx="22">
                  <c:v>40566</c:v>
                </c:pt>
                <c:pt idx="23">
                  <c:v>40567</c:v>
                </c:pt>
                <c:pt idx="24">
                  <c:v>40568</c:v>
                </c:pt>
                <c:pt idx="25">
                  <c:v>40569</c:v>
                </c:pt>
                <c:pt idx="26">
                  <c:v>40570</c:v>
                </c:pt>
                <c:pt idx="27">
                  <c:v>40571</c:v>
                </c:pt>
                <c:pt idx="28">
                  <c:v>40572</c:v>
                </c:pt>
                <c:pt idx="29">
                  <c:v>40573</c:v>
                </c:pt>
                <c:pt idx="30">
                  <c:v>40574</c:v>
                </c:pt>
                <c:pt idx="31">
                  <c:v>40575</c:v>
                </c:pt>
                <c:pt idx="32">
                  <c:v>40576</c:v>
                </c:pt>
                <c:pt idx="33">
                  <c:v>40577</c:v>
                </c:pt>
                <c:pt idx="34">
                  <c:v>40578</c:v>
                </c:pt>
              </c:numCache>
            </c:numRef>
          </c:cat>
          <c:val>
            <c:numRef>
              <c:f>Sheet2!$C$2:$C$36</c:f>
              <c:numCache>
                <c:formatCode>General</c:formatCode>
                <c:ptCount val="35"/>
                <c:pt idx="27">
                  <c:v>0.83266666666666678</c:v>
                </c:pt>
                <c:pt idx="28">
                  <c:v>0.69243976997716938</c:v>
                </c:pt>
                <c:pt idx="29">
                  <c:v>0.69510533428859633</c:v>
                </c:pt>
                <c:pt idx="30">
                  <c:v>0.69777089860002284</c:v>
                </c:pt>
                <c:pt idx="31">
                  <c:v>0.70043646291144979</c:v>
                </c:pt>
                <c:pt idx="32">
                  <c:v>0.70310202722287618</c:v>
                </c:pt>
                <c:pt idx="33">
                  <c:v>0.70576759153430313</c:v>
                </c:pt>
                <c:pt idx="34">
                  <c:v>0.70843315584572963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66-461C-A1DB-B5B3EB87D616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Lower Confidence Bound(hum)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Sheet2!$A$2:$A$36</c:f>
              <c:numCache>
                <c:formatCode>m/d/yyyy\ h:mm</c:formatCode>
                <c:ptCount val="35"/>
                <c:pt idx="0">
                  <c:v>40544</c:v>
                </c:pt>
                <c:pt idx="1">
                  <c:v>40545</c:v>
                </c:pt>
                <c:pt idx="2">
                  <c:v>40546</c:v>
                </c:pt>
                <c:pt idx="3">
                  <c:v>40547</c:v>
                </c:pt>
                <c:pt idx="4">
                  <c:v>40548</c:v>
                </c:pt>
                <c:pt idx="5">
                  <c:v>40549</c:v>
                </c:pt>
                <c:pt idx="6">
                  <c:v>40550</c:v>
                </c:pt>
                <c:pt idx="7">
                  <c:v>40551</c:v>
                </c:pt>
                <c:pt idx="8">
                  <c:v>40552</c:v>
                </c:pt>
                <c:pt idx="9">
                  <c:v>40553</c:v>
                </c:pt>
                <c:pt idx="10">
                  <c:v>40554</c:v>
                </c:pt>
                <c:pt idx="11">
                  <c:v>40555</c:v>
                </c:pt>
                <c:pt idx="12">
                  <c:v>40556</c:v>
                </c:pt>
                <c:pt idx="13">
                  <c:v>40557</c:v>
                </c:pt>
                <c:pt idx="14">
                  <c:v>40558</c:v>
                </c:pt>
                <c:pt idx="15">
                  <c:v>40559</c:v>
                </c:pt>
                <c:pt idx="16">
                  <c:v>40560</c:v>
                </c:pt>
                <c:pt idx="17">
                  <c:v>40561</c:v>
                </c:pt>
                <c:pt idx="18">
                  <c:v>40562</c:v>
                </c:pt>
                <c:pt idx="19">
                  <c:v>40563</c:v>
                </c:pt>
                <c:pt idx="20">
                  <c:v>40564</c:v>
                </c:pt>
                <c:pt idx="21">
                  <c:v>40565</c:v>
                </c:pt>
                <c:pt idx="22">
                  <c:v>40566</c:v>
                </c:pt>
                <c:pt idx="23">
                  <c:v>40567</c:v>
                </c:pt>
                <c:pt idx="24">
                  <c:v>40568</c:v>
                </c:pt>
                <c:pt idx="25">
                  <c:v>40569</c:v>
                </c:pt>
                <c:pt idx="26">
                  <c:v>40570</c:v>
                </c:pt>
                <c:pt idx="27">
                  <c:v>40571</c:v>
                </c:pt>
                <c:pt idx="28">
                  <c:v>40572</c:v>
                </c:pt>
                <c:pt idx="29">
                  <c:v>40573</c:v>
                </c:pt>
                <c:pt idx="30">
                  <c:v>40574</c:v>
                </c:pt>
                <c:pt idx="31">
                  <c:v>40575</c:v>
                </c:pt>
                <c:pt idx="32">
                  <c:v>40576</c:v>
                </c:pt>
                <c:pt idx="33">
                  <c:v>40577</c:v>
                </c:pt>
                <c:pt idx="34">
                  <c:v>40578</c:v>
                </c:pt>
              </c:numCache>
            </c:numRef>
          </c:cat>
          <c:val>
            <c:numRef>
              <c:f>Sheet2!$D$2:$D$36</c:f>
              <c:numCache>
                <c:formatCode>General</c:formatCode>
                <c:ptCount val="35"/>
                <c:pt idx="27" formatCode="0.00">
                  <c:v>0.83266666666666678</c:v>
                </c:pt>
                <c:pt idx="28" formatCode="0.00">
                  <c:v>0.39288637130930354</c:v>
                </c:pt>
                <c:pt idx="29" formatCode="0.00">
                  <c:v>0.38625996938752383</c:v>
                </c:pt>
                <c:pt idx="30" formatCode="0.00">
                  <c:v>0.3798340880474752</c:v>
                </c:pt>
                <c:pt idx="31" formatCode="0.00">
                  <c:v>0.37359171938893804</c:v>
                </c:pt>
                <c:pt idx="32" formatCode="0.00">
                  <c:v>0.36751798189702384</c:v>
                </c:pt>
                <c:pt idx="33" formatCode="0.00">
                  <c:v>0.36159976866919918</c:v>
                </c:pt>
                <c:pt idx="34" formatCode="0.00">
                  <c:v>0.35582546692204869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666-461C-A1DB-B5B3EB87D616}"/>
            </c:ext>
          </c:extLst>
        </c:ser>
        <c:ser>
          <c:idx val="3"/>
          <c:order val="3"/>
          <c:tx>
            <c:strRef>
              <c:f>Sheet2!$E$1</c:f>
              <c:strCache>
                <c:ptCount val="1"/>
                <c:pt idx="0">
                  <c:v>Upper Confidence Bound(hum)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Sheet2!$A$2:$A$36</c:f>
              <c:numCache>
                <c:formatCode>m/d/yyyy\ h:mm</c:formatCode>
                <c:ptCount val="35"/>
                <c:pt idx="0">
                  <c:v>40544</c:v>
                </c:pt>
                <c:pt idx="1">
                  <c:v>40545</c:v>
                </c:pt>
                <c:pt idx="2">
                  <c:v>40546</c:v>
                </c:pt>
                <c:pt idx="3">
                  <c:v>40547</c:v>
                </c:pt>
                <c:pt idx="4">
                  <c:v>40548</c:v>
                </c:pt>
                <c:pt idx="5">
                  <c:v>40549</c:v>
                </c:pt>
                <c:pt idx="6">
                  <c:v>40550</c:v>
                </c:pt>
                <c:pt idx="7">
                  <c:v>40551</c:v>
                </c:pt>
                <c:pt idx="8">
                  <c:v>40552</c:v>
                </c:pt>
                <c:pt idx="9">
                  <c:v>40553</c:v>
                </c:pt>
                <c:pt idx="10">
                  <c:v>40554</c:v>
                </c:pt>
                <c:pt idx="11">
                  <c:v>40555</c:v>
                </c:pt>
                <c:pt idx="12">
                  <c:v>40556</c:v>
                </c:pt>
                <c:pt idx="13">
                  <c:v>40557</c:v>
                </c:pt>
                <c:pt idx="14">
                  <c:v>40558</c:v>
                </c:pt>
                <c:pt idx="15">
                  <c:v>40559</c:v>
                </c:pt>
                <c:pt idx="16">
                  <c:v>40560</c:v>
                </c:pt>
                <c:pt idx="17">
                  <c:v>40561</c:v>
                </c:pt>
                <c:pt idx="18">
                  <c:v>40562</c:v>
                </c:pt>
                <c:pt idx="19">
                  <c:v>40563</c:v>
                </c:pt>
                <c:pt idx="20">
                  <c:v>40564</c:v>
                </c:pt>
                <c:pt idx="21">
                  <c:v>40565</c:v>
                </c:pt>
                <c:pt idx="22">
                  <c:v>40566</c:v>
                </c:pt>
                <c:pt idx="23">
                  <c:v>40567</c:v>
                </c:pt>
                <c:pt idx="24">
                  <c:v>40568</c:v>
                </c:pt>
                <c:pt idx="25">
                  <c:v>40569</c:v>
                </c:pt>
                <c:pt idx="26">
                  <c:v>40570</c:v>
                </c:pt>
                <c:pt idx="27">
                  <c:v>40571</c:v>
                </c:pt>
                <c:pt idx="28">
                  <c:v>40572</c:v>
                </c:pt>
                <c:pt idx="29">
                  <c:v>40573</c:v>
                </c:pt>
                <c:pt idx="30">
                  <c:v>40574</c:v>
                </c:pt>
                <c:pt idx="31">
                  <c:v>40575</c:v>
                </c:pt>
                <c:pt idx="32">
                  <c:v>40576</c:v>
                </c:pt>
                <c:pt idx="33">
                  <c:v>40577</c:v>
                </c:pt>
                <c:pt idx="34">
                  <c:v>40578</c:v>
                </c:pt>
              </c:numCache>
            </c:numRef>
          </c:cat>
          <c:val>
            <c:numRef>
              <c:f>Sheet2!$E$2:$E$36</c:f>
              <c:numCache>
                <c:formatCode>General</c:formatCode>
                <c:ptCount val="35"/>
                <c:pt idx="27" formatCode="0.00">
                  <c:v>0.83266666666666678</c:v>
                </c:pt>
                <c:pt idx="28" formatCode="0.00">
                  <c:v>0.99199316864503517</c:v>
                </c:pt>
                <c:pt idx="29" formatCode="0.00">
                  <c:v>1.0039506991896689</c:v>
                </c:pt>
                <c:pt idx="30" formatCode="0.00">
                  <c:v>1.0157077091525704</c:v>
                </c:pt>
                <c:pt idx="31" formatCode="0.00">
                  <c:v>1.0272812064339616</c:v>
                </c:pt>
                <c:pt idx="32" formatCode="0.00">
                  <c:v>1.0386860725487286</c:v>
                </c:pt>
                <c:pt idx="33" formatCode="0.00">
                  <c:v>1.0499354143994071</c:v>
                </c:pt>
                <c:pt idx="34" formatCode="0.00">
                  <c:v>1.0610408447694106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666-461C-A1DB-B5B3EB87D6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0634480"/>
        <c:axId val="560634000"/>
      </c:lineChart>
      <c:catAx>
        <c:axId val="560634480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634000"/>
        <c:crosses val="autoZero"/>
        <c:auto val="1"/>
        <c:lblAlgn val="ctr"/>
        <c:lblOffset val="100"/>
        <c:noMultiLvlLbl val="0"/>
      </c:catAx>
      <c:valAx>
        <c:axId val="56063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634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[merged dataset 1 ^0 2.xlsx]Sheet1!PivotTable4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Sheet1!$Y$7</c:f>
              <c:strCache>
                <c:ptCount val="1"/>
                <c:pt idx="0">
                  <c:v>Sum of rental gap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Sheet1!$X$8:$X$19</c:f>
              <c:multiLvlStrCache>
                <c:ptCount val="7"/>
                <c:lvl>
                  <c:pt idx="0">
                    <c:v>Weekday</c:v>
                  </c:pt>
                  <c:pt idx="1">
                    <c:v>Weekend</c:v>
                  </c:pt>
                  <c:pt idx="2">
                    <c:v>Weekday</c:v>
                  </c:pt>
                  <c:pt idx="3">
                    <c:v>Weekend</c:v>
                  </c:pt>
                  <c:pt idx="4">
                    <c:v>Weekday</c:v>
                  </c:pt>
                  <c:pt idx="5">
                    <c:v>Weekend</c:v>
                  </c:pt>
                  <c:pt idx="6">
                    <c:v>(blank)</c:v>
                  </c:pt>
                </c:lvl>
                <c:lvl>
                  <c:pt idx="0">
                    <c:v>High</c:v>
                  </c:pt>
                  <c:pt idx="2">
                    <c:v>Low</c:v>
                  </c:pt>
                  <c:pt idx="4">
                    <c:v>Medium</c:v>
                  </c:pt>
                  <c:pt idx="6">
                    <c:v>(blank)</c:v>
                  </c:pt>
                </c:lvl>
              </c:multiLvlStrCache>
            </c:multiLvlStrRef>
          </c:cat>
          <c:val>
            <c:numRef>
              <c:f>Sheet1!$Y$8:$Y$19</c:f>
              <c:numCache>
                <c:formatCode>General</c:formatCode>
                <c:ptCount val="7"/>
                <c:pt idx="0">
                  <c:v>3154</c:v>
                </c:pt>
                <c:pt idx="1">
                  <c:v>1061</c:v>
                </c:pt>
                <c:pt idx="2">
                  <c:v>3011</c:v>
                </c:pt>
                <c:pt idx="3">
                  <c:v>2704</c:v>
                </c:pt>
                <c:pt idx="4">
                  <c:v>15037</c:v>
                </c:pt>
                <c:pt idx="5">
                  <c:v>3439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7E-4989-9895-1DCE50BC008A}"/>
            </c:ext>
          </c:extLst>
        </c:ser>
        <c:ser>
          <c:idx val="1"/>
          <c:order val="1"/>
          <c:tx>
            <c:strRef>
              <c:f>Sheet1!$Z$7</c:f>
              <c:strCache>
                <c:ptCount val="1"/>
                <c:pt idx="0">
                  <c:v>Sum of casual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Sheet1!$X$8:$X$19</c:f>
              <c:multiLvlStrCache>
                <c:ptCount val="7"/>
                <c:lvl>
                  <c:pt idx="0">
                    <c:v>Weekday</c:v>
                  </c:pt>
                  <c:pt idx="1">
                    <c:v>Weekend</c:v>
                  </c:pt>
                  <c:pt idx="2">
                    <c:v>Weekday</c:v>
                  </c:pt>
                  <c:pt idx="3">
                    <c:v>Weekend</c:v>
                  </c:pt>
                  <c:pt idx="4">
                    <c:v>Weekday</c:v>
                  </c:pt>
                  <c:pt idx="5">
                    <c:v>Weekend</c:v>
                  </c:pt>
                  <c:pt idx="6">
                    <c:v>(blank)</c:v>
                  </c:pt>
                </c:lvl>
                <c:lvl>
                  <c:pt idx="0">
                    <c:v>High</c:v>
                  </c:pt>
                  <c:pt idx="2">
                    <c:v>Low</c:v>
                  </c:pt>
                  <c:pt idx="4">
                    <c:v>Medium</c:v>
                  </c:pt>
                  <c:pt idx="6">
                    <c:v>(blank)</c:v>
                  </c:pt>
                </c:lvl>
              </c:multiLvlStrCache>
            </c:multiLvlStrRef>
          </c:cat>
          <c:val>
            <c:numRef>
              <c:f>Sheet1!$Z$8:$Z$19</c:f>
              <c:numCache>
                <c:formatCode>General</c:formatCode>
                <c:ptCount val="7"/>
                <c:pt idx="0">
                  <c:v>162</c:v>
                </c:pt>
                <c:pt idx="1">
                  <c:v>354</c:v>
                </c:pt>
                <c:pt idx="2">
                  <c:v>470</c:v>
                </c:pt>
                <c:pt idx="3">
                  <c:v>382</c:v>
                </c:pt>
                <c:pt idx="4">
                  <c:v>1107</c:v>
                </c:pt>
                <c:pt idx="5">
                  <c:v>271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27E-4989-9895-1DCE50BC008A}"/>
            </c:ext>
          </c:extLst>
        </c:ser>
        <c:ser>
          <c:idx val="2"/>
          <c:order val="2"/>
          <c:tx>
            <c:strRef>
              <c:f>Sheet1!$AA$7</c:f>
              <c:strCache>
                <c:ptCount val="1"/>
                <c:pt idx="0">
                  <c:v>Sum of registered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Sheet1!$X$8:$X$19</c:f>
              <c:multiLvlStrCache>
                <c:ptCount val="7"/>
                <c:lvl>
                  <c:pt idx="0">
                    <c:v>Weekday</c:v>
                  </c:pt>
                  <c:pt idx="1">
                    <c:v>Weekend</c:v>
                  </c:pt>
                  <c:pt idx="2">
                    <c:v>Weekday</c:v>
                  </c:pt>
                  <c:pt idx="3">
                    <c:v>Weekend</c:v>
                  </c:pt>
                  <c:pt idx="4">
                    <c:v>Weekday</c:v>
                  </c:pt>
                  <c:pt idx="5">
                    <c:v>Weekend</c:v>
                  </c:pt>
                  <c:pt idx="6">
                    <c:v>(blank)</c:v>
                  </c:pt>
                </c:lvl>
                <c:lvl>
                  <c:pt idx="0">
                    <c:v>High</c:v>
                  </c:pt>
                  <c:pt idx="2">
                    <c:v>Low</c:v>
                  </c:pt>
                  <c:pt idx="4">
                    <c:v>Medium</c:v>
                  </c:pt>
                  <c:pt idx="6">
                    <c:v>(blank)</c:v>
                  </c:pt>
                </c:lvl>
              </c:multiLvlStrCache>
            </c:multiLvlStrRef>
          </c:cat>
          <c:val>
            <c:numRef>
              <c:f>Sheet1!$AA$8:$AA$19</c:f>
              <c:numCache>
                <c:formatCode>General</c:formatCode>
                <c:ptCount val="7"/>
                <c:pt idx="0">
                  <c:v>3316</c:v>
                </c:pt>
                <c:pt idx="1">
                  <c:v>1415</c:v>
                </c:pt>
                <c:pt idx="2">
                  <c:v>3481</c:v>
                </c:pt>
                <c:pt idx="3">
                  <c:v>3086</c:v>
                </c:pt>
                <c:pt idx="4">
                  <c:v>16144</c:v>
                </c:pt>
                <c:pt idx="5">
                  <c:v>3710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27E-4989-9895-1DCE50BC00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6764224"/>
        <c:axId val="1586765184"/>
      </c:barChart>
      <c:catAx>
        <c:axId val="1586764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6765184"/>
        <c:crosses val="autoZero"/>
        <c:auto val="1"/>
        <c:lblAlgn val="ctr"/>
        <c:lblOffset val="100"/>
        <c:noMultiLvlLbl val="0"/>
      </c:catAx>
      <c:valAx>
        <c:axId val="158676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6764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[merged dataset 1 ^0 2.xlsx]Sheet1!PivotTable5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3049052266260827"/>
          <c:y val="0.11495304462956214"/>
          <c:w val="0.70382071928853063"/>
          <c:h val="0.7152866576961549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Sheet1!$Y$29</c:f>
              <c:strCache>
                <c:ptCount val="1"/>
                <c:pt idx="0">
                  <c:v>Sum of cnt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Sheet1!$X$30:$X$35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(blank)</c:v>
                </c:pt>
              </c:strCache>
            </c:strRef>
          </c:cat>
          <c:val>
            <c:numRef>
              <c:f>Sheet1!$Y$30:$Y$35</c:f>
              <c:numCache>
                <c:formatCode>General</c:formatCode>
                <c:ptCount val="5"/>
                <c:pt idx="0">
                  <c:v>21973</c:v>
                </c:pt>
                <c:pt idx="1">
                  <c:v>10426</c:v>
                </c:pt>
                <c:pt idx="2">
                  <c:v>1463</c:v>
                </c:pt>
                <c:pt idx="3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84-4AA3-B038-C328089D2E3A}"/>
            </c:ext>
          </c:extLst>
        </c:ser>
        <c:ser>
          <c:idx val="1"/>
          <c:order val="1"/>
          <c:tx>
            <c:strRef>
              <c:f>Sheet1!$Z$29</c:f>
              <c:strCache>
                <c:ptCount val="1"/>
                <c:pt idx="0">
                  <c:v>Sum of temp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Sheet1!$X$30:$X$35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(blank)</c:v>
                </c:pt>
              </c:strCache>
            </c:strRef>
          </c:cat>
          <c:val>
            <c:numRef>
              <c:f>Sheet1!$Z$30:$Z$35</c:f>
              <c:numCache>
                <c:formatCode>General</c:formatCode>
                <c:ptCount val="5"/>
                <c:pt idx="0">
                  <c:v>66.48</c:v>
                </c:pt>
                <c:pt idx="1">
                  <c:v>42.99999999999995</c:v>
                </c:pt>
                <c:pt idx="2">
                  <c:v>10.4</c:v>
                </c:pt>
                <c:pt idx="3">
                  <c:v>0.22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84-4AA3-B038-C328089D2E3A}"/>
            </c:ext>
          </c:extLst>
        </c:ser>
        <c:ser>
          <c:idx val="2"/>
          <c:order val="2"/>
          <c:tx>
            <c:strRef>
              <c:f>Sheet1!$AA$29</c:f>
              <c:strCache>
                <c:ptCount val="1"/>
                <c:pt idx="0">
                  <c:v>Sum of casual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Sheet1!$X$30:$X$35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(blank)</c:v>
                </c:pt>
              </c:strCache>
            </c:strRef>
          </c:cat>
          <c:val>
            <c:numRef>
              <c:f>Sheet1!$AA$30:$AA$35</c:f>
              <c:numCache>
                <c:formatCode>General</c:formatCode>
                <c:ptCount val="5"/>
                <c:pt idx="0">
                  <c:v>1643</c:v>
                </c:pt>
                <c:pt idx="1">
                  <c:v>1001</c:v>
                </c:pt>
                <c:pt idx="2">
                  <c:v>101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884-4AA3-B038-C328089D2E3A}"/>
            </c:ext>
          </c:extLst>
        </c:ser>
        <c:ser>
          <c:idx val="3"/>
          <c:order val="3"/>
          <c:tx>
            <c:strRef>
              <c:f>Sheet1!$AB$29</c:f>
              <c:strCache>
                <c:ptCount val="1"/>
                <c:pt idx="0">
                  <c:v>Sum of registered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Sheet1!$X$30:$X$35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(blank)</c:v>
                </c:pt>
              </c:strCache>
            </c:strRef>
          </c:cat>
          <c:val>
            <c:numRef>
              <c:f>Sheet1!$AB$30:$AB$35</c:f>
              <c:numCache>
                <c:formatCode>General</c:formatCode>
                <c:ptCount val="5"/>
                <c:pt idx="0">
                  <c:v>20330</c:v>
                </c:pt>
                <c:pt idx="1">
                  <c:v>9425</c:v>
                </c:pt>
                <c:pt idx="2">
                  <c:v>1362</c:v>
                </c:pt>
                <c:pt idx="3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884-4AA3-B038-C328089D2E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1136000"/>
        <c:axId val="581128800"/>
      </c:barChart>
      <c:catAx>
        <c:axId val="581136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128800"/>
        <c:crosses val="autoZero"/>
        <c:auto val="1"/>
        <c:lblAlgn val="ctr"/>
        <c:lblOffset val="100"/>
        <c:noMultiLvlLbl val="0"/>
      </c:catAx>
      <c:valAx>
        <c:axId val="58112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136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971550</xdr:colOff>
      <xdr:row>3</xdr:row>
      <xdr:rowOff>42862</xdr:rowOff>
    </xdr:from>
    <xdr:to>
      <xdr:col>8</xdr:col>
      <xdr:colOff>104775</xdr:colOff>
      <xdr:row>18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F9BB98-1EDC-9E1C-8762-165335DA3E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234757</xdr:colOff>
      <xdr:row>4</xdr:row>
      <xdr:rowOff>114877</xdr:rowOff>
    </xdr:from>
    <xdr:to>
      <xdr:col>33</xdr:col>
      <xdr:colOff>573424</xdr:colOff>
      <xdr:row>19</xdr:row>
      <xdr:rowOff>19242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E586EB-836C-6612-E88D-8A98D56E74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115660</xdr:colOff>
      <xdr:row>25</xdr:row>
      <xdr:rowOff>30020</xdr:rowOff>
    </xdr:from>
    <xdr:to>
      <xdr:col>33</xdr:col>
      <xdr:colOff>243663</xdr:colOff>
      <xdr:row>42</xdr:row>
      <xdr:rowOff>66453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755564-C2BB-AFF6-EDFE-25F5E4F5ED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ree Sai" refreshedDate="45941.765361342594" createdVersion="8" refreshedVersion="8" minRefreshableVersion="3" recordCount="611" xr:uid="{0AB49F03-51F9-4FA9-AF78-8828798BE657}">
  <cacheSource type="worksheet">
    <worksheetSource ref="A1:U1048576" sheet="Sheet1"/>
  </cacheSource>
  <cacheFields count="21">
    <cacheField name="instant" numFmtId="0">
      <sharedItems containsString="0" containsBlank="1" containsNumber="1" containsInteger="1" minValue="1" maxValue="610"/>
    </cacheField>
    <cacheField name="dteday" numFmtId="0">
      <sharedItems containsNonDate="0" containsDate="1" containsString="0" containsBlank="1" minDate="2011-01-01T00:00:00" maxDate="2011-01-29T00:00:00" count="29">
        <d v="2011-01-01T00:00:00"/>
        <d v="2011-01-02T00:00:00"/>
        <d v="2011-01-03T00:00:00"/>
        <d v="2011-01-04T00:00:00"/>
        <d v="2011-01-05T00:00:00"/>
        <d v="2011-01-06T00:00:00"/>
        <d v="2011-01-07T00:00:00"/>
        <d v="2011-01-08T00:00:00"/>
        <d v="2011-01-09T00:00:00"/>
        <d v="2011-01-10T00:00:00"/>
        <d v="2011-01-11T00:00:00"/>
        <d v="2011-01-12T00:00:00"/>
        <d v="2011-01-13T00:00:00"/>
        <d v="2011-01-14T00:00:00"/>
        <d v="2011-01-15T00:00:00"/>
        <d v="2011-01-16T00:00:00"/>
        <d v="2011-01-17T00:00:00"/>
        <d v="2011-01-18T00:00:00"/>
        <d v="2011-01-19T00:00:00"/>
        <d v="2011-01-20T00:00:00"/>
        <d v="2011-01-21T00:00:00"/>
        <d v="2011-01-22T00:00:00"/>
        <d v="2011-01-23T00:00:00"/>
        <d v="2011-01-24T00:00:00"/>
        <d v="2011-01-25T00:00:00"/>
        <d v="2011-01-26T00:00:00"/>
        <d v="2011-01-27T00:00:00"/>
        <d v="2011-01-28T00:00:00"/>
        <m/>
      </sharedItems>
    </cacheField>
    <cacheField name="season" numFmtId="0">
      <sharedItems containsString="0" containsBlank="1" containsNumber="1" containsInteger="1" minValue="1" maxValue="1" count="2">
        <n v="1"/>
        <m/>
      </sharedItems>
    </cacheField>
    <cacheField name="hr" numFmtId="0">
      <sharedItems containsString="0" containsBlank="1" containsNumber="1" containsInteger="1" minValue="0" maxValue="23"/>
    </cacheField>
    <cacheField name="holiday" numFmtId="0">
      <sharedItems containsBlank="1" count="3">
        <b v="0"/>
        <b v="1"/>
        <m/>
      </sharedItems>
    </cacheField>
    <cacheField name="weekday" numFmtId="0">
      <sharedItems containsString="0" containsBlank="1" containsNumber="1" containsInteger="1" minValue="0" maxValue="6"/>
    </cacheField>
    <cacheField name="weathersit" numFmtId="0">
      <sharedItems containsString="0" containsBlank="1" containsNumber="1" containsInteger="1" minValue="1" maxValue="4" count="5">
        <n v="1"/>
        <n v="2"/>
        <n v="3"/>
        <n v="4"/>
        <m/>
      </sharedItems>
    </cacheField>
    <cacheField name="temp" numFmtId="0">
      <sharedItems containsString="0" containsBlank="1" containsNumber="1" minValue="0.02" maxValue="0.46"/>
    </cacheField>
    <cacheField name="atemp" numFmtId="0">
      <sharedItems containsString="0" containsBlank="1" containsNumber="1" minValue="0" maxValue="0.45450000000000002"/>
    </cacheField>
    <cacheField name="hum" numFmtId="0">
      <sharedItems containsString="0" containsBlank="1" containsNumber="1" minValue="0.21" maxValue="1"/>
    </cacheField>
    <cacheField name="windspeed" numFmtId="0">
      <sharedItems containsString="0" containsBlank="1" containsNumber="1" minValue="0" maxValue="0.58209999999999995"/>
    </cacheField>
    <cacheField name="casual " numFmtId="0">
      <sharedItems containsString="0" containsBlank="1" containsNumber="1" containsInteger="1" minValue="0" maxValue="47"/>
    </cacheField>
    <cacheField name="registered" numFmtId="0">
      <sharedItems containsString="0" containsBlank="1" containsNumber="1" containsInteger="1" minValue="0" maxValue="247"/>
    </cacheField>
    <cacheField name="cnt " numFmtId="0">
      <sharedItems containsString="0" containsBlank="1" containsNumber="1" containsInteger="1" minValue="1" maxValue="249"/>
    </cacheField>
    <cacheField name="avg temprature" numFmtId="0">
      <sharedItems containsString="0" containsBlank="1" containsNumber="1" minValue="0.01" maxValue="0.46"/>
    </cacheField>
    <cacheField name="weather " numFmtId="0">
      <sharedItems containsBlank="1" count="5">
        <s v="Clear"/>
        <s v="Mist"/>
        <s v="Light Rain/Snow"/>
        <s v="Heavy Rain/Snow"/>
        <m/>
      </sharedItems>
    </cacheField>
    <cacheField name="weekdays_" numFmtId="0">
      <sharedItems containsBlank="1"/>
    </cacheField>
    <cacheField name="weekdays n weekend" numFmtId="0">
      <sharedItems containsBlank="1" count="3">
        <s v="Weekend"/>
        <s v="Weekday"/>
        <m/>
      </sharedItems>
    </cacheField>
    <cacheField name="rental gap" numFmtId="0">
      <sharedItems containsString="0" containsBlank="1" containsNumber="1" containsInteger="1" minValue="-3" maxValue="245"/>
    </cacheField>
    <cacheField name="user type ratio" numFmtId="0">
      <sharedItems containsBlank="1" containsMixedTypes="1" containsNumber="1" minValue="0" maxValue="2" count="297">
        <n v="0.23076923076923078"/>
        <n v="0.25"/>
        <n v="0.18518518518518517"/>
        <n v="0.3"/>
        <n v="0"/>
        <e v="#DIV/0!"/>
        <n v="0.5"/>
        <n v="0.14285714285714285"/>
        <n v="1.3333333333333333"/>
        <n v="0.8666666666666667"/>
        <n v="0.52727272727272723"/>
        <n v="1"/>
        <n v="0.49295774647887325"/>
        <n v="0.5714285714285714"/>
        <n v="0.78846153846153844"/>
        <n v="0.28846153846153844"/>
        <n v="0.34615384615384615"/>
        <n v="0.19354838709677419"/>
        <n v="0.44"/>
        <n v="9.6774193548387094E-2"/>
        <n v="0.6470588235294118"/>
        <n v="0.625"/>
        <n v="0.30769230769230771"/>
        <n v="6.25E-2"/>
        <n v="0.125"/>
        <n v="2"/>
        <n v="5.2631578947368418E-2"/>
        <n v="0.15217391304347827"/>
        <n v="0.29629629629629628"/>
        <n v="0.27397260273972601"/>
        <n v="0.171875"/>
        <n v="7.2727272727272724E-2"/>
        <n v="0.34545454545454546"/>
        <n v="0.13432835820895522"/>
        <n v="0.1206896551724138"/>
        <n v="0.23255813953488372"/>
        <n v="3.4482758620689655E-2"/>
        <n v="0.29411764705882354"/>
        <n v="0.55000000000000004"/>
        <n v="1.5873015873015872E-2"/>
        <n v="6.5359477124183009E-3"/>
        <n v="8.6419753086419748E-2"/>
        <n v="0.33333333333333331"/>
        <n v="0.24390243902439024"/>
        <n v="0.27083333333333331"/>
        <n v="0.15094339622641509"/>
        <n v="0.16666666666666666"/>
        <n v="0.2413793103448276"/>
        <n v="7.5342465753424653E-2"/>
        <n v="6.0810810810810814E-2"/>
        <n v="7.8431372549019607E-2"/>
        <n v="6.1224489795918366E-2"/>
        <n v="9.0909090909090912E-2"/>
        <n v="2.1739130434782608E-2"/>
        <n v="1.1299435028248588E-2"/>
        <n v="2.0408163265306121E-2"/>
        <n v="0.13513513513513514"/>
        <n v="0.14000000000000001"/>
        <n v="0.18181818181818182"/>
        <n v="0.22784810126582278"/>
        <n v="0.35416666666666669"/>
        <n v="0.22058823529411764"/>
        <n v="4.9504950495049507E-2"/>
        <n v="1.6759776536312849E-2"/>
        <n v="1.8181818181818181E-2"/>
        <n v="1.8867924528301886E-2"/>
        <n v="2.9411764705882353E-2"/>
        <n v="0.22222222222222221"/>
        <n v="1.1494252873563218E-2"/>
        <n v="1.5625E-2"/>
        <n v="5.5045871559633031E-2"/>
        <n v="7.5471698113207544E-2"/>
        <n v="0.35294117647058826"/>
        <n v="6.7567567567567571E-2"/>
        <n v="9.2307692307692313E-2"/>
        <n v="0.19230769230769232"/>
        <n v="0.12727272727272726"/>
        <n v="4.7058823529411764E-2"/>
        <n v="2.1505376344086023E-2"/>
        <n v="1.8072289156626505E-2"/>
        <n v="3.937007874015748E-2"/>
        <n v="8.5365853658536592E-2"/>
        <n v="7.4999999999999997E-2"/>
        <n v="2.4390243902439025E-2"/>
        <n v="5.5555555555555552E-2"/>
        <n v="1.3888888888888888E-2"/>
        <n v="5.1724137931034482E-2"/>
        <n v="7.1428571428571425E-2"/>
        <n v="3.5087719298245612E-2"/>
        <n v="7.6923076923076927E-2"/>
        <n v="0.21818181818181817"/>
        <n v="0.1864406779661017"/>
        <n v="0.14814814814814814"/>
        <n v="0.16216216216216217"/>
        <n v="5.5214723926380369E-2"/>
        <n v="3.1645569620253167E-2"/>
        <n v="2.7522935779816515E-2"/>
        <n v="4.5454545454545456E-2"/>
        <n v="1.9607843137254902E-2"/>
        <n v="0.21052631578947367"/>
        <n v="0.4"/>
        <n v="0.10526315789473684"/>
        <n v="7.1999999999999995E-2"/>
        <n v="0.34042553191489361"/>
        <n v="0.39583333333333331"/>
        <n v="0.18"/>
        <n v="0.140625"/>
        <n v="0.16279069767441862"/>
        <n v="6.097560975609756E-2"/>
        <n v="5.0561797752808987E-2"/>
        <n v="6.0344827586206899E-2"/>
        <n v="3.2608695652173912E-2"/>
        <n v="0.02"/>
        <n v="5.8823529411764705E-2"/>
        <n v="4.1666666666666664E-2"/>
        <n v="6.6666666666666666E-2"/>
        <n v="8.9285714285714288E-2"/>
        <n v="3.3333333333333333E-2"/>
        <n v="8.8888888888888892E-2"/>
        <n v="7.3684210526315783E-2"/>
        <n v="0.14457831325301204"/>
        <n v="7.2463768115942032E-2"/>
        <n v="0.11764705882352941"/>
        <n v="7.8125E-2"/>
        <n v="5.7692307692307696E-2"/>
        <n v="0.15384615384615385"/>
        <n v="5.7142857142857141E-2"/>
        <n v="3.0303030303030304E-2"/>
        <n v="0.2"/>
        <n v="4.2553191489361701E-2"/>
        <n v="5.0632911392405063E-2"/>
        <n v="8.6956521739130432E-2"/>
        <n v="6.4935064935064929E-2"/>
        <n v="0.16455696202531644"/>
        <n v="5.0847457627118647E-2"/>
        <n v="2.5000000000000001E-2"/>
        <n v="0.66666666666666663"/>
        <n v="2.6666666666666668E-2"/>
        <n v="0.10638297872340426"/>
        <n v="0.08"/>
        <n v="4.6511627906976744E-2"/>
        <n v="2.2988505747126436E-2"/>
        <n v="6.4935064935064939E-3"/>
        <n v="1.3698630136986301E-2"/>
        <n v="2.7027027027027029E-2"/>
        <n v="2.0618556701030927E-2"/>
        <n v="1.4018691588785047E-2"/>
        <n v="2.3622047244094488E-2"/>
        <n v="0.12903225806451613"/>
        <n v="3.6363636363636362E-2"/>
        <n v="0.13043478260869565"/>
        <n v="0.05"/>
        <n v="4.4444444444444446E-2"/>
        <n v="4.6153846153846156E-2"/>
        <n v="1.0638297872340425E-2"/>
        <n v="3.5714285714285712E-2"/>
        <n v="2.4E-2"/>
        <n v="3.8461538461538464E-2"/>
        <n v="9.375E-2"/>
        <n v="2.0833333333333332E-2"/>
        <n v="7.9365079365079361E-2"/>
        <n v="1.4814814814814815E-2"/>
        <n v="1.2195121951219513E-2"/>
        <n v="3.7037037037037035E-2"/>
        <n v="3.125E-2"/>
        <n v="2.5380710659898477E-2"/>
        <n v="1.4598540145985401E-2"/>
        <n v="0.12121212121212122"/>
        <n v="2.4691358024691357E-2"/>
        <n v="2.6315789473684209E-2"/>
        <n v="2.5316455696202531E-2"/>
        <n v="2.1276595744680851E-2"/>
        <n v="1.020408163265306E-2"/>
        <n v="1.282051282051282E-2"/>
        <n v="0.1"/>
        <n v="0.1276595744680851"/>
        <n v="3.3898305084745763E-2"/>
        <n v="5.4794520547945202E-2"/>
        <n v="8.4745762711864403E-2"/>
        <n v="0.15254237288135594"/>
        <n v="2.5806451612903226E-2"/>
        <n v="3.7313432835820892E-2"/>
        <n v="3.3707865168539325E-2"/>
        <n v="8.3333333333333329E-2"/>
        <n v="0.12"/>
        <n v="0.1111111111111111"/>
        <n v="6.4516129032258063E-2"/>
        <n v="0.20270270270270271"/>
        <n v="0.26250000000000001"/>
        <n v="0.28260869565217389"/>
        <n v="0.19444444444444445"/>
        <n v="0.3473684210526316"/>
        <n v="0.53703703703703709"/>
        <n v="0.21739130434782608"/>
        <n v="0.23333333333333334"/>
        <n v="0.17142857142857143"/>
        <n v="0.12820512820512819"/>
        <n v="1.5"/>
        <n v="0.10344827586206896"/>
        <n v="0.11267605633802817"/>
        <n v="0.32857142857142857"/>
        <n v="0.38666666666666666"/>
        <n v="0.24210526315789474"/>
        <n v="0.3188405797101449"/>
        <n v="0.44871794871794873"/>
        <n v="0.2857142857142857"/>
        <n v="0.28048780487804881"/>
        <n v="0.19642857142857142"/>
        <n v="0.2978723404255319"/>
        <n v="0.27272727272727271"/>
        <n v="0.44444444444444442"/>
        <n v="0.20512820512820512"/>
        <n v="0.16363636363636364"/>
        <n v="0.16250000000000001"/>
        <n v="0.29166666666666669"/>
        <n v="7.8947368421052627E-2"/>
        <n v="5.9701492537313432E-2"/>
        <n v="8.2352941176470587E-2"/>
        <n v="0.13793103448275862"/>
        <n v="8.0645161290322578E-3"/>
        <n v="7.575757575757576E-3"/>
        <n v="1.1235955056179775E-2"/>
        <n v="5.1020408163265302E-3"/>
        <n v="1.8691588785046728E-2"/>
        <n v="0.16417910447761194"/>
        <n v="0.10294117647058823"/>
        <n v="5.128205128205128E-2"/>
        <n v="3.6842105263157891E-2"/>
        <n v="3.2051282051282048E-2"/>
        <n v="0.11320754716981132"/>
        <n v="0.01"/>
        <n v="8.0971659919028341E-3"/>
        <n v="2.1428571428571429E-2"/>
        <n v="1.7857142857142856E-2"/>
        <n v="0.13953488372093023"/>
        <n v="9.6385542168674704E-2"/>
        <n v="3.864734299516908E-2"/>
        <n v="5.434782608695652E-3"/>
        <n v="4.1095890410958902E-2"/>
        <n v="1.6129032258064516E-2"/>
        <n v="0.10714285714285714"/>
        <n v="4.40251572327044E-2"/>
        <n v="0.12307692307692308"/>
        <n v="6.5573770491803282E-2"/>
        <n v="6.6225165562913912E-2"/>
        <n v="8.4033613445378148E-3"/>
        <n v="3.2258064516129031E-2"/>
        <n v="1.9230769230769232E-2"/>
        <n v="8.1081081081081086E-2"/>
        <n v="0.06"/>
        <n v="6.7796610169491525E-2"/>
        <n v="0.10752688172043011"/>
        <n v="0.15277777777777779"/>
        <n v="0.13559322033898305"/>
        <n v="2.2727272727272728E-2"/>
        <n v="0.30434782608695654"/>
        <n v="0.13725490196078433"/>
        <n v="0.2608695652173913"/>
        <n v="0.16"/>
        <n v="0.18279569892473119"/>
        <n v="0.203125"/>
        <n v="0.16071428571428573"/>
        <n v="0.11363636363636363"/>
        <n v="0.23529411764705882"/>
        <n v="6.3291139240506333E-2"/>
        <n v="4.0816326530612242E-2"/>
        <n v="0.17647058823529413"/>
        <n v="6.9767441860465115E-2"/>
        <n v="0.21153846153846154"/>
        <n v="6.0606060606060608E-2"/>
        <n v="5.5172413793103448E-2"/>
        <n v="1.2500000000000001E-2"/>
        <n v="2.8571428571428571E-2"/>
        <n v="4.8543689320388349E-2"/>
        <n v="2.1459227467811159E-2"/>
        <n v="7.4626865671641784E-2"/>
        <n v="0.12244897959183673"/>
        <n v="0.10909090909090909"/>
        <n v="0.24705882352941178"/>
        <n v="0.19298245614035087"/>
        <n v="6.7307692307692304E-2"/>
        <n v="3.2110091743119268E-2"/>
        <n v="9.7744360902255634E-2"/>
        <n v="0.1553398058252427"/>
        <n v="8.1632653061224483E-2"/>
        <n v="0.21428571428571427"/>
        <n v="0.42857142857142855"/>
        <n v="4.3478260869565216E-2"/>
        <n v="5.4545454545454543E-2"/>
        <n v="0.17073170731707318"/>
        <n v="9.3023255813953487E-2"/>
        <n v="2.3809523809523808E-2"/>
        <n v="2.9702970297029702E-2"/>
        <n v="3.9473684210526314E-2"/>
        <n v="1.2903225806451613E-2"/>
        <n v="6.3157894736842107E-2"/>
        <m/>
      </sharedItems>
    </cacheField>
    <cacheField name="humidity " numFmtId="0">
      <sharedItems containsBlank="1" count="4">
        <s v="High"/>
        <s v="Medium"/>
        <s v="Low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11">
  <r>
    <n v="1"/>
    <x v="0"/>
    <x v="0"/>
    <n v="0"/>
    <x v="0"/>
    <n v="6"/>
    <x v="0"/>
    <n v="0.24"/>
    <n v="0.28789999999999999"/>
    <n v="0.81"/>
    <n v="0"/>
    <n v="3"/>
    <n v="13"/>
    <n v="16"/>
    <n v="0.26395000000000002"/>
    <x v="0"/>
    <s v="Saturday"/>
    <x v="0"/>
    <n v="10"/>
    <x v="0"/>
    <x v="0"/>
  </r>
  <r>
    <n v="2"/>
    <x v="0"/>
    <x v="0"/>
    <n v="1"/>
    <x v="0"/>
    <n v="6"/>
    <x v="0"/>
    <n v="0.22"/>
    <n v="0.2727"/>
    <n v="0.8"/>
    <n v="0"/>
    <n v="8"/>
    <n v="32"/>
    <n v="40"/>
    <n v="0.24635000000000001"/>
    <x v="0"/>
    <s v="Saturday"/>
    <x v="0"/>
    <n v="24"/>
    <x v="1"/>
    <x v="0"/>
  </r>
  <r>
    <n v="3"/>
    <x v="0"/>
    <x v="0"/>
    <n v="2"/>
    <x v="0"/>
    <n v="6"/>
    <x v="0"/>
    <n v="0.22"/>
    <n v="0.2727"/>
    <n v="0.8"/>
    <n v="0"/>
    <n v="5"/>
    <n v="27"/>
    <n v="32"/>
    <n v="0.24635000000000001"/>
    <x v="0"/>
    <s v="Saturday"/>
    <x v="0"/>
    <n v="22"/>
    <x v="2"/>
    <x v="0"/>
  </r>
  <r>
    <n v="4"/>
    <x v="0"/>
    <x v="0"/>
    <n v="3"/>
    <x v="0"/>
    <n v="6"/>
    <x v="0"/>
    <n v="0.24"/>
    <n v="0.28789999999999999"/>
    <n v="0.75"/>
    <n v="0"/>
    <n v="3"/>
    <n v="10"/>
    <n v="13"/>
    <n v="0.26395000000000002"/>
    <x v="0"/>
    <s v="Saturday"/>
    <x v="0"/>
    <n v="7"/>
    <x v="3"/>
    <x v="0"/>
  </r>
  <r>
    <n v="5"/>
    <x v="0"/>
    <x v="0"/>
    <n v="4"/>
    <x v="0"/>
    <n v="6"/>
    <x v="0"/>
    <n v="0.24"/>
    <n v="0.28789999999999999"/>
    <n v="0.75"/>
    <n v="0"/>
    <n v="0"/>
    <n v="1"/>
    <n v="1"/>
    <n v="0.26395000000000002"/>
    <x v="0"/>
    <s v="Saturday"/>
    <x v="0"/>
    <n v="1"/>
    <x v="4"/>
    <x v="0"/>
  </r>
  <r>
    <n v="6"/>
    <x v="0"/>
    <x v="0"/>
    <n v="5"/>
    <x v="0"/>
    <n v="6"/>
    <x v="1"/>
    <n v="0.24"/>
    <n v="0.2576"/>
    <n v="0.75"/>
    <n v="8.9599999999999999E-2"/>
    <n v="0"/>
    <n v="1"/>
    <n v="1"/>
    <n v="0.24879999999999999"/>
    <x v="1"/>
    <s v="Saturday"/>
    <x v="0"/>
    <n v="1"/>
    <x v="4"/>
    <x v="0"/>
  </r>
  <r>
    <n v="7"/>
    <x v="0"/>
    <x v="0"/>
    <n v="6"/>
    <x v="0"/>
    <n v="6"/>
    <x v="0"/>
    <n v="0.22"/>
    <n v="0.2727"/>
    <n v="0.8"/>
    <n v="0"/>
    <n v="2"/>
    <n v="0"/>
    <n v="2"/>
    <n v="0.24635000000000001"/>
    <x v="0"/>
    <s v="Saturday"/>
    <x v="0"/>
    <n v="-2"/>
    <x v="5"/>
    <x v="0"/>
  </r>
  <r>
    <n v="8"/>
    <x v="0"/>
    <x v="0"/>
    <n v="7"/>
    <x v="0"/>
    <n v="6"/>
    <x v="0"/>
    <n v="0.2"/>
    <n v="0.2576"/>
    <n v="0.86"/>
    <n v="0"/>
    <n v="1"/>
    <n v="2"/>
    <n v="3"/>
    <n v="0.2288"/>
    <x v="0"/>
    <s v="Saturday"/>
    <x v="0"/>
    <n v="1"/>
    <x v="6"/>
    <x v="0"/>
  </r>
  <r>
    <n v="9"/>
    <x v="0"/>
    <x v="0"/>
    <n v="8"/>
    <x v="0"/>
    <n v="6"/>
    <x v="0"/>
    <n v="0.24"/>
    <m/>
    <n v="0.75"/>
    <n v="0"/>
    <n v="1"/>
    <n v="7"/>
    <n v="8"/>
    <n v="0.24"/>
    <x v="0"/>
    <s v="Saturday"/>
    <x v="0"/>
    <n v="6"/>
    <x v="7"/>
    <x v="0"/>
  </r>
  <r>
    <n v="10"/>
    <x v="0"/>
    <x v="0"/>
    <n v="9"/>
    <x v="0"/>
    <n v="6"/>
    <x v="0"/>
    <n v="0.32"/>
    <n v="0.34849999999999998"/>
    <n v="0.76"/>
    <n v="0"/>
    <n v="8"/>
    <n v="6"/>
    <n v="14"/>
    <n v="0.33424999999999999"/>
    <x v="0"/>
    <s v="Saturday"/>
    <x v="0"/>
    <n v="-2"/>
    <x v="8"/>
    <x v="0"/>
  </r>
  <r>
    <n v="11"/>
    <x v="0"/>
    <x v="0"/>
    <n v="10"/>
    <x v="0"/>
    <n v="6"/>
    <x v="0"/>
    <n v="0.38"/>
    <n v="0.39389999999999997"/>
    <n v="0.76"/>
    <n v="0.25369999999999998"/>
    <n v="12"/>
    <n v="24"/>
    <n v="36"/>
    <n v="0.38695000000000002"/>
    <x v="0"/>
    <s v="Saturday"/>
    <x v="0"/>
    <n v="12"/>
    <x v="6"/>
    <x v="0"/>
  </r>
  <r>
    <n v="12"/>
    <x v="0"/>
    <x v="0"/>
    <n v="11"/>
    <x v="0"/>
    <n v="6"/>
    <x v="0"/>
    <n v="0.36"/>
    <n v="0.33329999999999999"/>
    <n v="0.81"/>
    <n v="0.28360000000000002"/>
    <n v="26"/>
    <n v="30"/>
    <n v="56"/>
    <n v="0.34665000000000001"/>
    <x v="0"/>
    <s v="Saturday"/>
    <x v="0"/>
    <n v="4"/>
    <x v="9"/>
    <x v="0"/>
  </r>
  <r>
    <n v="13"/>
    <x v="0"/>
    <x v="0"/>
    <n v="12"/>
    <x v="0"/>
    <n v="6"/>
    <x v="0"/>
    <n v="0.42"/>
    <n v="0.42420000000000002"/>
    <n v="0.77"/>
    <n v="0.28360000000000002"/>
    <n v="29"/>
    <n v="55"/>
    <n v="84"/>
    <n v="0.42210000000000003"/>
    <x v="0"/>
    <s v="Saturday"/>
    <x v="0"/>
    <n v="26"/>
    <x v="10"/>
    <x v="0"/>
  </r>
  <r>
    <n v="14"/>
    <x v="0"/>
    <x v="0"/>
    <n v="13"/>
    <x v="0"/>
    <n v="6"/>
    <x v="1"/>
    <n v="0.46"/>
    <n v="0.45450000000000002"/>
    <n v="0.72"/>
    <n v="0.29849999999999999"/>
    <n v="47"/>
    <n v="47"/>
    <n v="94"/>
    <n v="0.45725000000000005"/>
    <x v="1"/>
    <s v="Saturday"/>
    <x v="0"/>
    <n v="0"/>
    <x v="11"/>
    <x v="0"/>
  </r>
  <r>
    <n v="15"/>
    <x v="0"/>
    <x v="0"/>
    <n v="14"/>
    <x v="0"/>
    <n v="6"/>
    <x v="1"/>
    <n v="0.46"/>
    <n v="0.45450000000000002"/>
    <n v="0.72"/>
    <n v="0.28360000000000002"/>
    <n v="35"/>
    <n v="71"/>
    <n v="106"/>
    <n v="0.45725000000000005"/>
    <x v="1"/>
    <s v="Saturday"/>
    <x v="0"/>
    <n v="36"/>
    <x v="12"/>
    <x v="0"/>
  </r>
  <r>
    <n v="16"/>
    <x v="0"/>
    <x v="0"/>
    <n v="15"/>
    <x v="0"/>
    <n v="6"/>
    <x v="1"/>
    <n v="0.44"/>
    <n v="0.43940000000000001"/>
    <n v="0.77"/>
    <n v="0.29849999999999999"/>
    <n v="40"/>
    <n v="70"/>
    <n v="110"/>
    <n v="0.43969999999999998"/>
    <x v="1"/>
    <s v="Saturday"/>
    <x v="0"/>
    <n v="30"/>
    <x v="13"/>
    <x v="0"/>
  </r>
  <r>
    <n v="17"/>
    <x v="0"/>
    <x v="0"/>
    <n v="16"/>
    <x v="0"/>
    <n v="6"/>
    <x v="1"/>
    <n v="0.42"/>
    <n v="0.42420000000000002"/>
    <n v="0.82"/>
    <n v="0.29849999999999999"/>
    <n v="41"/>
    <n v="52"/>
    <n v="93"/>
    <n v="0.42210000000000003"/>
    <x v="1"/>
    <s v="Saturday"/>
    <x v="0"/>
    <n v="11"/>
    <x v="14"/>
    <x v="0"/>
  </r>
  <r>
    <n v="18"/>
    <x v="0"/>
    <x v="0"/>
    <n v="17"/>
    <x v="0"/>
    <n v="6"/>
    <x v="1"/>
    <n v="0.44"/>
    <m/>
    <n v="0.82"/>
    <n v="0.28360000000000002"/>
    <n v="15"/>
    <n v="52"/>
    <n v="67"/>
    <n v="0.44"/>
    <x v="1"/>
    <s v="Saturday"/>
    <x v="0"/>
    <n v="37"/>
    <x v="15"/>
    <x v="0"/>
  </r>
  <r>
    <n v="19"/>
    <x v="0"/>
    <x v="0"/>
    <n v="18"/>
    <x v="0"/>
    <n v="6"/>
    <x v="2"/>
    <n v="0.42"/>
    <n v="0.42420000000000002"/>
    <n v="0.88"/>
    <n v="0.25369999999999998"/>
    <n v="9"/>
    <n v="26"/>
    <n v="35"/>
    <n v="0.42210000000000003"/>
    <x v="2"/>
    <s v="Saturday"/>
    <x v="0"/>
    <n v="17"/>
    <x v="16"/>
    <x v="0"/>
  </r>
  <r>
    <n v="20"/>
    <x v="0"/>
    <x v="0"/>
    <n v="19"/>
    <x v="0"/>
    <n v="6"/>
    <x v="2"/>
    <n v="0.42"/>
    <n v="0.42420000000000002"/>
    <n v="0.88"/>
    <n v="0.25369999999999998"/>
    <n v="6"/>
    <n v="31"/>
    <n v="37"/>
    <n v="0.42210000000000003"/>
    <x v="2"/>
    <s v="Saturday"/>
    <x v="0"/>
    <n v="25"/>
    <x v="17"/>
    <x v="0"/>
  </r>
  <r>
    <n v="21"/>
    <x v="0"/>
    <x v="0"/>
    <n v="20"/>
    <x v="0"/>
    <n v="6"/>
    <x v="1"/>
    <n v="0.4"/>
    <n v="0.40910000000000002"/>
    <n v="0.87"/>
    <n v="0.25369999999999998"/>
    <n v="11"/>
    <n v="25"/>
    <n v="36"/>
    <n v="0.40455000000000002"/>
    <x v="1"/>
    <s v="Saturday"/>
    <x v="0"/>
    <n v="14"/>
    <x v="18"/>
    <x v="0"/>
  </r>
  <r>
    <n v="22"/>
    <x v="0"/>
    <x v="0"/>
    <n v="21"/>
    <x v="0"/>
    <n v="6"/>
    <x v="1"/>
    <n v="0.4"/>
    <n v="0.40910000000000002"/>
    <n v="0.87"/>
    <n v="0.19400000000000001"/>
    <n v="3"/>
    <n v="31"/>
    <n v="34"/>
    <n v="0.40455000000000002"/>
    <x v="1"/>
    <s v="Saturday"/>
    <x v="0"/>
    <n v="28"/>
    <x v="19"/>
    <x v="0"/>
  </r>
  <r>
    <n v="23"/>
    <x v="0"/>
    <x v="0"/>
    <n v="22"/>
    <x v="0"/>
    <n v="6"/>
    <x v="1"/>
    <n v="0.4"/>
    <n v="0.40910000000000002"/>
    <n v="0.94"/>
    <n v="0.22389999999999999"/>
    <n v="11"/>
    <n v="17"/>
    <n v="28"/>
    <n v="0.40455000000000002"/>
    <x v="1"/>
    <s v="Saturday"/>
    <x v="0"/>
    <n v="6"/>
    <x v="20"/>
    <x v="0"/>
  </r>
  <r>
    <n v="24"/>
    <x v="0"/>
    <x v="0"/>
    <n v="23"/>
    <x v="0"/>
    <n v="6"/>
    <x v="1"/>
    <n v="0.46"/>
    <m/>
    <n v="0.88"/>
    <n v="0.29849999999999999"/>
    <n v="15"/>
    <n v="24"/>
    <n v="39"/>
    <n v="0.46"/>
    <x v="1"/>
    <s v="Saturday"/>
    <x v="0"/>
    <n v="9"/>
    <x v="21"/>
    <x v="0"/>
  </r>
  <r>
    <n v="25"/>
    <x v="1"/>
    <x v="0"/>
    <n v="0"/>
    <x v="0"/>
    <n v="0"/>
    <x v="1"/>
    <n v="0.46"/>
    <n v="0.45450000000000002"/>
    <n v="0.88"/>
    <n v="0.29849999999999999"/>
    <n v="4"/>
    <n v="13"/>
    <n v="17"/>
    <n v="0.45725000000000005"/>
    <x v="1"/>
    <s v="Sunday"/>
    <x v="1"/>
    <n v="9"/>
    <x v="22"/>
    <x v="0"/>
  </r>
  <r>
    <n v="26"/>
    <x v="1"/>
    <x v="0"/>
    <n v="1"/>
    <x v="0"/>
    <n v="0"/>
    <x v="1"/>
    <n v="0.44"/>
    <n v="0.43940000000000001"/>
    <n v="0.94"/>
    <n v="0.25369999999999998"/>
    <n v="1"/>
    <n v="16"/>
    <n v="17"/>
    <n v="0.43969999999999998"/>
    <x v="1"/>
    <s v="Sunday"/>
    <x v="1"/>
    <n v="15"/>
    <x v="23"/>
    <x v="0"/>
  </r>
  <r>
    <n v="27"/>
    <x v="1"/>
    <x v="0"/>
    <n v="2"/>
    <x v="0"/>
    <n v="0"/>
    <x v="1"/>
    <n v="0.42"/>
    <n v="0.42420000000000002"/>
    <n v="1"/>
    <n v="0.28360000000000002"/>
    <n v="1"/>
    <n v="8"/>
    <n v="9"/>
    <n v="0.42210000000000003"/>
    <x v="1"/>
    <s v="Sunday"/>
    <x v="1"/>
    <n v="7"/>
    <x v="24"/>
    <x v="0"/>
  </r>
  <r>
    <n v="28"/>
    <x v="1"/>
    <x v="0"/>
    <n v="3"/>
    <x v="0"/>
    <n v="0"/>
    <x v="1"/>
    <n v="0.46"/>
    <n v="0.45450000000000002"/>
    <n v="0.94"/>
    <n v="0.19400000000000001"/>
    <n v="2"/>
    <n v="4"/>
    <n v="6"/>
    <n v="0.45725000000000005"/>
    <x v="1"/>
    <s v="Sunday"/>
    <x v="1"/>
    <n v="2"/>
    <x v="6"/>
    <x v="0"/>
  </r>
  <r>
    <n v="29"/>
    <x v="1"/>
    <x v="0"/>
    <n v="4"/>
    <x v="0"/>
    <n v="0"/>
    <x v="1"/>
    <n v="0.46"/>
    <m/>
    <n v="0.94"/>
    <n v="0.19400000000000001"/>
    <n v="2"/>
    <n v="1"/>
    <n v="3"/>
    <n v="0.46"/>
    <x v="1"/>
    <s v="Sunday"/>
    <x v="1"/>
    <n v="-1"/>
    <x v="25"/>
    <x v="0"/>
  </r>
  <r>
    <n v="30"/>
    <x v="1"/>
    <x v="0"/>
    <n v="6"/>
    <x v="0"/>
    <n v="0"/>
    <x v="2"/>
    <n v="0.42"/>
    <n v="0.42420000000000002"/>
    <n v="0.77"/>
    <n v="0.29849999999999999"/>
    <n v="0"/>
    <n v="2"/>
    <n v="2"/>
    <n v="0.42210000000000003"/>
    <x v="2"/>
    <s v="Sunday"/>
    <x v="1"/>
    <n v="2"/>
    <x v="4"/>
    <x v="0"/>
  </r>
  <r>
    <n v="31"/>
    <x v="1"/>
    <x v="0"/>
    <n v="7"/>
    <x v="0"/>
    <n v="0"/>
    <x v="1"/>
    <n v="0.4"/>
    <n v="0.40910000000000002"/>
    <n v="0.76"/>
    <n v="0.19400000000000001"/>
    <n v="0"/>
    <n v="1"/>
    <n v="1"/>
    <n v="0.40455000000000002"/>
    <x v="1"/>
    <s v="Sunday"/>
    <x v="1"/>
    <n v="1"/>
    <x v="4"/>
    <x v="0"/>
  </r>
  <r>
    <n v="32"/>
    <x v="1"/>
    <x v="0"/>
    <n v="8"/>
    <x v="0"/>
    <n v="0"/>
    <x v="2"/>
    <n v="0.4"/>
    <n v="0.40910000000000002"/>
    <n v="0.71"/>
    <n v="0.22389999999999999"/>
    <n v="0"/>
    <n v="8"/>
    <n v="8"/>
    <n v="0.40455000000000002"/>
    <x v="2"/>
    <s v="Sunday"/>
    <x v="1"/>
    <n v="8"/>
    <x v="4"/>
    <x v="0"/>
  </r>
  <r>
    <n v="33"/>
    <x v="1"/>
    <x v="0"/>
    <n v="9"/>
    <x v="0"/>
    <n v="0"/>
    <x v="1"/>
    <n v="0.38"/>
    <m/>
    <n v="0.76"/>
    <n v="0.22389999999999999"/>
    <n v="1"/>
    <n v="19"/>
    <n v="20"/>
    <n v="0.38"/>
    <x v="1"/>
    <s v="Sunday"/>
    <x v="1"/>
    <n v="18"/>
    <x v="26"/>
    <x v="0"/>
  </r>
  <r>
    <n v="34"/>
    <x v="1"/>
    <x v="0"/>
    <n v="10"/>
    <x v="0"/>
    <n v="0"/>
    <x v="1"/>
    <n v="0.36"/>
    <n v="0.34849999999999998"/>
    <n v="0.81"/>
    <n v="0.22389999999999999"/>
    <n v="7"/>
    <n v="46"/>
    <n v="53"/>
    <n v="0.35424999999999995"/>
    <x v="1"/>
    <s v="Sunday"/>
    <x v="1"/>
    <n v="39"/>
    <x v="27"/>
    <x v="0"/>
  </r>
  <r>
    <n v="35"/>
    <x v="1"/>
    <x v="0"/>
    <n v="11"/>
    <x v="0"/>
    <n v="0"/>
    <x v="1"/>
    <n v="0.36"/>
    <n v="0.33329999999999999"/>
    <n v="0.71"/>
    <n v="0.25369999999999998"/>
    <n v="16"/>
    <n v="54"/>
    <n v="70"/>
    <n v="0.34665000000000001"/>
    <x v="1"/>
    <s v="Sunday"/>
    <x v="1"/>
    <n v="38"/>
    <x v="28"/>
    <x v="0"/>
  </r>
  <r>
    <n v="36"/>
    <x v="1"/>
    <x v="0"/>
    <n v="12"/>
    <x v="0"/>
    <n v="0"/>
    <x v="1"/>
    <n v="0.36"/>
    <n v="0.33329999999999999"/>
    <n v="0.66"/>
    <n v="0.29849999999999999"/>
    <n v="20"/>
    <n v="73"/>
    <n v="93"/>
    <n v="0.34665000000000001"/>
    <x v="1"/>
    <s v="Sunday"/>
    <x v="1"/>
    <n v="53"/>
    <x v="29"/>
    <x v="1"/>
  </r>
  <r>
    <n v="37"/>
    <x v="1"/>
    <x v="0"/>
    <n v="13"/>
    <x v="0"/>
    <n v="0"/>
    <x v="1"/>
    <n v="0.36"/>
    <n v="0.34849999999999998"/>
    <n v="0.66"/>
    <n v="0.1343"/>
    <n v="11"/>
    <n v="64"/>
    <n v="75"/>
    <n v="0.35424999999999995"/>
    <x v="1"/>
    <s v="Sunday"/>
    <x v="1"/>
    <n v="53"/>
    <x v="30"/>
    <x v="1"/>
  </r>
  <r>
    <n v="38"/>
    <x v="1"/>
    <x v="0"/>
    <n v="14"/>
    <x v="0"/>
    <n v="0"/>
    <x v="2"/>
    <n v="0.36"/>
    <m/>
    <n v="0.76"/>
    <n v="0.19400000000000001"/>
    <n v="4"/>
    <n v="55"/>
    <n v="59"/>
    <n v="0.36"/>
    <x v="2"/>
    <s v="Sunday"/>
    <x v="1"/>
    <n v="51"/>
    <x v="31"/>
    <x v="0"/>
  </r>
  <r>
    <n v="39"/>
    <x v="1"/>
    <x v="0"/>
    <n v="15"/>
    <x v="0"/>
    <n v="0"/>
    <x v="2"/>
    <n v="0.34"/>
    <n v="0.33329999999999999"/>
    <n v="0.81"/>
    <n v="0.16420000000000001"/>
    <n v="19"/>
    <n v="55"/>
    <n v="74"/>
    <n v="0.33665"/>
    <x v="2"/>
    <s v="Sunday"/>
    <x v="1"/>
    <n v="36"/>
    <x v="32"/>
    <x v="0"/>
  </r>
  <r>
    <n v="40"/>
    <x v="1"/>
    <x v="0"/>
    <n v="16"/>
    <x v="0"/>
    <n v="0"/>
    <x v="2"/>
    <n v="0.34"/>
    <n v="0.33329999999999999"/>
    <n v="0.71"/>
    <n v="0.16420000000000001"/>
    <n v="9"/>
    <n v="67"/>
    <n v="76"/>
    <n v="0.33665"/>
    <x v="2"/>
    <s v="Sunday"/>
    <x v="1"/>
    <n v="58"/>
    <x v="33"/>
    <x v="0"/>
  </r>
  <r>
    <n v="41"/>
    <x v="1"/>
    <x v="0"/>
    <n v="17"/>
    <x v="0"/>
    <n v="0"/>
    <x v="0"/>
    <n v="0.34"/>
    <n v="0.33329999999999999"/>
    <n v="0.56999999999999995"/>
    <n v="0.19400000000000001"/>
    <n v="7"/>
    <n v="58"/>
    <n v="65"/>
    <n v="0.33665"/>
    <x v="0"/>
    <s v="Sunday"/>
    <x v="1"/>
    <n v="51"/>
    <x v="34"/>
    <x v="1"/>
  </r>
  <r>
    <n v="42"/>
    <x v="1"/>
    <x v="0"/>
    <n v="18"/>
    <x v="0"/>
    <n v="0"/>
    <x v="1"/>
    <n v="0.36"/>
    <n v="0.33329999999999999"/>
    <n v="0.46"/>
    <n v="0.32840000000000003"/>
    <n v="10"/>
    <n v="43"/>
    <n v="53"/>
    <n v="0.34665000000000001"/>
    <x v="1"/>
    <s v="Sunday"/>
    <x v="1"/>
    <n v="33"/>
    <x v="35"/>
    <x v="1"/>
  </r>
  <r>
    <n v="43"/>
    <x v="1"/>
    <x v="0"/>
    <n v="19"/>
    <x v="0"/>
    <n v="0"/>
    <x v="0"/>
    <n v="0.32"/>
    <n v="0.28789999999999999"/>
    <n v="0.42"/>
    <n v="0.44779999999999998"/>
    <n v="1"/>
    <n v="29"/>
    <n v="30"/>
    <n v="0.30395"/>
    <x v="0"/>
    <s v="Sunday"/>
    <x v="1"/>
    <n v="28"/>
    <x v="36"/>
    <x v="1"/>
  </r>
  <r>
    <n v="44"/>
    <x v="1"/>
    <x v="0"/>
    <n v="20"/>
    <x v="0"/>
    <n v="0"/>
    <x v="0"/>
    <n v="0.3"/>
    <m/>
    <n v="0.39"/>
    <n v="0.35820000000000002"/>
    <n v="5"/>
    <n v="17"/>
    <n v="22"/>
    <n v="0.3"/>
    <x v="0"/>
    <s v="Sunday"/>
    <x v="1"/>
    <n v="12"/>
    <x v="37"/>
    <x v="2"/>
  </r>
  <r>
    <n v="45"/>
    <x v="1"/>
    <x v="0"/>
    <n v="21"/>
    <x v="0"/>
    <n v="0"/>
    <x v="0"/>
    <n v="0.26"/>
    <n v="0.2273"/>
    <n v="0.44"/>
    <n v="0.32840000000000003"/>
    <n v="11"/>
    <n v="20"/>
    <n v="31"/>
    <n v="0.24365000000000001"/>
    <x v="0"/>
    <s v="Sunday"/>
    <x v="1"/>
    <n v="9"/>
    <x v="38"/>
    <x v="1"/>
  </r>
  <r>
    <n v="46"/>
    <x v="1"/>
    <x v="0"/>
    <n v="22"/>
    <x v="0"/>
    <n v="0"/>
    <x v="0"/>
    <n v="0.24"/>
    <n v="0.21210000000000001"/>
    <n v="0.44"/>
    <n v="0.29849999999999999"/>
    <n v="0"/>
    <n v="9"/>
    <n v="9"/>
    <n v="0.22605"/>
    <x v="0"/>
    <s v="Sunday"/>
    <x v="1"/>
    <n v="9"/>
    <x v="4"/>
    <x v="1"/>
  </r>
  <r>
    <n v="47"/>
    <x v="1"/>
    <x v="0"/>
    <n v="23"/>
    <x v="0"/>
    <n v="0"/>
    <x v="0"/>
    <n v="0.22"/>
    <n v="0.2273"/>
    <n v="0.47"/>
    <n v="0.16420000000000001"/>
    <n v="0"/>
    <n v="8"/>
    <n v="8"/>
    <n v="0.22365000000000002"/>
    <x v="0"/>
    <s v="Sunday"/>
    <x v="1"/>
    <n v="8"/>
    <x v="4"/>
    <x v="1"/>
  </r>
  <r>
    <n v="48"/>
    <x v="2"/>
    <x v="0"/>
    <n v="0"/>
    <x v="0"/>
    <n v="1"/>
    <x v="0"/>
    <n v="0.22"/>
    <n v="0.19700000000000001"/>
    <n v="0.44"/>
    <n v="0.35820000000000002"/>
    <n v="0"/>
    <n v="5"/>
    <n v="5"/>
    <n v="0.20850000000000002"/>
    <x v="0"/>
    <s v="Monday"/>
    <x v="1"/>
    <n v="5"/>
    <x v="4"/>
    <x v="1"/>
  </r>
  <r>
    <n v="49"/>
    <x v="2"/>
    <x v="0"/>
    <n v="1"/>
    <x v="0"/>
    <n v="1"/>
    <x v="0"/>
    <n v="0.2"/>
    <m/>
    <n v="0.44"/>
    <n v="0.41789999999999999"/>
    <n v="0"/>
    <n v="2"/>
    <n v="2"/>
    <n v="0.2"/>
    <x v="0"/>
    <s v="Monday"/>
    <x v="1"/>
    <n v="2"/>
    <x v="4"/>
    <x v="1"/>
  </r>
  <r>
    <n v="50"/>
    <x v="2"/>
    <x v="0"/>
    <n v="4"/>
    <x v="0"/>
    <n v="1"/>
    <x v="0"/>
    <n v="0.16"/>
    <n v="0.13639999999999999"/>
    <n v="0.47"/>
    <n v="0.3881"/>
    <n v="0"/>
    <n v="1"/>
    <n v="1"/>
    <n v="0.1482"/>
    <x v="0"/>
    <s v="Monday"/>
    <x v="1"/>
    <n v="1"/>
    <x v="4"/>
    <x v="1"/>
  </r>
  <r>
    <n v="51"/>
    <x v="2"/>
    <x v="0"/>
    <n v="5"/>
    <x v="0"/>
    <n v="1"/>
    <x v="0"/>
    <n v="0.16"/>
    <n v="0.13639999999999999"/>
    <n v="0.47"/>
    <n v="0.28360000000000002"/>
    <n v="0"/>
    <n v="3"/>
    <n v="3"/>
    <n v="0.1482"/>
    <x v="0"/>
    <s v="Monday"/>
    <x v="1"/>
    <n v="3"/>
    <x v="4"/>
    <x v="1"/>
  </r>
  <r>
    <n v="52"/>
    <x v="2"/>
    <x v="0"/>
    <n v="6"/>
    <x v="0"/>
    <n v="1"/>
    <x v="0"/>
    <n v="0.14000000000000001"/>
    <n v="0.1061"/>
    <n v="0.5"/>
    <n v="0.3881"/>
    <n v="0"/>
    <n v="30"/>
    <n v="30"/>
    <n v="0.12305000000000001"/>
    <x v="0"/>
    <s v="Monday"/>
    <x v="1"/>
    <n v="30"/>
    <x v="4"/>
    <x v="1"/>
  </r>
  <r>
    <n v="53"/>
    <x v="2"/>
    <x v="0"/>
    <n v="7"/>
    <x v="0"/>
    <n v="1"/>
    <x v="0"/>
    <n v="0.14000000000000001"/>
    <n v="0.13639999999999999"/>
    <n v="0.5"/>
    <n v="0.19400000000000001"/>
    <n v="1"/>
    <n v="63"/>
    <n v="64"/>
    <n v="0.13819999999999999"/>
    <x v="0"/>
    <s v="Monday"/>
    <x v="1"/>
    <n v="62"/>
    <x v="39"/>
    <x v="1"/>
  </r>
  <r>
    <n v="54"/>
    <x v="2"/>
    <x v="0"/>
    <n v="8"/>
    <x v="0"/>
    <n v="1"/>
    <x v="0"/>
    <n v="0.14000000000000001"/>
    <n v="0.1212"/>
    <n v="0.5"/>
    <n v="0.28360000000000002"/>
    <n v="1"/>
    <n v="153"/>
    <n v="154"/>
    <n v="0.13059999999999999"/>
    <x v="0"/>
    <s v="Monday"/>
    <x v="1"/>
    <n v="152"/>
    <x v="40"/>
    <x v="1"/>
  </r>
  <r>
    <n v="55"/>
    <x v="2"/>
    <x v="0"/>
    <n v="9"/>
    <x v="0"/>
    <n v="1"/>
    <x v="0"/>
    <n v="0.16"/>
    <n v="0.13639999999999999"/>
    <n v="0.43"/>
    <n v="0.3881"/>
    <n v="7"/>
    <n v="81"/>
    <n v="88"/>
    <n v="0.1482"/>
    <x v="0"/>
    <s v="Monday"/>
    <x v="1"/>
    <n v="74"/>
    <x v="41"/>
    <x v="1"/>
  </r>
  <r>
    <n v="56"/>
    <x v="2"/>
    <x v="0"/>
    <n v="10"/>
    <x v="0"/>
    <n v="1"/>
    <x v="0"/>
    <n v="0.18"/>
    <n v="0.16669999999999999"/>
    <n v="0.43"/>
    <n v="0.25369999999999998"/>
    <n v="11"/>
    <n v="33"/>
    <n v="44"/>
    <n v="0.17335"/>
    <x v="0"/>
    <s v="Monday"/>
    <x v="1"/>
    <n v="22"/>
    <x v="42"/>
    <x v="1"/>
  </r>
  <r>
    <n v="57"/>
    <x v="2"/>
    <x v="0"/>
    <n v="11"/>
    <x v="0"/>
    <n v="1"/>
    <x v="0"/>
    <n v="0.2"/>
    <n v="0.18179999999999999"/>
    <n v="0.4"/>
    <n v="0.32840000000000003"/>
    <n v="10"/>
    <n v="41"/>
    <n v="51"/>
    <n v="0.19090000000000001"/>
    <x v="0"/>
    <s v="Monday"/>
    <x v="1"/>
    <n v="31"/>
    <x v="43"/>
    <x v="1"/>
  </r>
  <r>
    <n v="58"/>
    <x v="2"/>
    <x v="0"/>
    <n v="12"/>
    <x v="0"/>
    <n v="1"/>
    <x v="0"/>
    <n v="0.22"/>
    <n v="0.21210000000000001"/>
    <n v="0.35"/>
    <n v="0.29849999999999999"/>
    <n v="13"/>
    <n v="48"/>
    <n v="61"/>
    <n v="0.21605000000000002"/>
    <x v="0"/>
    <s v="Monday"/>
    <x v="1"/>
    <n v="35"/>
    <x v="44"/>
    <x v="2"/>
  </r>
  <r>
    <n v="59"/>
    <x v="2"/>
    <x v="0"/>
    <n v="13"/>
    <x v="0"/>
    <n v="1"/>
    <x v="0"/>
    <n v="0.24"/>
    <m/>
    <n v="0.35"/>
    <n v="0.28360000000000002"/>
    <n v="8"/>
    <n v="53"/>
    <n v="61"/>
    <n v="0.24"/>
    <x v="0"/>
    <s v="Monday"/>
    <x v="1"/>
    <n v="45"/>
    <x v="45"/>
    <x v="2"/>
  </r>
  <r>
    <n v="60"/>
    <x v="2"/>
    <x v="0"/>
    <n v="14"/>
    <x v="0"/>
    <n v="1"/>
    <x v="0"/>
    <n v="0.26"/>
    <n v="0.2424"/>
    <n v="0.3"/>
    <n v="0.28360000000000002"/>
    <n v="11"/>
    <n v="66"/>
    <n v="77"/>
    <n v="0.25119999999999998"/>
    <x v="0"/>
    <s v="Monday"/>
    <x v="1"/>
    <n v="55"/>
    <x v="46"/>
    <x v="2"/>
  </r>
  <r>
    <n v="61"/>
    <x v="2"/>
    <x v="0"/>
    <n v="15"/>
    <x v="0"/>
    <n v="1"/>
    <x v="0"/>
    <n v="0.26"/>
    <n v="0.2424"/>
    <n v="0.3"/>
    <n v="0.25369999999999998"/>
    <n v="14"/>
    <n v="58"/>
    <n v="72"/>
    <n v="0.25119999999999998"/>
    <x v="0"/>
    <s v="Monday"/>
    <x v="1"/>
    <n v="44"/>
    <x v="47"/>
    <x v="2"/>
  </r>
  <r>
    <n v="62"/>
    <x v="2"/>
    <x v="0"/>
    <n v="16"/>
    <x v="0"/>
    <n v="1"/>
    <x v="0"/>
    <n v="0.26"/>
    <n v="0.2424"/>
    <n v="0.3"/>
    <n v="0.25369999999999998"/>
    <n v="9"/>
    <n v="67"/>
    <n v="76"/>
    <n v="0.25119999999999998"/>
    <x v="0"/>
    <s v="Monday"/>
    <x v="1"/>
    <n v="58"/>
    <x v="33"/>
    <x v="2"/>
  </r>
  <r>
    <n v="63"/>
    <x v="2"/>
    <x v="0"/>
    <n v="17"/>
    <x v="0"/>
    <n v="1"/>
    <x v="0"/>
    <n v="0.24"/>
    <n v="0.2273"/>
    <n v="0.3"/>
    <n v="0.22389999999999999"/>
    <n v="11"/>
    <n v="146"/>
    <n v="157"/>
    <n v="0.23365"/>
    <x v="0"/>
    <s v="Monday"/>
    <x v="1"/>
    <n v="135"/>
    <x v="48"/>
    <x v="2"/>
  </r>
  <r>
    <n v="64"/>
    <x v="2"/>
    <x v="0"/>
    <n v="18"/>
    <x v="0"/>
    <n v="1"/>
    <x v="0"/>
    <n v="0.24"/>
    <n v="0.2576"/>
    <n v="0.32"/>
    <n v="0.1045"/>
    <n v="9"/>
    <n v="148"/>
    <n v="157"/>
    <n v="0.24879999999999999"/>
    <x v="0"/>
    <s v="Monday"/>
    <x v="1"/>
    <n v="139"/>
    <x v="49"/>
    <x v="2"/>
  </r>
  <r>
    <n v="65"/>
    <x v="2"/>
    <x v="0"/>
    <n v="19"/>
    <x v="0"/>
    <n v="1"/>
    <x v="0"/>
    <n v="0.2"/>
    <n v="0.2576"/>
    <n v="0.47"/>
    <n v="0"/>
    <n v="8"/>
    <n v="102"/>
    <n v="110"/>
    <n v="0.2288"/>
    <x v="0"/>
    <s v="Monday"/>
    <x v="1"/>
    <n v="94"/>
    <x v="50"/>
    <x v="1"/>
  </r>
  <r>
    <n v="66"/>
    <x v="2"/>
    <x v="0"/>
    <n v="20"/>
    <x v="0"/>
    <n v="1"/>
    <x v="0"/>
    <n v="0.2"/>
    <m/>
    <n v="0.47"/>
    <n v="0.1045"/>
    <n v="3"/>
    <n v="49"/>
    <n v="52"/>
    <n v="0.2"/>
    <x v="0"/>
    <s v="Monday"/>
    <x v="1"/>
    <n v="46"/>
    <x v="51"/>
    <x v="1"/>
  </r>
  <r>
    <n v="67"/>
    <x v="2"/>
    <x v="0"/>
    <n v="21"/>
    <x v="0"/>
    <n v="1"/>
    <x v="0"/>
    <n v="0.18"/>
    <n v="0.19700000000000001"/>
    <n v="0.64"/>
    <n v="0.1343"/>
    <n v="3"/>
    <n v="49"/>
    <n v="52"/>
    <n v="0.1885"/>
    <x v="0"/>
    <s v="Monday"/>
    <x v="1"/>
    <n v="46"/>
    <x v="51"/>
    <x v="1"/>
  </r>
  <r>
    <n v="68"/>
    <x v="2"/>
    <x v="0"/>
    <n v="22"/>
    <x v="0"/>
    <n v="1"/>
    <x v="0"/>
    <n v="0.14000000000000001"/>
    <n v="0.1515"/>
    <n v="0.69"/>
    <n v="0.1343"/>
    <n v="0"/>
    <n v="20"/>
    <n v="20"/>
    <n v="0.14574999999999999"/>
    <x v="0"/>
    <s v="Monday"/>
    <x v="1"/>
    <n v="20"/>
    <x v="4"/>
    <x v="1"/>
  </r>
  <r>
    <n v="69"/>
    <x v="2"/>
    <x v="0"/>
    <n v="23"/>
    <x v="0"/>
    <n v="1"/>
    <x v="0"/>
    <n v="0.18"/>
    <n v="0.21210000000000001"/>
    <n v="0.55000000000000004"/>
    <n v="0.1045"/>
    <n v="1"/>
    <n v="11"/>
    <n v="12"/>
    <n v="0.19605"/>
    <x v="0"/>
    <s v="Monday"/>
    <x v="1"/>
    <n v="10"/>
    <x v="52"/>
    <x v="1"/>
  </r>
  <r>
    <n v="70"/>
    <x v="3"/>
    <x v="0"/>
    <n v="0"/>
    <x v="0"/>
    <n v="2"/>
    <x v="0"/>
    <n v="0.16"/>
    <m/>
    <n v="0.55000000000000004"/>
    <n v="0.1045"/>
    <n v="0"/>
    <n v="5"/>
    <n v="5"/>
    <n v="0.16"/>
    <x v="0"/>
    <s v="Tuesday"/>
    <x v="1"/>
    <n v="5"/>
    <x v="4"/>
    <x v="1"/>
  </r>
  <r>
    <n v="71"/>
    <x v="3"/>
    <x v="0"/>
    <n v="1"/>
    <x v="0"/>
    <n v="2"/>
    <x v="0"/>
    <n v="0.16"/>
    <n v="0.18179999999999999"/>
    <n v="0.59"/>
    <n v="0.1045"/>
    <n v="0"/>
    <n v="2"/>
    <n v="2"/>
    <n v="0.1709"/>
    <x v="0"/>
    <s v="Tuesday"/>
    <x v="1"/>
    <n v="2"/>
    <x v="4"/>
    <x v="1"/>
  </r>
  <r>
    <n v="72"/>
    <x v="3"/>
    <x v="0"/>
    <n v="2"/>
    <x v="0"/>
    <n v="2"/>
    <x v="0"/>
    <n v="0.14000000000000001"/>
    <n v="0.1515"/>
    <n v="0.63"/>
    <n v="0.1343"/>
    <n v="0"/>
    <n v="1"/>
    <n v="1"/>
    <n v="0.14574999999999999"/>
    <x v="0"/>
    <s v="Tuesday"/>
    <x v="1"/>
    <n v="1"/>
    <x v="4"/>
    <x v="1"/>
  </r>
  <r>
    <n v="73"/>
    <x v="3"/>
    <x v="0"/>
    <n v="4"/>
    <x v="0"/>
    <n v="2"/>
    <x v="0"/>
    <n v="0.14000000000000001"/>
    <n v="0.18179999999999999"/>
    <n v="0.63"/>
    <n v="8.9599999999999999E-2"/>
    <n v="0"/>
    <n v="2"/>
    <n v="2"/>
    <n v="0.16089999999999999"/>
    <x v="0"/>
    <s v="Tuesday"/>
    <x v="1"/>
    <n v="2"/>
    <x v="4"/>
    <x v="1"/>
  </r>
  <r>
    <n v="74"/>
    <x v="3"/>
    <x v="0"/>
    <n v="5"/>
    <x v="0"/>
    <n v="2"/>
    <x v="0"/>
    <n v="0.12"/>
    <n v="0.1515"/>
    <n v="0.68"/>
    <n v="0.1045"/>
    <n v="0"/>
    <n v="4"/>
    <n v="4"/>
    <n v="0.13574999999999998"/>
    <x v="0"/>
    <s v="Tuesday"/>
    <x v="1"/>
    <n v="4"/>
    <x v="4"/>
    <x v="1"/>
  </r>
  <r>
    <n v="75"/>
    <x v="3"/>
    <x v="0"/>
    <n v="6"/>
    <x v="0"/>
    <n v="2"/>
    <x v="0"/>
    <n v="0.12"/>
    <n v="0.1515"/>
    <n v="0.74"/>
    <n v="0.1045"/>
    <n v="0"/>
    <n v="36"/>
    <n v="36"/>
    <n v="0.13574999999999998"/>
    <x v="0"/>
    <s v="Tuesday"/>
    <x v="1"/>
    <n v="36"/>
    <x v="4"/>
    <x v="0"/>
  </r>
  <r>
    <n v="76"/>
    <x v="3"/>
    <x v="0"/>
    <n v="7"/>
    <x v="0"/>
    <n v="2"/>
    <x v="0"/>
    <n v="0.12"/>
    <n v="0.1515"/>
    <n v="0.74"/>
    <n v="0.1343"/>
    <n v="2"/>
    <n v="92"/>
    <n v="94"/>
    <n v="0.13574999999999998"/>
    <x v="0"/>
    <s v="Tuesday"/>
    <x v="1"/>
    <n v="90"/>
    <x v="53"/>
    <x v="0"/>
  </r>
  <r>
    <n v="77"/>
    <x v="3"/>
    <x v="0"/>
    <n v="8"/>
    <x v="0"/>
    <n v="2"/>
    <x v="0"/>
    <n v="0.14000000000000001"/>
    <n v="0.1515"/>
    <n v="0.69"/>
    <n v="0.16420000000000001"/>
    <n v="2"/>
    <n v="177"/>
    <n v="179"/>
    <n v="0.14574999999999999"/>
    <x v="0"/>
    <s v="Tuesday"/>
    <x v="1"/>
    <n v="175"/>
    <x v="54"/>
    <x v="1"/>
  </r>
  <r>
    <n v="78"/>
    <x v="3"/>
    <x v="0"/>
    <n v="9"/>
    <x v="0"/>
    <n v="2"/>
    <x v="0"/>
    <n v="0.16"/>
    <n v="0.1515"/>
    <n v="0.64"/>
    <n v="0.22389999999999999"/>
    <n v="2"/>
    <n v="98"/>
    <n v="100"/>
    <n v="0.15575"/>
    <x v="0"/>
    <s v="Tuesday"/>
    <x v="1"/>
    <n v="96"/>
    <x v="55"/>
    <x v="1"/>
  </r>
  <r>
    <n v="79"/>
    <x v="3"/>
    <x v="0"/>
    <n v="10"/>
    <x v="0"/>
    <n v="2"/>
    <x v="1"/>
    <n v="0.16"/>
    <n v="0.13639999999999999"/>
    <n v="0.69"/>
    <n v="0.32840000000000003"/>
    <n v="5"/>
    <n v="37"/>
    <n v="42"/>
    <n v="0.1482"/>
    <x v="1"/>
    <s v="Tuesday"/>
    <x v="1"/>
    <n v="32"/>
    <x v="56"/>
    <x v="1"/>
  </r>
  <r>
    <n v="80"/>
    <x v="3"/>
    <x v="0"/>
    <n v="11"/>
    <x v="0"/>
    <n v="2"/>
    <x v="0"/>
    <n v="0.22"/>
    <n v="0.21210000000000001"/>
    <n v="0.51"/>
    <n v="0.29849999999999999"/>
    <n v="7"/>
    <n v="50"/>
    <n v="57"/>
    <n v="0.21605000000000002"/>
    <x v="0"/>
    <s v="Tuesday"/>
    <x v="1"/>
    <n v="43"/>
    <x v="57"/>
    <x v="1"/>
  </r>
  <r>
    <n v="81"/>
    <x v="3"/>
    <x v="0"/>
    <n v="12"/>
    <x v="0"/>
    <n v="2"/>
    <x v="0"/>
    <n v="0.22"/>
    <n v="0.2273"/>
    <n v="0.51"/>
    <n v="0.16420000000000001"/>
    <n v="12"/>
    <n v="66"/>
    <n v="78"/>
    <n v="0.22365000000000002"/>
    <x v="0"/>
    <s v="Tuesday"/>
    <x v="1"/>
    <n v="54"/>
    <x v="58"/>
    <x v="1"/>
  </r>
  <r>
    <n v="82"/>
    <x v="3"/>
    <x v="0"/>
    <n v="13"/>
    <x v="0"/>
    <n v="2"/>
    <x v="0"/>
    <n v="0.24"/>
    <n v="0.2273"/>
    <n v="0.56000000000000005"/>
    <n v="0.19400000000000001"/>
    <n v="18"/>
    <n v="79"/>
    <n v="97"/>
    <n v="0.23365"/>
    <x v="0"/>
    <s v="Tuesday"/>
    <x v="1"/>
    <n v="61"/>
    <x v="59"/>
    <x v="1"/>
  </r>
  <r>
    <n v="83"/>
    <x v="3"/>
    <x v="0"/>
    <n v="14"/>
    <x v="0"/>
    <n v="2"/>
    <x v="0"/>
    <n v="0.26"/>
    <n v="0.2576"/>
    <n v="0.52"/>
    <n v="0.22389999999999999"/>
    <n v="9"/>
    <n v="54"/>
    <n v="63"/>
    <n v="0.25880000000000003"/>
    <x v="0"/>
    <s v="Tuesday"/>
    <x v="1"/>
    <n v="45"/>
    <x v="46"/>
    <x v="1"/>
  </r>
  <r>
    <n v="84"/>
    <x v="3"/>
    <x v="0"/>
    <n v="15"/>
    <x v="0"/>
    <n v="2"/>
    <x v="0"/>
    <n v="0.28000000000000003"/>
    <n v="0.2727"/>
    <n v="0.52"/>
    <n v="0.25369999999999998"/>
    <n v="17"/>
    <n v="48"/>
    <n v="65"/>
    <n v="0.27634999999999998"/>
    <x v="0"/>
    <s v="Tuesday"/>
    <x v="1"/>
    <n v="31"/>
    <x v="60"/>
    <x v="1"/>
  </r>
  <r>
    <n v="85"/>
    <x v="3"/>
    <x v="0"/>
    <n v="16"/>
    <x v="0"/>
    <n v="2"/>
    <x v="0"/>
    <n v="0.3"/>
    <n v="0.28789999999999999"/>
    <n v="0.49"/>
    <n v="0.25369999999999998"/>
    <n v="15"/>
    <n v="68"/>
    <n v="83"/>
    <n v="0.29394999999999999"/>
    <x v="0"/>
    <s v="Tuesday"/>
    <x v="1"/>
    <n v="53"/>
    <x v="61"/>
    <x v="1"/>
  </r>
  <r>
    <n v="86"/>
    <x v="3"/>
    <x v="0"/>
    <n v="17"/>
    <x v="0"/>
    <n v="2"/>
    <x v="0"/>
    <n v="0.28000000000000003"/>
    <n v="0.2727"/>
    <n v="0.48"/>
    <n v="0.22389999999999999"/>
    <n v="10"/>
    <n v="202"/>
    <n v="212"/>
    <n v="0.27634999999999998"/>
    <x v="0"/>
    <s v="Tuesday"/>
    <x v="1"/>
    <n v="192"/>
    <x v="62"/>
    <x v="1"/>
  </r>
  <r>
    <n v="87"/>
    <x v="3"/>
    <x v="0"/>
    <n v="18"/>
    <x v="0"/>
    <n v="2"/>
    <x v="0"/>
    <n v="0.26"/>
    <n v="0.2576"/>
    <n v="0.48"/>
    <n v="0.19400000000000001"/>
    <n v="3"/>
    <n v="179"/>
    <n v="182"/>
    <n v="0.25880000000000003"/>
    <x v="0"/>
    <s v="Tuesday"/>
    <x v="1"/>
    <n v="176"/>
    <x v="63"/>
    <x v="1"/>
  </r>
  <r>
    <n v="88"/>
    <x v="3"/>
    <x v="0"/>
    <n v="19"/>
    <x v="0"/>
    <n v="2"/>
    <x v="0"/>
    <n v="0.24"/>
    <n v="0.2576"/>
    <n v="0.48"/>
    <n v="0.1045"/>
    <n v="2"/>
    <n v="110"/>
    <n v="112"/>
    <n v="0.24879999999999999"/>
    <x v="0"/>
    <s v="Tuesday"/>
    <x v="1"/>
    <n v="108"/>
    <x v="64"/>
    <x v="1"/>
  </r>
  <r>
    <n v="89"/>
    <x v="3"/>
    <x v="0"/>
    <n v="20"/>
    <x v="0"/>
    <n v="2"/>
    <x v="0"/>
    <n v="0.24"/>
    <n v="0.2576"/>
    <n v="0.48"/>
    <n v="0.1045"/>
    <n v="1"/>
    <n v="53"/>
    <n v="54"/>
    <n v="0.24879999999999999"/>
    <x v="0"/>
    <s v="Tuesday"/>
    <x v="1"/>
    <n v="52"/>
    <x v="65"/>
    <x v="1"/>
  </r>
  <r>
    <n v="90"/>
    <x v="3"/>
    <x v="0"/>
    <n v="21"/>
    <x v="0"/>
    <n v="2"/>
    <x v="0"/>
    <n v="0.22"/>
    <n v="0.2727"/>
    <n v="0.64"/>
    <n v="0"/>
    <n v="0"/>
    <n v="48"/>
    <n v="48"/>
    <n v="0.24635000000000001"/>
    <x v="0"/>
    <s v="Tuesday"/>
    <x v="1"/>
    <n v="48"/>
    <x v="4"/>
    <x v="1"/>
  </r>
  <r>
    <n v="91"/>
    <x v="3"/>
    <x v="0"/>
    <n v="22"/>
    <x v="0"/>
    <n v="2"/>
    <x v="0"/>
    <n v="0.22"/>
    <n v="0.2576"/>
    <n v="0.64"/>
    <n v="8.9599999999999999E-2"/>
    <n v="1"/>
    <n v="34"/>
    <n v="35"/>
    <n v="0.23880000000000001"/>
    <x v="0"/>
    <s v="Tuesday"/>
    <x v="1"/>
    <n v="33"/>
    <x v="66"/>
    <x v="1"/>
  </r>
  <r>
    <n v="92"/>
    <x v="3"/>
    <x v="0"/>
    <n v="23"/>
    <x v="0"/>
    <n v="2"/>
    <x v="0"/>
    <n v="0.2"/>
    <n v="0.2273"/>
    <n v="0.69"/>
    <n v="8.9599999999999999E-2"/>
    <n v="2"/>
    <n v="9"/>
    <n v="11"/>
    <n v="0.21365000000000001"/>
    <x v="0"/>
    <s v="Tuesday"/>
    <x v="1"/>
    <n v="7"/>
    <x v="67"/>
    <x v="1"/>
  </r>
  <r>
    <n v="93"/>
    <x v="4"/>
    <x v="0"/>
    <n v="0"/>
    <x v="0"/>
    <n v="3"/>
    <x v="0"/>
    <n v="0.2"/>
    <n v="0.2576"/>
    <n v="0.64"/>
    <n v="0"/>
    <n v="0"/>
    <n v="6"/>
    <n v="6"/>
    <n v="0.2288"/>
    <x v="0"/>
    <s v="Wednesday"/>
    <x v="1"/>
    <n v="6"/>
    <x v="4"/>
    <x v="1"/>
  </r>
  <r>
    <n v="94"/>
    <x v="4"/>
    <x v="0"/>
    <n v="1"/>
    <x v="0"/>
    <n v="3"/>
    <x v="0"/>
    <n v="0.16"/>
    <n v="0.19700000000000001"/>
    <n v="0.74"/>
    <n v="8.9599999999999999E-2"/>
    <n v="0"/>
    <n v="6"/>
    <n v="6"/>
    <n v="0.17849999999999999"/>
    <x v="0"/>
    <s v="Wednesday"/>
    <x v="1"/>
    <n v="6"/>
    <x v="4"/>
    <x v="0"/>
  </r>
  <r>
    <n v="95"/>
    <x v="4"/>
    <x v="0"/>
    <n v="2"/>
    <x v="0"/>
    <n v="3"/>
    <x v="0"/>
    <n v="0.16"/>
    <n v="0.19700000000000001"/>
    <n v="0.74"/>
    <n v="8.9599999999999999E-2"/>
    <n v="0"/>
    <n v="2"/>
    <n v="2"/>
    <n v="0.17849999999999999"/>
    <x v="0"/>
    <s v="Wednesday"/>
    <x v="1"/>
    <n v="2"/>
    <x v="4"/>
    <x v="0"/>
  </r>
  <r>
    <n v="96"/>
    <x v="4"/>
    <x v="0"/>
    <n v="4"/>
    <x v="0"/>
    <n v="3"/>
    <x v="0"/>
    <n v="0.24"/>
    <n v="0.2273"/>
    <n v="0.48"/>
    <n v="0.22389999999999999"/>
    <n v="0"/>
    <n v="2"/>
    <n v="2"/>
    <n v="0.23365"/>
    <x v="0"/>
    <s v="Wednesday"/>
    <x v="1"/>
    <n v="2"/>
    <x v="4"/>
    <x v="1"/>
  </r>
  <r>
    <n v="97"/>
    <x v="4"/>
    <x v="0"/>
    <n v="5"/>
    <x v="0"/>
    <n v="3"/>
    <x v="0"/>
    <n v="0.22"/>
    <n v="0.2273"/>
    <n v="0.47"/>
    <n v="0.16420000000000001"/>
    <n v="0"/>
    <n v="3"/>
    <n v="3"/>
    <n v="0.22365000000000002"/>
    <x v="0"/>
    <s v="Wednesday"/>
    <x v="1"/>
    <n v="3"/>
    <x v="4"/>
    <x v="1"/>
  </r>
  <r>
    <n v="98"/>
    <x v="4"/>
    <x v="0"/>
    <n v="6"/>
    <x v="0"/>
    <n v="3"/>
    <x v="0"/>
    <n v="0.2"/>
    <n v="0.19700000000000001"/>
    <n v="0.47"/>
    <n v="0.22389999999999999"/>
    <n v="0"/>
    <n v="33"/>
    <n v="33"/>
    <n v="0.19850000000000001"/>
    <x v="0"/>
    <s v="Wednesday"/>
    <x v="1"/>
    <n v="33"/>
    <x v="4"/>
    <x v="1"/>
  </r>
  <r>
    <n v="99"/>
    <x v="4"/>
    <x v="0"/>
    <n v="7"/>
    <x v="0"/>
    <n v="3"/>
    <x v="0"/>
    <n v="0.18"/>
    <n v="0.18179999999999999"/>
    <n v="0.43"/>
    <n v="0.19400000000000001"/>
    <n v="1"/>
    <n v="87"/>
    <n v="88"/>
    <n v="0.18090000000000001"/>
    <x v="0"/>
    <s v="Wednesday"/>
    <x v="1"/>
    <n v="86"/>
    <x v="68"/>
    <x v="1"/>
  </r>
  <r>
    <n v="100"/>
    <x v="4"/>
    <x v="0"/>
    <n v="8"/>
    <x v="0"/>
    <n v="3"/>
    <x v="0"/>
    <n v="0.2"/>
    <n v="0.18179999999999999"/>
    <n v="0.4"/>
    <n v="0.29849999999999999"/>
    <n v="3"/>
    <n v="192"/>
    <n v="195"/>
    <n v="0.19090000000000001"/>
    <x v="0"/>
    <s v="Wednesday"/>
    <x v="1"/>
    <n v="189"/>
    <x v="69"/>
    <x v="1"/>
  </r>
  <r>
    <n v="101"/>
    <x v="4"/>
    <x v="0"/>
    <n v="9"/>
    <x v="0"/>
    <n v="3"/>
    <x v="0"/>
    <n v="0.22"/>
    <n v="0.19700000000000001"/>
    <n v="0.37"/>
    <n v="0.32840000000000003"/>
    <n v="6"/>
    <n v="109"/>
    <n v="115"/>
    <n v="0.20850000000000002"/>
    <x v="0"/>
    <s v="Wednesday"/>
    <x v="1"/>
    <n v="103"/>
    <x v="70"/>
    <x v="2"/>
  </r>
  <r>
    <n v="102"/>
    <x v="4"/>
    <x v="0"/>
    <n v="10"/>
    <x v="0"/>
    <n v="3"/>
    <x v="0"/>
    <n v="0.22"/>
    <n v="0.19700000000000001"/>
    <n v="0.37"/>
    <n v="0.32840000000000003"/>
    <n v="4"/>
    <n v="53"/>
    <n v="57"/>
    <n v="0.20850000000000002"/>
    <x v="0"/>
    <s v="Wednesday"/>
    <x v="1"/>
    <n v="49"/>
    <x v="71"/>
    <x v="2"/>
  </r>
  <r>
    <n v="103"/>
    <x v="4"/>
    <x v="0"/>
    <n v="11"/>
    <x v="0"/>
    <n v="3"/>
    <x v="0"/>
    <n v="0.26"/>
    <n v="0.2273"/>
    <n v="0.33"/>
    <n v="0.32840000000000003"/>
    <n v="12"/>
    <n v="34"/>
    <n v="46"/>
    <n v="0.24365000000000001"/>
    <x v="0"/>
    <s v="Wednesday"/>
    <x v="1"/>
    <n v="22"/>
    <x v="72"/>
    <x v="2"/>
  </r>
  <r>
    <n v="104"/>
    <x v="4"/>
    <x v="0"/>
    <n v="12"/>
    <x v="0"/>
    <n v="3"/>
    <x v="0"/>
    <n v="0.26"/>
    <n v="0.2273"/>
    <n v="0.33"/>
    <n v="0.32840000000000003"/>
    <n v="5"/>
    <n v="74"/>
    <n v="79"/>
    <n v="0.24365000000000001"/>
    <x v="0"/>
    <s v="Wednesday"/>
    <x v="1"/>
    <n v="69"/>
    <x v="73"/>
    <x v="2"/>
  </r>
  <r>
    <n v="105"/>
    <x v="4"/>
    <x v="0"/>
    <n v="13"/>
    <x v="0"/>
    <n v="3"/>
    <x v="0"/>
    <n v="0.28000000000000003"/>
    <n v="0.2576"/>
    <n v="0.3"/>
    <n v="0.29849999999999999"/>
    <n v="6"/>
    <n v="65"/>
    <n v="71"/>
    <n v="0.26880000000000004"/>
    <x v="0"/>
    <s v="Wednesday"/>
    <x v="1"/>
    <n v="59"/>
    <x v="74"/>
    <x v="2"/>
  </r>
  <r>
    <n v="106"/>
    <x v="4"/>
    <x v="0"/>
    <n v="14"/>
    <x v="0"/>
    <n v="3"/>
    <x v="0"/>
    <n v="0.3"/>
    <n v="0.28789999999999999"/>
    <n v="0.28000000000000003"/>
    <n v="0.19400000000000001"/>
    <n v="10"/>
    <n v="52"/>
    <n v="62"/>
    <n v="0.29394999999999999"/>
    <x v="0"/>
    <s v="Wednesday"/>
    <x v="1"/>
    <n v="42"/>
    <x v="75"/>
    <x v="2"/>
  </r>
  <r>
    <n v="107"/>
    <x v="4"/>
    <x v="0"/>
    <n v="15"/>
    <x v="0"/>
    <n v="3"/>
    <x v="0"/>
    <n v="0.3"/>
    <n v="0.28789999999999999"/>
    <n v="0.28000000000000003"/>
    <n v="0.19400000000000001"/>
    <n v="7"/>
    <n v="55"/>
    <n v="62"/>
    <n v="0.29394999999999999"/>
    <x v="0"/>
    <s v="Wednesday"/>
    <x v="1"/>
    <n v="48"/>
    <x v="76"/>
    <x v="2"/>
  </r>
  <r>
    <n v="108"/>
    <x v="4"/>
    <x v="0"/>
    <n v="16"/>
    <x v="0"/>
    <n v="3"/>
    <x v="0"/>
    <n v="0.3"/>
    <n v="0.31819999999999998"/>
    <n v="0.28000000000000003"/>
    <n v="8.9599999999999999E-2"/>
    <n v="4"/>
    <n v="85"/>
    <n v="89"/>
    <n v="0.30909999999999999"/>
    <x v="0"/>
    <s v="Wednesday"/>
    <x v="1"/>
    <n v="81"/>
    <x v="77"/>
    <x v="2"/>
  </r>
  <r>
    <n v="109"/>
    <x v="4"/>
    <x v="0"/>
    <n v="17"/>
    <x v="0"/>
    <n v="3"/>
    <x v="0"/>
    <n v="0.24"/>
    <n v="0.2273"/>
    <n v="0.38"/>
    <n v="0.19400000000000001"/>
    <n v="4"/>
    <n v="186"/>
    <n v="190"/>
    <n v="0.23365"/>
    <x v="0"/>
    <s v="Wednesday"/>
    <x v="1"/>
    <n v="182"/>
    <x v="78"/>
    <x v="2"/>
  </r>
  <r>
    <n v="110"/>
    <x v="4"/>
    <x v="0"/>
    <n v="18"/>
    <x v="0"/>
    <n v="3"/>
    <x v="0"/>
    <n v="0.24"/>
    <n v="0.2424"/>
    <n v="0.38"/>
    <n v="0.1343"/>
    <n v="3"/>
    <n v="166"/>
    <n v="169"/>
    <n v="0.2412"/>
    <x v="0"/>
    <s v="Wednesday"/>
    <x v="1"/>
    <n v="163"/>
    <x v="79"/>
    <x v="2"/>
  </r>
  <r>
    <n v="111"/>
    <x v="4"/>
    <x v="0"/>
    <n v="19"/>
    <x v="0"/>
    <n v="3"/>
    <x v="0"/>
    <n v="0.24"/>
    <n v="0.2576"/>
    <n v="0.38"/>
    <n v="0.1045"/>
    <n v="5"/>
    <n v="127"/>
    <n v="132"/>
    <n v="0.24879999999999999"/>
    <x v="0"/>
    <s v="Wednesday"/>
    <x v="1"/>
    <n v="122"/>
    <x v="80"/>
    <x v="2"/>
  </r>
  <r>
    <n v="112"/>
    <x v="4"/>
    <x v="0"/>
    <n v="20"/>
    <x v="0"/>
    <n v="3"/>
    <x v="0"/>
    <n v="0.22"/>
    <n v="0.2273"/>
    <n v="0.47"/>
    <n v="0.16420000000000001"/>
    <n v="7"/>
    <n v="82"/>
    <n v="89"/>
    <n v="0.22365000000000002"/>
    <x v="0"/>
    <s v="Wednesday"/>
    <x v="1"/>
    <n v="75"/>
    <x v="81"/>
    <x v="1"/>
  </r>
  <r>
    <n v="113"/>
    <x v="4"/>
    <x v="0"/>
    <n v="21"/>
    <x v="0"/>
    <n v="3"/>
    <x v="0"/>
    <n v="0.2"/>
    <n v="0.19700000000000001"/>
    <n v="0.51"/>
    <n v="0.19400000000000001"/>
    <n v="3"/>
    <n v="40"/>
    <n v="43"/>
    <n v="0.19850000000000001"/>
    <x v="0"/>
    <s v="Wednesday"/>
    <x v="1"/>
    <n v="37"/>
    <x v="82"/>
    <x v="1"/>
  </r>
  <r>
    <n v="114"/>
    <x v="4"/>
    <x v="0"/>
    <n v="22"/>
    <x v="0"/>
    <n v="3"/>
    <x v="0"/>
    <n v="0.18"/>
    <n v="0.19700000000000001"/>
    <n v="0.55000000000000004"/>
    <n v="0.1343"/>
    <n v="1"/>
    <n v="41"/>
    <n v="42"/>
    <n v="0.1885"/>
    <x v="0"/>
    <s v="Wednesday"/>
    <x v="1"/>
    <n v="40"/>
    <x v="83"/>
    <x v="1"/>
  </r>
  <r>
    <n v="115"/>
    <x v="4"/>
    <x v="0"/>
    <n v="23"/>
    <x v="0"/>
    <n v="3"/>
    <x v="0"/>
    <n v="0.2"/>
    <n v="0.2576"/>
    <n v="0.47"/>
    <n v="0"/>
    <n v="1"/>
    <n v="18"/>
    <n v="19"/>
    <n v="0.2288"/>
    <x v="0"/>
    <s v="Wednesday"/>
    <x v="1"/>
    <n v="17"/>
    <x v="84"/>
    <x v="1"/>
  </r>
  <r>
    <n v="116"/>
    <x v="5"/>
    <x v="0"/>
    <n v="0"/>
    <x v="0"/>
    <n v="4"/>
    <x v="0"/>
    <n v="0.18"/>
    <n v="0.2424"/>
    <n v="0.55000000000000004"/>
    <n v="0"/>
    <n v="0"/>
    <n v="11"/>
    <n v="11"/>
    <n v="0.2112"/>
    <x v="0"/>
    <s v="Thursday"/>
    <x v="1"/>
    <n v="11"/>
    <x v="4"/>
    <x v="1"/>
  </r>
  <r>
    <n v="117"/>
    <x v="5"/>
    <x v="0"/>
    <n v="1"/>
    <x v="0"/>
    <n v="4"/>
    <x v="0"/>
    <n v="0.16"/>
    <n v="0.2273"/>
    <n v="0.64"/>
    <n v="0"/>
    <n v="0"/>
    <n v="4"/>
    <n v="4"/>
    <n v="0.19364999999999999"/>
    <x v="0"/>
    <s v="Thursday"/>
    <x v="1"/>
    <n v="4"/>
    <x v="4"/>
    <x v="1"/>
  </r>
  <r>
    <n v="118"/>
    <x v="5"/>
    <x v="0"/>
    <n v="2"/>
    <x v="0"/>
    <n v="4"/>
    <x v="0"/>
    <n v="0.16"/>
    <n v="0.2273"/>
    <n v="0.64"/>
    <n v="0"/>
    <n v="0"/>
    <n v="2"/>
    <n v="2"/>
    <n v="0.19364999999999999"/>
    <x v="0"/>
    <s v="Thursday"/>
    <x v="1"/>
    <n v="2"/>
    <x v="4"/>
    <x v="1"/>
  </r>
  <r>
    <n v="119"/>
    <x v="5"/>
    <x v="0"/>
    <n v="4"/>
    <x v="0"/>
    <n v="4"/>
    <x v="1"/>
    <n v="0.16"/>
    <n v="0.19700000000000001"/>
    <n v="0.64"/>
    <n v="8.9599999999999999E-2"/>
    <n v="0"/>
    <n v="1"/>
    <n v="1"/>
    <n v="0.17849999999999999"/>
    <x v="1"/>
    <s v="Thursday"/>
    <x v="1"/>
    <n v="1"/>
    <x v="4"/>
    <x v="1"/>
  </r>
  <r>
    <n v="120"/>
    <x v="5"/>
    <x v="0"/>
    <n v="5"/>
    <x v="0"/>
    <n v="4"/>
    <x v="1"/>
    <n v="0.14000000000000001"/>
    <n v="0.18179999999999999"/>
    <n v="0.69"/>
    <n v="8.9599999999999999E-2"/>
    <n v="0"/>
    <n v="4"/>
    <n v="4"/>
    <n v="0.16089999999999999"/>
    <x v="1"/>
    <s v="Thursday"/>
    <x v="1"/>
    <n v="4"/>
    <x v="4"/>
    <x v="1"/>
  </r>
  <r>
    <n v="121"/>
    <x v="5"/>
    <x v="0"/>
    <n v="6"/>
    <x v="0"/>
    <n v="4"/>
    <x v="1"/>
    <n v="0.14000000000000001"/>
    <n v="0.16669999999999999"/>
    <n v="0.63"/>
    <n v="0.1045"/>
    <n v="0"/>
    <n v="36"/>
    <n v="36"/>
    <n v="0.15334999999999999"/>
    <x v="1"/>
    <s v="Thursday"/>
    <x v="1"/>
    <n v="36"/>
    <x v="4"/>
    <x v="1"/>
  </r>
  <r>
    <n v="122"/>
    <x v="5"/>
    <x v="0"/>
    <n v="7"/>
    <x v="0"/>
    <n v="4"/>
    <x v="1"/>
    <n v="0.16"/>
    <n v="0.2273"/>
    <n v="0.59"/>
    <n v="0"/>
    <n v="0"/>
    <n v="95"/>
    <n v="95"/>
    <n v="0.19364999999999999"/>
    <x v="1"/>
    <s v="Thursday"/>
    <x v="1"/>
    <n v="95"/>
    <x v="4"/>
    <x v="1"/>
  </r>
  <r>
    <n v="123"/>
    <x v="5"/>
    <x v="0"/>
    <n v="8"/>
    <x v="0"/>
    <n v="4"/>
    <x v="0"/>
    <n v="0.16"/>
    <n v="0.2273"/>
    <n v="0.59"/>
    <n v="0"/>
    <n v="3"/>
    <n v="216"/>
    <n v="219"/>
    <n v="0.19364999999999999"/>
    <x v="0"/>
    <s v="Thursday"/>
    <x v="1"/>
    <n v="213"/>
    <x v="85"/>
    <x v="1"/>
  </r>
  <r>
    <n v="124"/>
    <x v="5"/>
    <x v="0"/>
    <n v="9"/>
    <x v="0"/>
    <n v="4"/>
    <x v="1"/>
    <n v="0.18"/>
    <n v="0.2424"/>
    <n v="0.51"/>
    <n v="0"/>
    <n v="6"/>
    <n v="116"/>
    <n v="122"/>
    <n v="0.2112"/>
    <x v="1"/>
    <s v="Thursday"/>
    <x v="1"/>
    <n v="110"/>
    <x v="86"/>
    <x v="1"/>
  </r>
  <r>
    <n v="125"/>
    <x v="5"/>
    <x v="0"/>
    <n v="10"/>
    <x v="0"/>
    <n v="4"/>
    <x v="0"/>
    <n v="0.2"/>
    <n v="0.2576"/>
    <n v="0.47"/>
    <n v="0"/>
    <n v="3"/>
    <n v="42"/>
    <n v="45"/>
    <n v="0.2288"/>
    <x v="0"/>
    <s v="Thursday"/>
    <x v="1"/>
    <n v="39"/>
    <x v="87"/>
    <x v="1"/>
  </r>
  <r>
    <n v="126"/>
    <x v="5"/>
    <x v="0"/>
    <n v="11"/>
    <x v="0"/>
    <n v="4"/>
    <x v="0"/>
    <n v="0.22"/>
    <n v="0.2576"/>
    <n v="0.44"/>
    <n v="8.9599999999999999E-2"/>
    <n v="2"/>
    <n v="57"/>
    <n v="59"/>
    <n v="0.23880000000000001"/>
    <x v="0"/>
    <s v="Thursday"/>
    <x v="1"/>
    <n v="55"/>
    <x v="88"/>
    <x v="1"/>
  </r>
  <r>
    <n v="127"/>
    <x v="5"/>
    <x v="0"/>
    <n v="12"/>
    <x v="0"/>
    <n v="4"/>
    <x v="0"/>
    <n v="0.26"/>
    <n v="0.28789999999999999"/>
    <n v="0.35"/>
    <n v="0"/>
    <n v="6"/>
    <n v="78"/>
    <n v="84"/>
    <n v="0.27395000000000003"/>
    <x v="0"/>
    <s v="Thursday"/>
    <x v="1"/>
    <n v="72"/>
    <x v="89"/>
    <x v="2"/>
  </r>
  <r>
    <n v="128"/>
    <x v="5"/>
    <x v="0"/>
    <n v="13"/>
    <x v="0"/>
    <n v="4"/>
    <x v="0"/>
    <n v="0.26"/>
    <n v="0.2727"/>
    <n v="0.35"/>
    <n v="0.1045"/>
    <n v="12"/>
    <n v="55"/>
    <n v="67"/>
    <n v="0.26634999999999998"/>
    <x v="0"/>
    <s v="Thursday"/>
    <x v="1"/>
    <n v="43"/>
    <x v="90"/>
    <x v="2"/>
  </r>
  <r>
    <n v="129"/>
    <x v="5"/>
    <x v="0"/>
    <n v="14"/>
    <x v="0"/>
    <n v="4"/>
    <x v="0"/>
    <n v="0.28000000000000003"/>
    <n v="0.2727"/>
    <n v="0.36"/>
    <n v="0.16420000000000001"/>
    <n v="11"/>
    <n v="59"/>
    <n v="70"/>
    <n v="0.27634999999999998"/>
    <x v="0"/>
    <s v="Thursday"/>
    <x v="1"/>
    <n v="48"/>
    <x v="91"/>
    <x v="2"/>
  </r>
  <r>
    <n v="130"/>
    <x v="5"/>
    <x v="0"/>
    <n v="15"/>
    <x v="0"/>
    <n v="4"/>
    <x v="0"/>
    <n v="0.28000000000000003"/>
    <n v="0.2727"/>
    <n v="0.36"/>
    <n v="0"/>
    <n v="8"/>
    <n v="54"/>
    <n v="62"/>
    <n v="0.27634999999999998"/>
    <x v="0"/>
    <s v="Thursday"/>
    <x v="1"/>
    <n v="46"/>
    <x v="92"/>
    <x v="2"/>
  </r>
  <r>
    <n v="131"/>
    <x v="5"/>
    <x v="0"/>
    <n v="16"/>
    <x v="0"/>
    <n v="4"/>
    <x v="0"/>
    <n v="0.26"/>
    <n v="0.2576"/>
    <n v="0.38"/>
    <n v="0.16420000000000001"/>
    <n v="12"/>
    <n v="74"/>
    <n v="86"/>
    <n v="0.25880000000000003"/>
    <x v="0"/>
    <s v="Thursday"/>
    <x v="1"/>
    <n v="62"/>
    <x v="93"/>
    <x v="2"/>
  </r>
  <r>
    <n v="132"/>
    <x v="5"/>
    <x v="0"/>
    <n v="17"/>
    <x v="0"/>
    <n v="4"/>
    <x v="0"/>
    <n v="0.22"/>
    <n v="0.2273"/>
    <n v="0.51"/>
    <n v="0.16420000000000001"/>
    <n v="9"/>
    <n v="163"/>
    <n v="172"/>
    <n v="0.22365000000000002"/>
    <x v="0"/>
    <s v="Thursday"/>
    <x v="1"/>
    <n v="154"/>
    <x v="94"/>
    <x v="1"/>
  </r>
  <r>
    <n v="133"/>
    <x v="5"/>
    <x v="0"/>
    <n v="18"/>
    <x v="0"/>
    <n v="4"/>
    <x v="0"/>
    <n v="0.22"/>
    <n v="0.2273"/>
    <n v="0.51"/>
    <n v="0.1343"/>
    <n v="5"/>
    <n v="158"/>
    <n v="163"/>
    <n v="0.22365000000000002"/>
    <x v="0"/>
    <s v="Thursday"/>
    <x v="1"/>
    <n v="153"/>
    <x v="95"/>
    <x v="1"/>
  </r>
  <r>
    <n v="134"/>
    <x v="5"/>
    <x v="0"/>
    <n v="19"/>
    <x v="0"/>
    <n v="4"/>
    <x v="0"/>
    <n v="0.22"/>
    <n v="0.2576"/>
    <n v="0.55000000000000004"/>
    <n v="8.9599999999999999E-2"/>
    <n v="3"/>
    <n v="109"/>
    <n v="112"/>
    <n v="0.23880000000000001"/>
    <x v="0"/>
    <s v="Thursday"/>
    <x v="1"/>
    <n v="106"/>
    <x v="96"/>
    <x v="1"/>
  </r>
  <r>
    <n v="135"/>
    <x v="5"/>
    <x v="0"/>
    <n v="20"/>
    <x v="0"/>
    <n v="4"/>
    <x v="0"/>
    <n v="0.2"/>
    <n v="0.21210000000000001"/>
    <n v="0.51"/>
    <n v="0.16420000000000001"/>
    <n v="3"/>
    <n v="66"/>
    <n v="69"/>
    <n v="0.20605000000000001"/>
    <x v="0"/>
    <s v="Thursday"/>
    <x v="1"/>
    <n v="63"/>
    <x v="97"/>
    <x v="1"/>
  </r>
  <r>
    <n v="136"/>
    <x v="5"/>
    <x v="0"/>
    <n v="21"/>
    <x v="0"/>
    <n v="4"/>
    <x v="1"/>
    <n v="0.22"/>
    <n v="0.21210000000000001"/>
    <n v="0.55000000000000004"/>
    <n v="0.22389999999999999"/>
    <n v="0"/>
    <n v="48"/>
    <n v="48"/>
    <n v="0.21605000000000002"/>
    <x v="1"/>
    <s v="Thursday"/>
    <x v="1"/>
    <n v="48"/>
    <x v="4"/>
    <x v="1"/>
  </r>
  <r>
    <n v="137"/>
    <x v="5"/>
    <x v="0"/>
    <n v="22"/>
    <x v="0"/>
    <n v="4"/>
    <x v="1"/>
    <n v="0.22"/>
    <n v="0.21210000000000001"/>
    <n v="0.51"/>
    <n v="0.28360000000000002"/>
    <n v="1"/>
    <n v="51"/>
    <n v="52"/>
    <n v="0.21605000000000002"/>
    <x v="1"/>
    <s v="Thursday"/>
    <x v="1"/>
    <n v="50"/>
    <x v="98"/>
    <x v="1"/>
  </r>
  <r>
    <n v="138"/>
    <x v="5"/>
    <x v="0"/>
    <n v="23"/>
    <x v="0"/>
    <n v="4"/>
    <x v="1"/>
    <n v="0.2"/>
    <n v="0.19700000000000001"/>
    <n v="0.59"/>
    <n v="0.19400000000000001"/>
    <n v="4"/>
    <n v="19"/>
    <n v="23"/>
    <n v="0.19850000000000001"/>
    <x v="1"/>
    <s v="Thursday"/>
    <x v="1"/>
    <n v="15"/>
    <x v="99"/>
    <x v="1"/>
  </r>
  <r>
    <n v="139"/>
    <x v="6"/>
    <x v="0"/>
    <n v="0"/>
    <x v="0"/>
    <n v="5"/>
    <x v="1"/>
    <n v="0.2"/>
    <n v="0.19700000000000001"/>
    <n v="0.64"/>
    <n v="0.19400000000000001"/>
    <n v="4"/>
    <n v="13"/>
    <n v="17"/>
    <n v="0.19850000000000001"/>
    <x v="1"/>
    <s v="Friday"/>
    <x v="0"/>
    <n v="9"/>
    <x v="22"/>
    <x v="1"/>
  </r>
  <r>
    <n v="140"/>
    <x v="6"/>
    <x v="0"/>
    <n v="1"/>
    <x v="0"/>
    <n v="5"/>
    <x v="1"/>
    <n v="0.2"/>
    <n v="0.19700000000000001"/>
    <n v="0.69"/>
    <n v="0.22389999999999999"/>
    <n v="2"/>
    <n v="5"/>
    <n v="7"/>
    <n v="0.19850000000000001"/>
    <x v="1"/>
    <s v="Friday"/>
    <x v="0"/>
    <n v="3"/>
    <x v="100"/>
    <x v="1"/>
  </r>
  <r>
    <n v="141"/>
    <x v="6"/>
    <x v="0"/>
    <n v="2"/>
    <x v="0"/>
    <n v="5"/>
    <x v="1"/>
    <n v="0.2"/>
    <n v="0.19700000000000001"/>
    <n v="0.69"/>
    <n v="0.22389999999999999"/>
    <n v="0"/>
    <n v="1"/>
    <n v="1"/>
    <n v="0.19850000000000001"/>
    <x v="1"/>
    <s v="Friday"/>
    <x v="0"/>
    <n v="1"/>
    <x v="4"/>
    <x v="1"/>
  </r>
  <r>
    <n v="142"/>
    <x v="6"/>
    <x v="0"/>
    <n v="4"/>
    <x v="0"/>
    <n v="5"/>
    <x v="1"/>
    <n v="0.2"/>
    <n v="0.21210000000000001"/>
    <n v="0.69"/>
    <n v="0.1343"/>
    <n v="0"/>
    <n v="1"/>
    <n v="1"/>
    <n v="0.20605000000000001"/>
    <x v="1"/>
    <s v="Friday"/>
    <x v="0"/>
    <n v="1"/>
    <x v="4"/>
    <x v="1"/>
  </r>
  <r>
    <n v="143"/>
    <x v="6"/>
    <x v="0"/>
    <n v="5"/>
    <x v="0"/>
    <n v="5"/>
    <x v="2"/>
    <n v="0.22"/>
    <n v="0.2727"/>
    <n v="0.55000000000000004"/>
    <n v="0"/>
    <n v="0"/>
    <n v="5"/>
    <n v="5"/>
    <n v="0.24635000000000001"/>
    <x v="2"/>
    <s v="Friday"/>
    <x v="0"/>
    <n v="5"/>
    <x v="4"/>
    <x v="1"/>
  </r>
  <r>
    <n v="144"/>
    <x v="6"/>
    <x v="0"/>
    <n v="6"/>
    <x v="0"/>
    <n v="5"/>
    <x v="1"/>
    <n v="0.2"/>
    <n v="0.2576"/>
    <n v="0.69"/>
    <n v="0"/>
    <n v="8"/>
    <n v="26"/>
    <n v="34"/>
    <n v="0.2288"/>
    <x v="1"/>
    <s v="Friday"/>
    <x v="0"/>
    <n v="18"/>
    <x v="22"/>
    <x v="1"/>
  </r>
  <r>
    <n v="145"/>
    <x v="6"/>
    <x v="0"/>
    <n v="7"/>
    <x v="0"/>
    <n v="5"/>
    <x v="0"/>
    <n v="0.2"/>
    <n v="0.21210000000000001"/>
    <n v="0.69"/>
    <n v="0.1343"/>
    <n v="8"/>
    <n v="76"/>
    <n v="84"/>
    <n v="0.20605000000000001"/>
    <x v="0"/>
    <s v="Friday"/>
    <x v="0"/>
    <n v="68"/>
    <x v="101"/>
    <x v="1"/>
  </r>
  <r>
    <n v="146"/>
    <x v="6"/>
    <x v="0"/>
    <n v="8"/>
    <x v="0"/>
    <n v="5"/>
    <x v="0"/>
    <n v="0.2"/>
    <n v="0.19700000000000001"/>
    <n v="0.51"/>
    <n v="0.25369999999999998"/>
    <n v="20"/>
    <n v="190"/>
    <n v="210"/>
    <n v="0.19850000000000001"/>
    <x v="0"/>
    <s v="Friday"/>
    <x v="0"/>
    <n v="170"/>
    <x v="101"/>
    <x v="1"/>
  </r>
  <r>
    <n v="147"/>
    <x v="6"/>
    <x v="0"/>
    <n v="9"/>
    <x v="0"/>
    <n v="5"/>
    <x v="0"/>
    <n v="0.2"/>
    <n v="0.18179999999999999"/>
    <n v="0.47"/>
    <n v="0.29849999999999999"/>
    <n v="9"/>
    <n v="125"/>
    <n v="134"/>
    <n v="0.19090000000000001"/>
    <x v="0"/>
    <s v="Friday"/>
    <x v="0"/>
    <n v="116"/>
    <x v="102"/>
    <x v="1"/>
  </r>
  <r>
    <n v="148"/>
    <x v="6"/>
    <x v="0"/>
    <n v="10"/>
    <x v="0"/>
    <n v="5"/>
    <x v="0"/>
    <n v="0.22"/>
    <n v="0.19700000000000001"/>
    <n v="0.37"/>
    <n v="0.32840000000000003"/>
    <n v="16"/>
    <n v="47"/>
    <n v="63"/>
    <n v="0.20850000000000002"/>
    <x v="0"/>
    <s v="Friday"/>
    <x v="0"/>
    <n v="31"/>
    <x v="103"/>
    <x v="2"/>
  </r>
  <r>
    <n v="149"/>
    <x v="6"/>
    <x v="0"/>
    <n v="11"/>
    <x v="0"/>
    <n v="5"/>
    <x v="1"/>
    <n v="0.2"/>
    <n v="0.19700000000000001"/>
    <n v="0.4"/>
    <n v="0.22389999999999999"/>
    <n v="19"/>
    <n v="48"/>
    <n v="67"/>
    <n v="0.19850000000000001"/>
    <x v="1"/>
    <s v="Friday"/>
    <x v="0"/>
    <n v="29"/>
    <x v="104"/>
    <x v="1"/>
  </r>
  <r>
    <n v="150"/>
    <x v="6"/>
    <x v="0"/>
    <n v="12"/>
    <x v="0"/>
    <n v="5"/>
    <x v="1"/>
    <n v="0.2"/>
    <n v="0.19700000000000001"/>
    <n v="0.37"/>
    <n v="0.25369999999999998"/>
    <n v="9"/>
    <n v="50"/>
    <n v="59"/>
    <n v="0.19850000000000001"/>
    <x v="1"/>
    <s v="Friday"/>
    <x v="0"/>
    <n v="41"/>
    <x v="105"/>
    <x v="2"/>
  </r>
  <r>
    <n v="151"/>
    <x v="6"/>
    <x v="0"/>
    <n v="13"/>
    <x v="0"/>
    <n v="5"/>
    <x v="1"/>
    <n v="0.2"/>
    <n v="0.18179999999999999"/>
    <n v="0.37"/>
    <n v="0.28360000000000002"/>
    <n v="9"/>
    <n v="64"/>
    <n v="73"/>
    <n v="0.19090000000000001"/>
    <x v="1"/>
    <s v="Friday"/>
    <x v="0"/>
    <n v="55"/>
    <x v="106"/>
    <x v="2"/>
  </r>
  <r>
    <n v="152"/>
    <x v="6"/>
    <x v="0"/>
    <n v="14"/>
    <x v="0"/>
    <n v="5"/>
    <x v="1"/>
    <n v="0.2"/>
    <n v="0.19700000000000001"/>
    <n v="0.4"/>
    <n v="0.25369999999999998"/>
    <n v="7"/>
    <n v="43"/>
    <n v="50"/>
    <n v="0.19850000000000001"/>
    <x v="1"/>
    <s v="Friday"/>
    <x v="0"/>
    <n v="36"/>
    <x v="107"/>
    <x v="1"/>
  </r>
  <r>
    <n v="153"/>
    <x v="6"/>
    <x v="0"/>
    <n v="15"/>
    <x v="0"/>
    <n v="5"/>
    <x v="1"/>
    <n v="0.2"/>
    <n v="0.21210000000000001"/>
    <n v="0.37"/>
    <n v="0.16420000000000001"/>
    <n v="9"/>
    <n v="63"/>
    <n v="72"/>
    <n v="0.20605000000000001"/>
    <x v="1"/>
    <s v="Friday"/>
    <x v="0"/>
    <n v="54"/>
    <x v="7"/>
    <x v="2"/>
  </r>
  <r>
    <n v="154"/>
    <x v="6"/>
    <x v="0"/>
    <n v="16"/>
    <x v="0"/>
    <n v="5"/>
    <x v="1"/>
    <n v="0.2"/>
    <n v="0.21210000000000001"/>
    <n v="0.37"/>
    <n v="0.16420000000000001"/>
    <n v="5"/>
    <n v="82"/>
    <n v="87"/>
    <n v="0.20605000000000001"/>
    <x v="1"/>
    <s v="Friday"/>
    <x v="0"/>
    <n v="77"/>
    <x v="108"/>
    <x v="2"/>
  </r>
  <r>
    <n v="155"/>
    <x v="6"/>
    <x v="0"/>
    <n v="17"/>
    <x v="0"/>
    <n v="5"/>
    <x v="1"/>
    <n v="0.2"/>
    <n v="0.2576"/>
    <n v="0.37"/>
    <n v="0"/>
    <n v="9"/>
    <n v="178"/>
    <n v="187"/>
    <n v="0.2288"/>
    <x v="1"/>
    <s v="Friday"/>
    <x v="0"/>
    <n v="169"/>
    <x v="109"/>
    <x v="2"/>
  </r>
  <r>
    <n v="156"/>
    <x v="6"/>
    <x v="0"/>
    <n v="18"/>
    <x v="0"/>
    <n v="5"/>
    <x v="0"/>
    <n v="0.2"/>
    <n v="0.2273"/>
    <n v="0.4"/>
    <n v="8.9599999999999999E-2"/>
    <n v="7"/>
    <n v="116"/>
    <n v="123"/>
    <n v="0.21365000000000001"/>
    <x v="0"/>
    <s v="Friday"/>
    <x v="0"/>
    <n v="109"/>
    <x v="110"/>
    <x v="1"/>
  </r>
  <r>
    <n v="157"/>
    <x v="6"/>
    <x v="0"/>
    <n v="19"/>
    <x v="0"/>
    <n v="5"/>
    <x v="0"/>
    <n v="0.16"/>
    <n v="0.19700000000000001"/>
    <n v="0.55000000000000004"/>
    <n v="8.9599999999999999E-2"/>
    <n v="3"/>
    <n v="92"/>
    <n v="95"/>
    <n v="0.17849999999999999"/>
    <x v="0"/>
    <s v="Friday"/>
    <x v="0"/>
    <n v="89"/>
    <x v="111"/>
    <x v="1"/>
  </r>
  <r>
    <n v="158"/>
    <x v="6"/>
    <x v="0"/>
    <n v="20"/>
    <x v="0"/>
    <n v="5"/>
    <x v="0"/>
    <n v="0.18"/>
    <n v="0.21210000000000001"/>
    <n v="0.47"/>
    <n v="0.1045"/>
    <n v="1"/>
    <n v="50"/>
    <n v="51"/>
    <n v="0.19605"/>
    <x v="0"/>
    <s v="Friday"/>
    <x v="0"/>
    <n v="49"/>
    <x v="112"/>
    <x v="1"/>
  </r>
  <r>
    <n v="159"/>
    <x v="6"/>
    <x v="0"/>
    <n v="21"/>
    <x v="0"/>
    <n v="5"/>
    <x v="0"/>
    <n v="0.18"/>
    <n v="0.19700000000000001"/>
    <n v="0.47"/>
    <n v="0.1343"/>
    <n v="0"/>
    <n v="39"/>
    <n v="39"/>
    <n v="0.1885"/>
    <x v="0"/>
    <s v="Friday"/>
    <x v="0"/>
    <n v="39"/>
    <x v="4"/>
    <x v="1"/>
  </r>
  <r>
    <n v="160"/>
    <x v="6"/>
    <x v="0"/>
    <n v="22"/>
    <x v="0"/>
    <n v="5"/>
    <x v="1"/>
    <n v="0.18"/>
    <n v="0.19700000000000001"/>
    <n v="0.43"/>
    <n v="0.16420000000000001"/>
    <n v="2"/>
    <n v="34"/>
    <n v="36"/>
    <n v="0.1885"/>
    <x v="1"/>
    <s v="Friday"/>
    <x v="0"/>
    <n v="32"/>
    <x v="113"/>
    <x v="1"/>
  </r>
  <r>
    <n v="161"/>
    <x v="6"/>
    <x v="0"/>
    <n v="23"/>
    <x v="0"/>
    <n v="5"/>
    <x v="1"/>
    <n v="0.18"/>
    <n v="0.19700000000000001"/>
    <n v="0.51"/>
    <n v="0.16420000000000001"/>
    <n v="1"/>
    <n v="14"/>
    <n v="15"/>
    <n v="0.1885"/>
    <x v="1"/>
    <s v="Friday"/>
    <x v="0"/>
    <n v="13"/>
    <x v="87"/>
    <x v="1"/>
  </r>
  <r>
    <n v="162"/>
    <x v="7"/>
    <x v="0"/>
    <n v="0"/>
    <x v="0"/>
    <n v="6"/>
    <x v="1"/>
    <n v="0.18"/>
    <n v="0.19700000000000001"/>
    <n v="0.51"/>
    <n v="0.16420000000000001"/>
    <n v="1"/>
    <n v="24"/>
    <n v="25"/>
    <n v="0.1885"/>
    <x v="1"/>
    <s v="Saturday"/>
    <x v="0"/>
    <n v="23"/>
    <x v="114"/>
    <x v="1"/>
  </r>
  <r>
    <n v="163"/>
    <x v="7"/>
    <x v="0"/>
    <n v="1"/>
    <x v="0"/>
    <n v="6"/>
    <x v="1"/>
    <n v="0.18"/>
    <n v="0.21210000000000001"/>
    <n v="0.55000000000000004"/>
    <n v="8.9599999999999999E-2"/>
    <n v="1"/>
    <n v="15"/>
    <n v="16"/>
    <n v="0.19605"/>
    <x v="1"/>
    <s v="Saturday"/>
    <x v="0"/>
    <n v="14"/>
    <x v="115"/>
    <x v="1"/>
  </r>
  <r>
    <n v="164"/>
    <x v="7"/>
    <x v="0"/>
    <n v="2"/>
    <x v="0"/>
    <n v="6"/>
    <x v="1"/>
    <n v="0.18"/>
    <n v="0.2424"/>
    <n v="0.55000000000000004"/>
    <n v="0"/>
    <n v="3"/>
    <n v="13"/>
    <n v="16"/>
    <n v="0.2112"/>
    <x v="1"/>
    <s v="Saturday"/>
    <x v="0"/>
    <n v="10"/>
    <x v="0"/>
    <x v="1"/>
  </r>
  <r>
    <n v="165"/>
    <x v="7"/>
    <x v="0"/>
    <n v="3"/>
    <x v="0"/>
    <n v="6"/>
    <x v="2"/>
    <n v="0.18"/>
    <n v="0.19700000000000001"/>
    <n v="0.55000000000000004"/>
    <n v="0.16420000000000001"/>
    <n v="0"/>
    <n v="7"/>
    <n v="7"/>
    <n v="0.1885"/>
    <x v="2"/>
    <s v="Saturday"/>
    <x v="0"/>
    <n v="7"/>
    <x v="4"/>
    <x v="1"/>
  </r>
  <r>
    <n v="166"/>
    <x v="7"/>
    <x v="0"/>
    <n v="4"/>
    <x v="0"/>
    <n v="6"/>
    <x v="2"/>
    <n v="0.18"/>
    <n v="0.19700000000000001"/>
    <n v="0.55000000000000004"/>
    <n v="0.16420000000000001"/>
    <n v="0"/>
    <n v="1"/>
    <n v="1"/>
    <n v="0.1885"/>
    <x v="2"/>
    <s v="Saturday"/>
    <x v="0"/>
    <n v="1"/>
    <x v="4"/>
    <x v="1"/>
  </r>
  <r>
    <n v="167"/>
    <x v="7"/>
    <x v="0"/>
    <n v="5"/>
    <x v="0"/>
    <n v="6"/>
    <x v="1"/>
    <n v="0.16"/>
    <n v="0.16669999999999999"/>
    <n v="0.74"/>
    <n v="0.16420000000000001"/>
    <n v="0"/>
    <n v="5"/>
    <n v="5"/>
    <n v="0.16335"/>
    <x v="1"/>
    <s v="Saturday"/>
    <x v="0"/>
    <n v="5"/>
    <x v="4"/>
    <x v="0"/>
  </r>
  <r>
    <n v="168"/>
    <x v="7"/>
    <x v="0"/>
    <n v="6"/>
    <x v="0"/>
    <n v="6"/>
    <x v="1"/>
    <n v="0.16"/>
    <n v="0.16669999999999999"/>
    <n v="0.74"/>
    <n v="0.16420000000000001"/>
    <n v="0"/>
    <n v="2"/>
    <n v="2"/>
    <n v="0.16335"/>
    <x v="1"/>
    <s v="Saturday"/>
    <x v="0"/>
    <n v="2"/>
    <x v="4"/>
    <x v="0"/>
  </r>
  <r>
    <n v="169"/>
    <x v="7"/>
    <x v="0"/>
    <n v="7"/>
    <x v="0"/>
    <n v="6"/>
    <x v="1"/>
    <n v="0.16"/>
    <n v="0.18179999999999999"/>
    <n v="0.74"/>
    <n v="0.1045"/>
    <n v="1"/>
    <n v="8"/>
    <n v="9"/>
    <n v="0.1709"/>
    <x v="1"/>
    <s v="Saturday"/>
    <x v="0"/>
    <n v="7"/>
    <x v="24"/>
    <x v="0"/>
  </r>
  <r>
    <n v="170"/>
    <x v="7"/>
    <x v="0"/>
    <n v="8"/>
    <x v="0"/>
    <n v="6"/>
    <x v="2"/>
    <n v="0.16"/>
    <n v="0.18179999999999999"/>
    <n v="0.93"/>
    <n v="0.1045"/>
    <n v="0"/>
    <n v="15"/>
    <n v="15"/>
    <n v="0.1709"/>
    <x v="2"/>
    <s v="Saturday"/>
    <x v="0"/>
    <n v="15"/>
    <x v="4"/>
    <x v="0"/>
  </r>
  <r>
    <n v="171"/>
    <x v="7"/>
    <x v="0"/>
    <n v="9"/>
    <x v="0"/>
    <n v="6"/>
    <x v="2"/>
    <n v="0.16"/>
    <n v="0.18179999999999999"/>
    <n v="0.93"/>
    <n v="0.1045"/>
    <n v="0"/>
    <n v="20"/>
    <n v="20"/>
    <n v="0.1709"/>
    <x v="2"/>
    <s v="Saturday"/>
    <x v="0"/>
    <n v="20"/>
    <x v="4"/>
    <x v="0"/>
  </r>
  <r>
    <n v="172"/>
    <x v="7"/>
    <x v="0"/>
    <n v="10"/>
    <x v="0"/>
    <n v="6"/>
    <x v="1"/>
    <n v="0.18"/>
    <n v="0.19700000000000001"/>
    <n v="0.8"/>
    <n v="0.16420000000000001"/>
    <n v="5"/>
    <n v="56"/>
    <n v="61"/>
    <n v="0.1885"/>
    <x v="1"/>
    <s v="Saturday"/>
    <x v="0"/>
    <n v="51"/>
    <x v="116"/>
    <x v="0"/>
  </r>
  <r>
    <n v="173"/>
    <x v="7"/>
    <x v="0"/>
    <n v="11"/>
    <x v="0"/>
    <n v="6"/>
    <x v="1"/>
    <n v="0.2"/>
    <n v="0.18179999999999999"/>
    <n v="0.69"/>
    <n v="0.3881"/>
    <n v="2"/>
    <n v="60"/>
    <n v="62"/>
    <n v="0.19090000000000001"/>
    <x v="1"/>
    <s v="Saturday"/>
    <x v="0"/>
    <n v="58"/>
    <x v="117"/>
    <x v="1"/>
  </r>
  <r>
    <n v="174"/>
    <x v="7"/>
    <x v="0"/>
    <n v="12"/>
    <x v="0"/>
    <n v="6"/>
    <x v="1"/>
    <n v="0.2"/>
    <n v="0.18179999999999999"/>
    <n v="0.59"/>
    <n v="0.35820000000000002"/>
    <n v="8"/>
    <n v="90"/>
    <n v="98"/>
    <n v="0.19090000000000001"/>
    <x v="1"/>
    <s v="Saturday"/>
    <x v="0"/>
    <n v="82"/>
    <x v="118"/>
    <x v="1"/>
  </r>
  <r>
    <n v="175"/>
    <x v="7"/>
    <x v="0"/>
    <n v="13"/>
    <x v="0"/>
    <n v="6"/>
    <x v="0"/>
    <n v="0.2"/>
    <n v="0.18179999999999999"/>
    <n v="0.44"/>
    <n v="0.32840000000000003"/>
    <n v="7"/>
    <n v="95"/>
    <n v="102"/>
    <n v="0.19090000000000001"/>
    <x v="0"/>
    <s v="Saturday"/>
    <x v="0"/>
    <n v="88"/>
    <x v="119"/>
    <x v="1"/>
  </r>
  <r>
    <n v="176"/>
    <x v="7"/>
    <x v="0"/>
    <n v="14"/>
    <x v="0"/>
    <n v="6"/>
    <x v="0"/>
    <n v="0.2"/>
    <n v="0.16669999999999999"/>
    <n v="0.32"/>
    <n v="0.49249999999999999"/>
    <n v="12"/>
    <n v="83"/>
    <n v="95"/>
    <n v="0.18335000000000001"/>
    <x v="0"/>
    <s v="Saturday"/>
    <x v="0"/>
    <n v="71"/>
    <x v="120"/>
    <x v="2"/>
  </r>
  <r>
    <n v="177"/>
    <x v="7"/>
    <x v="0"/>
    <n v="15"/>
    <x v="0"/>
    <n v="6"/>
    <x v="0"/>
    <n v="0.2"/>
    <n v="0.16669999999999999"/>
    <n v="0.32"/>
    <n v="0.44779999999999998"/>
    <n v="5"/>
    <n v="69"/>
    <n v="74"/>
    <n v="0.18335000000000001"/>
    <x v="0"/>
    <s v="Saturday"/>
    <x v="0"/>
    <n v="64"/>
    <x v="121"/>
    <x v="2"/>
  </r>
  <r>
    <n v="178"/>
    <x v="7"/>
    <x v="0"/>
    <n v="16"/>
    <x v="0"/>
    <n v="6"/>
    <x v="0"/>
    <n v="0.18"/>
    <n v="0.13639999999999999"/>
    <n v="0.28999999999999998"/>
    <n v="0.44779999999999998"/>
    <n v="8"/>
    <n v="68"/>
    <n v="76"/>
    <n v="0.15820000000000001"/>
    <x v="0"/>
    <s v="Saturday"/>
    <x v="0"/>
    <n v="60"/>
    <x v="122"/>
    <x v="2"/>
  </r>
  <r>
    <n v="179"/>
    <x v="7"/>
    <x v="0"/>
    <n v="17"/>
    <x v="0"/>
    <n v="6"/>
    <x v="0"/>
    <n v="0.16"/>
    <n v="0.1212"/>
    <n v="0.37"/>
    <n v="0.55220000000000002"/>
    <n v="5"/>
    <n v="64"/>
    <n v="69"/>
    <n v="0.1406"/>
    <x v="0"/>
    <s v="Saturday"/>
    <x v="0"/>
    <n v="59"/>
    <x v="123"/>
    <x v="2"/>
  </r>
  <r>
    <n v="180"/>
    <x v="7"/>
    <x v="0"/>
    <n v="18"/>
    <x v="0"/>
    <n v="6"/>
    <x v="0"/>
    <n v="0.14000000000000001"/>
    <n v="0.1212"/>
    <n v="0.39"/>
    <n v="0.29849999999999999"/>
    <n v="3"/>
    <n v="52"/>
    <n v="55"/>
    <n v="0.13059999999999999"/>
    <x v="0"/>
    <s v="Saturday"/>
    <x v="0"/>
    <n v="49"/>
    <x v="124"/>
    <x v="2"/>
  </r>
  <r>
    <n v="181"/>
    <x v="7"/>
    <x v="0"/>
    <n v="19"/>
    <x v="0"/>
    <n v="6"/>
    <x v="0"/>
    <n v="0.14000000000000001"/>
    <n v="0.1212"/>
    <n v="0.36"/>
    <n v="0.25369999999999998"/>
    <n v="4"/>
    <n v="26"/>
    <n v="30"/>
    <n v="0.13059999999999999"/>
    <x v="0"/>
    <s v="Saturday"/>
    <x v="0"/>
    <n v="22"/>
    <x v="125"/>
    <x v="2"/>
  </r>
  <r>
    <n v="182"/>
    <x v="7"/>
    <x v="0"/>
    <n v="20"/>
    <x v="0"/>
    <n v="6"/>
    <x v="0"/>
    <n v="0.12"/>
    <n v="0.1212"/>
    <n v="0.36"/>
    <n v="0.25369999999999998"/>
    <n v="0"/>
    <n v="28"/>
    <n v="28"/>
    <n v="0.1206"/>
    <x v="0"/>
    <s v="Saturday"/>
    <x v="0"/>
    <n v="28"/>
    <x v="4"/>
    <x v="2"/>
  </r>
  <r>
    <n v="183"/>
    <x v="7"/>
    <x v="0"/>
    <n v="21"/>
    <x v="0"/>
    <n v="6"/>
    <x v="0"/>
    <n v="0.12"/>
    <n v="0.1061"/>
    <n v="0.39"/>
    <n v="0.35820000000000002"/>
    <n v="2"/>
    <n v="35"/>
    <n v="37"/>
    <n v="0.11305"/>
    <x v="0"/>
    <s v="Saturday"/>
    <x v="0"/>
    <n v="33"/>
    <x v="126"/>
    <x v="2"/>
  </r>
  <r>
    <n v="184"/>
    <x v="7"/>
    <x v="0"/>
    <n v="22"/>
    <x v="0"/>
    <n v="6"/>
    <x v="0"/>
    <n v="0.12"/>
    <n v="0.1061"/>
    <n v="0.36"/>
    <n v="0.3881"/>
    <n v="1"/>
    <n v="33"/>
    <n v="34"/>
    <n v="0.11305"/>
    <x v="0"/>
    <s v="Saturday"/>
    <x v="0"/>
    <n v="32"/>
    <x v="127"/>
    <x v="2"/>
  </r>
  <r>
    <n v="185"/>
    <x v="7"/>
    <x v="0"/>
    <n v="23"/>
    <x v="0"/>
    <n v="6"/>
    <x v="0"/>
    <n v="0.1"/>
    <n v="6.0600000000000001E-2"/>
    <n v="0.39"/>
    <n v="0.44779999999999998"/>
    <n v="0"/>
    <n v="22"/>
    <n v="22"/>
    <n v="8.030000000000001E-2"/>
    <x v="0"/>
    <s v="Saturday"/>
    <x v="0"/>
    <n v="22"/>
    <x v="4"/>
    <x v="2"/>
  </r>
  <r>
    <n v="186"/>
    <x v="8"/>
    <x v="0"/>
    <n v="0"/>
    <x v="0"/>
    <n v="0"/>
    <x v="0"/>
    <n v="0.1"/>
    <n v="7.5800000000000006E-2"/>
    <n v="0.42"/>
    <n v="0.3881"/>
    <n v="1"/>
    <n v="24"/>
    <n v="25"/>
    <n v="8.7900000000000006E-2"/>
    <x v="0"/>
    <s v="Sunday"/>
    <x v="1"/>
    <n v="23"/>
    <x v="114"/>
    <x v="1"/>
  </r>
  <r>
    <n v="187"/>
    <x v="8"/>
    <x v="0"/>
    <n v="1"/>
    <x v="0"/>
    <n v="0"/>
    <x v="0"/>
    <n v="0.1"/>
    <n v="6.0600000000000001E-2"/>
    <n v="0.42"/>
    <n v="0.4627"/>
    <n v="0"/>
    <n v="12"/>
    <n v="12"/>
    <n v="8.030000000000001E-2"/>
    <x v="0"/>
    <s v="Sunday"/>
    <x v="1"/>
    <n v="12"/>
    <x v="4"/>
    <x v="1"/>
  </r>
  <r>
    <n v="188"/>
    <x v="8"/>
    <x v="0"/>
    <n v="2"/>
    <x v="0"/>
    <n v="0"/>
    <x v="0"/>
    <n v="0.1"/>
    <n v="6.0600000000000001E-2"/>
    <n v="0.46"/>
    <n v="0.4627"/>
    <n v="0"/>
    <n v="11"/>
    <n v="11"/>
    <n v="8.030000000000001E-2"/>
    <x v="0"/>
    <s v="Sunday"/>
    <x v="1"/>
    <n v="11"/>
    <x v="4"/>
    <x v="1"/>
  </r>
  <r>
    <n v="189"/>
    <x v="8"/>
    <x v="0"/>
    <n v="3"/>
    <x v="0"/>
    <n v="0"/>
    <x v="0"/>
    <n v="0.1"/>
    <n v="7.5800000000000006E-2"/>
    <n v="0.46"/>
    <n v="0.41789999999999999"/>
    <n v="0"/>
    <n v="4"/>
    <n v="4"/>
    <n v="8.7900000000000006E-2"/>
    <x v="0"/>
    <s v="Sunday"/>
    <x v="1"/>
    <n v="4"/>
    <x v="4"/>
    <x v="1"/>
  </r>
  <r>
    <n v="190"/>
    <x v="8"/>
    <x v="0"/>
    <n v="4"/>
    <x v="0"/>
    <n v="0"/>
    <x v="0"/>
    <n v="0.08"/>
    <n v="9.0899999999999995E-2"/>
    <n v="0.53"/>
    <n v="0.19400000000000001"/>
    <n v="0"/>
    <n v="1"/>
    <n v="1"/>
    <n v="8.5449999999999998E-2"/>
    <x v="0"/>
    <s v="Sunday"/>
    <x v="1"/>
    <n v="1"/>
    <x v="4"/>
    <x v="1"/>
  </r>
  <r>
    <n v="191"/>
    <x v="8"/>
    <x v="0"/>
    <n v="5"/>
    <x v="0"/>
    <n v="0"/>
    <x v="0"/>
    <n v="0.08"/>
    <n v="9.0899999999999995E-2"/>
    <n v="0.53"/>
    <n v="0.19400000000000001"/>
    <n v="0"/>
    <n v="1"/>
    <n v="1"/>
    <n v="8.5449999999999998E-2"/>
    <x v="0"/>
    <s v="Sunday"/>
    <x v="1"/>
    <n v="1"/>
    <x v="4"/>
    <x v="1"/>
  </r>
  <r>
    <n v="192"/>
    <x v="8"/>
    <x v="0"/>
    <n v="6"/>
    <x v="0"/>
    <n v="0"/>
    <x v="0"/>
    <n v="0.1"/>
    <n v="9.0899999999999995E-2"/>
    <n v="0.49"/>
    <n v="0.28360000000000002"/>
    <n v="0"/>
    <n v="1"/>
    <n v="1"/>
    <n v="9.5450000000000007E-2"/>
    <x v="0"/>
    <s v="Sunday"/>
    <x v="1"/>
    <n v="1"/>
    <x v="4"/>
    <x v="1"/>
  </r>
  <r>
    <n v="193"/>
    <x v="8"/>
    <x v="0"/>
    <n v="7"/>
    <x v="0"/>
    <n v="0"/>
    <x v="0"/>
    <n v="0.08"/>
    <n v="9.0899999999999995E-2"/>
    <n v="0.53"/>
    <n v="0.19400000000000001"/>
    <n v="1"/>
    <n v="5"/>
    <n v="6"/>
    <n v="8.5449999999999998E-2"/>
    <x v="0"/>
    <s v="Sunday"/>
    <x v="1"/>
    <n v="4"/>
    <x v="128"/>
    <x v="1"/>
  </r>
  <r>
    <n v="194"/>
    <x v="8"/>
    <x v="0"/>
    <n v="8"/>
    <x v="0"/>
    <n v="0"/>
    <x v="0"/>
    <n v="0.1"/>
    <n v="9.0899999999999995E-2"/>
    <n v="0.49"/>
    <n v="0.28360000000000002"/>
    <n v="0"/>
    <n v="10"/>
    <n v="10"/>
    <n v="9.5450000000000007E-2"/>
    <x v="0"/>
    <s v="Sunday"/>
    <x v="1"/>
    <n v="10"/>
    <x v="4"/>
    <x v="1"/>
  </r>
  <r>
    <n v="195"/>
    <x v="8"/>
    <x v="0"/>
    <n v="9"/>
    <x v="0"/>
    <n v="0"/>
    <x v="0"/>
    <n v="0.12"/>
    <n v="7.5800000000000006E-2"/>
    <n v="0.46"/>
    <n v="0.52239999999999998"/>
    <n v="0"/>
    <n v="19"/>
    <n v="19"/>
    <n v="9.7900000000000001E-2"/>
    <x v="0"/>
    <s v="Sunday"/>
    <x v="1"/>
    <n v="19"/>
    <x v="4"/>
    <x v="1"/>
  </r>
  <r>
    <n v="196"/>
    <x v="8"/>
    <x v="0"/>
    <n v="10"/>
    <x v="0"/>
    <n v="0"/>
    <x v="0"/>
    <n v="0.14000000000000001"/>
    <n v="0.1061"/>
    <n v="0.43"/>
    <n v="0.3881"/>
    <n v="0"/>
    <n v="49"/>
    <n v="49"/>
    <n v="0.12305000000000001"/>
    <x v="0"/>
    <s v="Sunday"/>
    <x v="1"/>
    <n v="49"/>
    <x v="4"/>
    <x v="1"/>
  </r>
  <r>
    <n v="197"/>
    <x v="8"/>
    <x v="0"/>
    <n v="11"/>
    <x v="0"/>
    <n v="0"/>
    <x v="0"/>
    <n v="0.16"/>
    <n v="0.1212"/>
    <n v="0.4"/>
    <n v="0.52239999999999998"/>
    <n v="2"/>
    <n v="47"/>
    <n v="49"/>
    <n v="0.1406"/>
    <x v="0"/>
    <s v="Sunday"/>
    <x v="1"/>
    <n v="45"/>
    <x v="129"/>
    <x v="1"/>
  </r>
  <r>
    <n v="198"/>
    <x v="8"/>
    <x v="0"/>
    <n v="12"/>
    <x v="0"/>
    <n v="0"/>
    <x v="0"/>
    <n v="0.18"/>
    <n v="0.13639999999999999"/>
    <n v="0.37"/>
    <n v="0.44779999999999998"/>
    <n v="4"/>
    <n v="79"/>
    <n v="83"/>
    <n v="0.15820000000000001"/>
    <x v="0"/>
    <s v="Sunday"/>
    <x v="1"/>
    <n v="75"/>
    <x v="130"/>
    <x v="2"/>
  </r>
  <r>
    <n v="199"/>
    <x v="8"/>
    <x v="0"/>
    <n v="13"/>
    <x v="0"/>
    <n v="0"/>
    <x v="0"/>
    <n v="0.2"/>
    <n v="0.16669999999999999"/>
    <n v="0.34"/>
    <n v="0.44779999999999998"/>
    <n v="6"/>
    <n v="69"/>
    <n v="75"/>
    <n v="0.18335000000000001"/>
    <x v="0"/>
    <s v="Sunday"/>
    <x v="1"/>
    <n v="63"/>
    <x v="131"/>
    <x v="2"/>
  </r>
  <r>
    <n v="200"/>
    <x v="8"/>
    <x v="0"/>
    <n v="14"/>
    <x v="0"/>
    <n v="0"/>
    <x v="0"/>
    <n v="0.22"/>
    <n v="0.18179999999999999"/>
    <n v="0.32"/>
    <n v="0.4627"/>
    <n v="8"/>
    <n v="64"/>
    <n v="72"/>
    <n v="0.2009"/>
    <x v="0"/>
    <s v="Sunday"/>
    <x v="1"/>
    <n v="56"/>
    <x v="24"/>
    <x v="2"/>
  </r>
  <r>
    <n v="201"/>
    <x v="8"/>
    <x v="0"/>
    <n v="15"/>
    <x v="0"/>
    <n v="0"/>
    <x v="0"/>
    <n v="0.22"/>
    <n v="0.19700000000000001"/>
    <n v="0.35"/>
    <n v="0.35820000000000002"/>
    <n v="5"/>
    <n v="77"/>
    <n v="82"/>
    <n v="0.20850000000000002"/>
    <x v="0"/>
    <s v="Sunday"/>
    <x v="1"/>
    <n v="72"/>
    <x v="132"/>
    <x v="2"/>
  </r>
  <r>
    <n v="202"/>
    <x v="8"/>
    <x v="0"/>
    <n v="16"/>
    <x v="0"/>
    <n v="0"/>
    <x v="0"/>
    <n v="0.2"/>
    <n v="0.16669999999999999"/>
    <n v="0.34"/>
    <n v="0.44779999999999998"/>
    <n v="13"/>
    <n v="79"/>
    <n v="92"/>
    <n v="0.18335000000000001"/>
    <x v="0"/>
    <s v="Sunday"/>
    <x v="1"/>
    <n v="66"/>
    <x v="133"/>
    <x v="2"/>
  </r>
  <r>
    <n v="203"/>
    <x v="8"/>
    <x v="0"/>
    <n v="17"/>
    <x v="0"/>
    <n v="0"/>
    <x v="0"/>
    <n v="0.18"/>
    <n v="0.1515"/>
    <n v="0.37"/>
    <n v="0.3881"/>
    <n v="3"/>
    <n v="59"/>
    <n v="62"/>
    <n v="0.16575000000000001"/>
    <x v="0"/>
    <s v="Sunday"/>
    <x v="1"/>
    <n v="56"/>
    <x v="134"/>
    <x v="2"/>
  </r>
  <r>
    <n v="204"/>
    <x v="8"/>
    <x v="0"/>
    <n v="18"/>
    <x v="0"/>
    <n v="0"/>
    <x v="0"/>
    <n v="0.16"/>
    <n v="0.13639999999999999"/>
    <n v="0.4"/>
    <n v="0.32840000000000003"/>
    <n v="4"/>
    <n v="44"/>
    <n v="48"/>
    <n v="0.1482"/>
    <x v="0"/>
    <s v="Sunday"/>
    <x v="1"/>
    <n v="40"/>
    <x v="52"/>
    <x v="1"/>
  </r>
  <r>
    <n v="205"/>
    <x v="8"/>
    <x v="0"/>
    <n v="19"/>
    <x v="0"/>
    <n v="0"/>
    <x v="0"/>
    <n v="0.16"/>
    <n v="0.13639999999999999"/>
    <n v="0.43"/>
    <n v="0.32840000000000003"/>
    <n v="1"/>
    <n v="40"/>
    <n v="41"/>
    <n v="0.1482"/>
    <x v="0"/>
    <s v="Sunday"/>
    <x v="1"/>
    <n v="39"/>
    <x v="135"/>
    <x v="1"/>
  </r>
  <r>
    <n v="206"/>
    <x v="8"/>
    <x v="0"/>
    <n v="20"/>
    <x v="0"/>
    <n v="0"/>
    <x v="0"/>
    <n v="0.14000000000000001"/>
    <n v="0.1212"/>
    <n v="0.46"/>
    <n v="0.25369999999999998"/>
    <n v="0"/>
    <n v="38"/>
    <n v="38"/>
    <n v="0.13059999999999999"/>
    <x v="0"/>
    <s v="Sunday"/>
    <x v="1"/>
    <n v="38"/>
    <x v="4"/>
    <x v="1"/>
  </r>
  <r>
    <n v="207"/>
    <x v="8"/>
    <x v="0"/>
    <n v="21"/>
    <x v="0"/>
    <n v="0"/>
    <x v="0"/>
    <n v="0.14000000000000001"/>
    <n v="0.1061"/>
    <n v="0.46"/>
    <n v="0.41789999999999999"/>
    <n v="1"/>
    <n v="19"/>
    <n v="20"/>
    <n v="0.12305000000000001"/>
    <x v="0"/>
    <s v="Sunday"/>
    <x v="1"/>
    <n v="18"/>
    <x v="26"/>
    <x v="1"/>
  </r>
  <r>
    <n v="208"/>
    <x v="8"/>
    <x v="0"/>
    <n v="22"/>
    <x v="0"/>
    <n v="0"/>
    <x v="0"/>
    <n v="0.14000000000000001"/>
    <n v="0.1212"/>
    <n v="0.46"/>
    <n v="0.29849999999999999"/>
    <n v="5"/>
    <n v="10"/>
    <n v="15"/>
    <n v="0.13059999999999999"/>
    <x v="0"/>
    <s v="Sunday"/>
    <x v="1"/>
    <n v="5"/>
    <x v="6"/>
    <x v="1"/>
  </r>
  <r>
    <n v="209"/>
    <x v="8"/>
    <x v="0"/>
    <n v="23"/>
    <x v="0"/>
    <n v="0"/>
    <x v="0"/>
    <n v="0.12"/>
    <n v="0.13639999999999999"/>
    <n v="0.5"/>
    <n v="0.19400000000000001"/>
    <n v="0"/>
    <n v="6"/>
    <n v="6"/>
    <n v="0.12819999999999998"/>
    <x v="0"/>
    <s v="Sunday"/>
    <x v="1"/>
    <n v="6"/>
    <x v="4"/>
    <x v="1"/>
  </r>
  <r>
    <n v="210"/>
    <x v="9"/>
    <x v="0"/>
    <n v="0"/>
    <x v="0"/>
    <n v="1"/>
    <x v="0"/>
    <n v="0.12"/>
    <n v="0.1212"/>
    <n v="0.5"/>
    <n v="0.28360000000000002"/>
    <n v="2"/>
    <n v="3"/>
    <n v="5"/>
    <n v="0.1206"/>
    <x v="0"/>
    <s v="Monday"/>
    <x v="1"/>
    <n v="1"/>
    <x v="136"/>
    <x v="1"/>
  </r>
  <r>
    <n v="211"/>
    <x v="9"/>
    <x v="0"/>
    <n v="1"/>
    <x v="0"/>
    <n v="1"/>
    <x v="0"/>
    <n v="0.12"/>
    <n v="0.1212"/>
    <n v="0.5"/>
    <n v="0.28360000000000002"/>
    <n v="1"/>
    <n v="0"/>
    <n v="1"/>
    <n v="0.1206"/>
    <x v="0"/>
    <s v="Monday"/>
    <x v="1"/>
    <n v="-1"/>
    <x v="5"/>
    <x v="1"/>
  </r>
  <r>
    <n v="212"/>
    <x v="9"/>
    <x v="0"/>
    <n v="2"/>
    <x v="0"/>
    <n v="1"/>
    <x v="0"/>
    <n v="0.12"/>
    <n v="0.1212"/>
    <n v="0.5"/>
    <n v="0.22389999999999999"/>
    <n v="0"/>
    <n v="3"/>
    <n v="3"/>
    <n v="0.1206"/>
    <x v="0"/>
    <s v="Monday"/>
    <x v="1"/>
    <n v="3"/>
    <x v="4"/>
    <x v="1"/>
  </r>
  <r>
    <n v="213"/>
    <x v="9"/>
    <x v="0"/>
    <n v="3"/>
    <x v="0"/>
    <n v="1"/>
    <x v="0"/>
    <n v="0.12"/>
    <n v="0.1212"/>
    <n v="0.5"/>
    <n v="0.22389999999999999"/>
    <n v="0"/>
    <n v="1"/>
    <n v="1"/>
    <n v="0.1206"/>
    <x v="0"/>
    <s v="Monday"/>
    <x v="1"/>
    <n v="1"/>
    <x v="4"/>
    <x v="1"/>
  </r>
  <r>
    <n v="214"/>
    <x v="9"/>
    <x v="0"/>
    <n v="4"/>
    <x v="0"/>
    <n v="1"/>
    <x v="0"/>
    <n v="0.1"/>
    <n v="0.1212"/>
    <n v="0.54"/>
    <n v="0.1343"/>
    <n v="1"/>
    <n v="2"/>
    <n v="3"/>
    <n v="0.1106"/>
    <x v="0"/>
    <s v="Monday"/>
    <x v="1"/>
    <n v="1"/>
    <x v="6"/>
    <x v="1"/>
  </r>
  <r>
    <n v="215"/>
    <x v="9"/>
    <x v="0"/>
    <n v="5"/>
    <x v="0"/>
    <n v="1"/>
    <x v="0"/>
    <n v="0.1"/>
    <n v="0.1061"/>
    <n v="0.54"/>
    <n v="0.25369999999999998"/>
    <n v="0"/>
    <n v="3"/>
    <n v="3"/>
    <n v="0.10305"/>
    <x v="0"/>
    <s v="Monday"/>
    <x v="1"/>
    <n v="3"/>
    <x v="4"/>
    <x v="1"/>
  </r>
  <r>
    <n v="216"/>
    <x v="9"/>
    <x v="0"/>
    <n v="6"/>
    <x v="0"/>
    <n v="1"/>
    <x v="0"/>
    <n v="0.12"/>
    <n v="0.1212"/>
    <n v="0.5"/>
    <n v="0.28360000000000002"/>
    <n v="0"/>
    <n v="31"/>
    <n v="31"/>
    <n v="0.1206"/>
    <x v="0"/>
    <s v="Monday"/>
    <x v="1"/>
    <n v="31"/>
    <x v="4"/>
    <x v="1"/>
  </r>
  <r>
    <n v="217"/>
    <x v="9"/>
    <x v="0"/>
    <n v="7"/>
    <x v="0"/>
    <n v="1"/>
    <x v="0"/>
    <n v="0.12"/>
    <n v="0.1212"/>
    <n v="0.5"/>
    <n v="0.22389999999999999"/>
    <n v="2"/>
    <n v="75"/>
    <n v="77"/>
    <n v="0.1206"/>
    <x v="0"/>
    <s v="Monday"/>
    <x v="1"/>
    <n v="73"/>
    <x v="137"/>
    <x v="1"/>
  </r>
  <r>
    <n v="218"/>
    <x v="9"/>
    <x v="0"/>
    <n v="8"/>
    <x v="0"/>
    <n v="1"/>
    <x v="1"/>
    <n v="0.12"/>
    <n v="0.1212"/>
    <n v="0.5"/>
    <n v="0.28360000000000002"/>
    <n v="4"/>
    <n v="184"/>
    <n v="188"/>
    <n v="0.1206"/>
    <x v="1"/>
    <s v="Monday"/>
    <x v="1"/>
    <n v="180"/>
    <x v="53"/>
    <x v="1"/>
  </r>
  <r>
    <n v="219"/>
    <x v="9"/>
    <x v="0"/>
    <n v="9"/>
    <x v="0"/>
    <n v="1"/>
    <x v="1"/>
    <n v="0.14000000000000001"/>
    <n v="0.1212"/>
    <n v="0.5"/>
    <n v="0.25369999999999998"/>
    <n v="2"/>
    <n v="92"/>
    <n v="94"/>
    <n v="0.13059999999999999"/>
    <x v="1"/>
    <s v="Monday"/>
    <x v="1"/>
    <n v="90"/>
    <x v="53"/>
    <x v="1"/>
  </r>
  <r>
    <n v="220"/>
    <x v="9"/>
    <x v="0"/>
    <n v="10"/>
    <x v="0"/>
    <n v="1"/>
    <x v="1"/>
    <n v="0.14000000000000001"/>
    <n v="0.1212"/>
    <n v="0.5"/>
    <n v="0.29849999999999999"/>
    <n v="0"/>
    <n v="31"/>
    <n v="31"/>
    <n v="0.13059999999999999"/>
    <x v="1"/>
    <s v="Monday"/>
    <x v="1"/>
    <n v="31"/>
    <x v="4"/>
    <x v="1"/>
  </r>
  <r>
    <n v="221"/>
    <x v="9"/>
    <x v="0"/>
    <n v="11"/>
    <x v="0"/>
    <n v="1"/>
    <x v="1"/>
    <n v="0.16"/>
    <n v="0.13639999999999999"/>
    <n v="0.47"/>
    <n v="0.28360000000000002"/>
    <n v="2"/>
    <n v="28"/>
    <n v="30"/>
    <n v="0.1482"/>
    <x v="1"/>
    <s v="Monday"/>
    <x v="1"/>
    <n v="26"/>
    <x v="87"/>
    <x v="1"/>
  </r>
  <r>
    <n v="222"/>
    <x v="9"/>
    <x v="0"/>
    <n v="12"/>
    <x v="0"/>
    <n v="1"/>
    <x v="1"/>
    <n v="0.2"/>
    <n v="0.18179999999999999"/>
    <n v="0.4"/>
    <n v="0.28360000000000002"/>
    <n v="5"/>
    <n v="47"/>
    <n v="52"/>
    <n v="0.19090000000000001"/>
    <x v="1"/>
    <s v="Monday"/>
    <x v="1"/>
    <n v="42"/>
    <x v="138"/>
    <x v="1"/>
  </r>
  <r>
    <n v="223"/>
    <x v="9"/>
    <x v="0"/>
    <n v="13"/>
    <x v="0"/>
    <n v="1"/>
    <x v="1"/>
    <n v="0.2"/>
    <n v="0.18179999999999999"/>
    <n v="0.4"/>
    <n v="0.28360000000000002"/>
    <n v="4"/>
    <n v="50"/>
    <n v="54"/>
    <n v="0.19090000000000001"/>
    <x v="1"/>
    <s v="Monday"/>
    <x v="1"/>
    <n v="46"/>
    <x v="139"/>
    <x v="1"/>
  </r>
  <r>
    <n v="224"/>
    <x v="9"/>
    <x v="0"/>
    <n v="14"/>
    <x v="0"/>
    <n v="1"/>
    <x v="1"/>
    <n v="0.2"/>
    <n v="0.19700000000000001"/>
    <n v="0.4"/>
    <n v="0.22389999999999999"/>
    <n v="0"/>
    <n v="47"/>
    <n v="47"/>
    <n v="0.19850000000000001"/>
    <x v="1"/>
    <s v="Monday"/>
    <x v="1"/>
    <n v="47"/>
    <x v="4"/>
    <x v="1"/>
  </r>
  <r>
    <n v="225"/>
    <x v="9"/>
    <x v="0"/>
    <n v="15"/>
    <x v="0"/>
    <n v="1"/>
    <x v="1"/>
    <n v="0.2"/>
    <n v="0.19700000000000001"/>
    <n v="0.4"/>
    <n v="0.22389999999999999"/>
    <n v="2"/>
    <n v="43"/>
    <n v="45"/>
    <n v="0.19850000000000001"/>
    <x v="1"/>
    <s v="Monday"/>
    <x v="1"/>
    <n v="41"/>
    <x v="140"/>
    <x v="1"/>
  </r>
  <r>
    <n v="226"/>
    <x v="9"/>
    <x v="0"/>
    <n v="16"/>
    <x v="0"/>
    <n v="1"/>
    <x v="0"/>
    <n v="0.2"/>
    <n v="0.21210000000000001"/>
    <n v="0.4"/>
    <n v="0.1343"/>
    <n v="4"/>
    <n v="70"/>
    <n v="74"/>
    <n v="0.20605000000000001"/>
    <x v="0"/>
    <s v="Monday"/>
    <x v="1"/>
    <n v="66"/>
    <x v="126"/>
    <x v="1"/>
  </r>
  <r>
    <n v="227"/>
    <x v="9"/>
    <x v="0"/>
    <n v="17"/>
    <x v="0"/>
    <n v="1"/>
    <x v="0"/>
    <n v="0.2"/>
    <n v="0.2273"/>
    <n v="0.4"/>
    <n v="0.1045"/>
    <n v="4"/>
    <n v="174"/>
    <n v="178"/>
    <n v="0.21365000000000001"/>
    <x v="0"/>
    <s v="Monday"/>
    <x v="1"/>
    <n v="170"/>
    <x v="141"/>
    <x v="1"/>
  </r>
  <r>
    <n v="228"/>
    <x v="9"/>
    <x v="0"/>
    <n v="18"/>
    <x v="0"/>
    <n v="1"/>
    <x v="0"/>
    <n v="0.2"/>
    <n v="0.19700000000000001"/>
    <n v="0.4"/>
    <n v="0.22389999999999999"/>
    <n v="1"/>
    <n v="154"/>
    <n v="155"/>
    <n v="0.19850000000000001"/>
    <x v="0"/>
    <s v="Monday"/>
    <x v="1"/>
    <n v="153"/>
    <x v="142"/>
    <x v="1"/>
  </r>
  <r>
    <n v="229"/>
    <x v="9"/>
    <x v="0"/>
    <n v="19"/>
    <x v="0"/>
    <n v="1"/>
    <x v="0"/>
    <n v="0.16"/>
    <n v="0.16669999999999999"/>
    <n v="0.47"/>
    <n v="0.16420000000000001"/>
    <n v="3"/>
    <n v="92"/>
    <n v="95"/>
    <n v="0.16335"/>
    <x v="0"/>
    <s v="Monday"/>
    <x v="1"/>
    <n v="89"/>
    <x v="111"/>
    <x v="1"/>
  </r>
  <r>
    <n v="230"/>
    <x v="9"/>
    <x v="0"/>
    <n v="20"/>
    <x v="0"/>
    <n v="1"/>
    <x v="0"/>
    <n v="0.16"/>
    <n v="0.16669999999999999"/>
    <n v="0.5"/>
    <n v="0.16420000000000001"/>
    <n v="1"/>
    <n v="73"/>
    <n v="74"/>
    <n v="0.16335"/>
    <x v="0"/>
    <s v="Monday"/>
    <x v="1"/>
    <n v="72"/>
    <x v="143"/>
    <x v="1"/>
  </r>
  <r>
    <n v="231"/>
    <x v="9"/>
    <x v="0"/>
    <n v="21"/>
    <x v="0"/>
    <n v="1"/>
    <x v="0"/>
    <n v="0.14000000000000001"/>
    <n v="0.13639999999999999"/>
    <n v="0.59"/>
    <n v="0.19400000000000001"/>
    <n v="1"/>
    <n v="37"/>
    <n v="38"/>
    <n v="0.13819999999999999"/>
    <x v="0"/>
    <s v="Monday"/>
    <x v="1"/>
    <n v="36"/>
    <x v="144"/>
    <x v="1"/>
  </r>
  <r>
    <n v="232"/>
    <x v="9"/>
    <x v="0"/>
    <n v="22"/>
    <x v="0"/>
    <n v="1"/>
    <x v="0"/>
    <n v="0.14000000000000001"/>
    <n v="0.1515"/>
    <n v="0.59"/>
    <n v="0.16420000000000001"/>
    <n v="2"/>
    <n v="22"/>
    <n v="24"/>
    <n v="0.14574999999999999"/>
    <x v="0"/>
    <s v="Monday"/>
    <x v="1"/>
    <n v="20"/>
    <x v="52"/>
    <x v="1"/>
  </r>
  <r>
    <n v="233"/>
    <x v="9"/>
    <x v="0"/>
    <n v="23"/>
    <x v="0"/>
    <n v="1"/>
    <x v="0"/>
    <n v="0.14000000000000001"/>
    <n v="0.1515"/>
    <n v="0.59"/>
    <n v="0.16420000000000001"/>
    <n v="0"/>
    <n v="18"/>
    <n v="18"/>
    <n v="0.14574999999999999"/>
    <x v="0"/>
    <s v="Monday"/>
    <x v="1"/>
    <n v="18"/>
    <x v="4"/>
    <x v="1"/>
  </r>
  <r>
    <n v="234"/>
    <x v="10"/>
    <x v="0"/>
    <n v="0"/>
    <x v="0"/>
    <n v="2"/>
    <x v="0"/>
    <n v="0.14000000000000001"/>
    <n v="0.16669999999999999"/>
    <n v="0.59"/>
    <n v="0.1045"/>
    <n v="2"/>
    <n v="10"/>
    <n v="12"/>
    <n v="0.15334999999999999"/>
    <x v="0"/>
    <s v="Tuesday"/>
    <x v="1"/>
    <n v="8"/>
    <x v="128"/>
    <x v="1"/>
  </r>
  <r>
    <n v="235"/>
    <x v="10"/>
    <x v="0"/>
    <n v="1"/>
    <x v="0"/>
    <n v="2"/>
    <x v="0"/>
    <n v="0.14000000000000001"/>
    <n v="0.1515"/>
    <n v="0.59"/>
    <n v="0.16420000000000001"/>
    <n v="0"/>
    <n v="3"/>
    <n v="3"/>
    <n v="0.14574999999999999"/>
    <x v="0"/>
    <s v="Tuesday"/>
    <x v="1"/>
    <n v="3"/>
    <x v="4"/>
    <x v="1"/>
  </r>
  <r>
    <n v="236"/>
    <x v="10"/>
    <x v="0"/>
    <n v="2"/>
    <x v="0"/>
    <n v="2"/>
    <x v="1"/>
    <n v="0.16"/>
    <n v="0.1515"/>
    <n v="0.55000000000000004"/>
    <n v="0.19400000000000001"/>
    <n v="0"/>
    <n v="3"/>
    <n v="3"/>
    <n v="0.15575"/>
    <x v="1"/>
    <s v="Tuesday"/>
    <x v="1"/>
    <n v="3"/>
    <x v="4"/>
    <x v="1"/>
  </r>
  <r>
    <n v="237"/>
    <x v="10"/>
    <x v="0"/>
    <n v="5"/>
    <x v="0"/>
    <n v="2"/>
    <x v="1"/>
    <n v="0.16"/>
    <n v="0.18179999999999999"/>
    <n v="0.55000000000000004"/>
    <n v="0.1343"/>
    <n v="0"/>
    <n v="6"/>
    <n v="6"/>
    <n v="0.1709"/>
    <x v="1"/>
    <s v="Tuesday"/>
    <x v="1"/>
    <n v="6"/>
    <x v="4"/>
    <x v="1"/>
  </r>
  <r>
    <n v="238"/>
    <x v="10"/>
    <x v="0"/>
    <n v="6"/>
    <x v="0"/>
    <n v="2"/>
    <x v="1"/>
    <n v="0.16"/>
    <n v="0.18179999999999999"/>
    <n v="0.55000000000000004"/>
    <n v="0.1343"/>
    <n v="0"/>
    <n v="27"/>
    <n v="27"/>
    <n v="0.1709"/>
    <x v="1"/>
    <s v="Tuesday"/>
    <x v="1"/>
    <n v="27"/>
    <x v="4"/>
    <x v="1"/>
  </r>
  <r>
    <n v="239"/>
    <x v="10"/>
    <x v="0"/>
    <n v="7"/>
    <x v="0"/>
    <n v="2"/>
    <x v="1"/>
    <n v="0.16"/>
    <n v="0.2273"/>
    <n v="0.55000000000000004"/>
    <n v="0"/>
    <n v="2"/>
    <n v="97"/>
    <n v="99"/>
    <n v="0.19364999999999999"/>
    <x v="1"/>
    <s v="Tuesday"/>
    <x v="1"/>
    <n v="95"/>
    <x v="145"/>
    <x v="1"/>
  </r>
  <r>
    <n v="240"/>
    <x v="10"/>
    <x v="0"/>
    <n v="8"/>
    <x v="0"/>
    <n v="2"/>
    <x v="1"/>
    <n v="0.18"/>
    <n v="0.21210000000000001"/>
    <n v="0.51"/>
    <n v="8.9599999999999999E-2"/>
    <n v="3"/>
    <n v="214"/>
    <n v="217"/>
    <n v="0.19605"/>
    <x v="1"/>
    <s v="Tuesday"/>
    <x v="1"/>
    <n v="211"/>
    <x v="146"/>
    <x v="1"/>
  </r>
  <r>
    <n v="241"/>
    <x v="10"/>
    <x v="0"/>
    <n v="9"/>
    <x v="0"/>
    <n v="2"/>
    <x v="1"/>
    <n v="0.18"/>
    <n v="0.19700000000000001"/>
    <n v="0.51"/>
    <n v="0.16420000000000001"/>
    <n v="3"/>
    <n v="127"/>
    <n v="130"/>
    <n v="0.1885"/>
    <x v="1"/>
    <s v="Tuesday"/>
    <x v="1"/>
    <n v="124"/>
    <x v="147"/>
    <x v="1"/>
  </r>
  <r>
    <n v="242"/>
    <x v="10"/>
    <x v="0"/>
    <n v="10"/>
    <x v="0"/>
    <n v="2"/>
    <x v="1"/>
    <n v="0.2"/>
    <n v="0.21210000000000001"/>
    <n v="0.51"/>
    <n v="0.16420000000000001"/>
    <n v="3"/>
    <n v="51"/>
    <n v="54"/>
    <n v="0.20605000000000001"/>
    <x v="1"/>
    <s v="Tuesday"/>
    <x v="1"/>
    <n v="48"/>
    <x v="113"/>
    <x v="1"/>
  </r>
  <r>
    <n v="243"/>
    <x v="10"/>
    <x v="0"/>
    <n v="11"/>
    <x v="0"/>
    <n v="2"/>
    <x v="1"/>
    <n v="0.2"/>
    <n v="0.21210000000000001"/>
    <n v="0.47"/>
    <n v="0.1343"/>
    <n v="4"/>
    <n v="31"/>
    <n v="35"/>
    <n v="0.20605000000000001"/>
    <x v="1"/>
    <s v="Tuesday"/>
    <x v="1"/>
    <n v="27"/>
    <x v="148"/>
    <x v="1"/>
  </r>
  <r>
    <n v="244"/>
    <x v="10"/>
    <x v="0"/>
    <n v="12"/>
    <x v="0"/>
    <n v="2"/>
    <x v="1"/>
    <n v="0.2"/>
    <n v="0.2273"/>
    <n v="0.51"/>
    <n v="0.1045"/>
    <n v="2"/>
    <n v="55"/>
    <n v="57"/>
    <n v="0.21365000000000001"/>
    <x v="1"/>
    <s v="Tuesday"/>
    <x v="1"/>
    <n v="53"/>
    <x v="149"/>
    <x v="1"/>
  </r>
  <r>
    <n v="245"/>
    <x v="10"/>
    <x v="0"/>
    <n v="13"/>
    <x v="0"/>
    <n v="2"/>
    <x v="1"/>
    <n v="0.2"/>
    <n v="0.2273"/>
    <n v="0.59"/>
    <n v="8.9599999999999999E-2"/>
    <n v="6"/>
    <n v="46"/>
    <n v="52"/>
    <n v="0.21365000000000001"/>
    <x v="1"/>
    <s v="Tuesday"/>
    <x v="1"/>
    <n v="40"/>
    <x v="150"/>
    <x v="1"/>
  </r>
  <r>
    <n v="246"/>
    <x v="10"/>
    <x v="0"/>
    <n v="14"/>
    <x v="0"/>
    <n v="2"/>
    <x v="1"/>
    <n v="0.2"/>
    <n v="0.2273"/>
    <n v="0.59"/>
    <n v="8.9599999999999999E-2"/>
    <n v="3"/>
    <n v="60"/>
    <n v="63"/>
    <n v="0.21365000000000001"/>
    <x v="1"/>
    <s v="Tuesday"/>
    <x v="1"/>
    <n v="57"/>
    <x v="151"/>
    <x v="1"/>
  </r>
  <r>
    <n v="247"/>
    <x v="10"/>
    <x v="0"/>
    <n v="15"/>
    <x v="0"/>
    <n v="2"/>
    <x v="1"/>
    <n v="0.16"/>
    <n v="0.19700000000000001"/>
    <n v="0.8"/>
    <n v="8.9599999999999999E-2"/>
    <n v="2"/>
    <n v="45"/>
    <n v="47"/>
    <n v="0.17849999999999999"/>
    <x v="1"/>
    <s v="Tuesday"/>
    <x v="1"/>
    <n v="43"/>
    <x v="152"/>
    <x v="0"/>
  </r>
  <r>
    <n v="248"/>
    <x v="10"/>
    <x v="0"/>
    <n v="16"/>
    <x v="0"/>
    <n v="2"/>
    <x v="1"/>
    <n v="0.16"/>
    <n v="0.1515"/>
    <n v="0.86"/>
    <n v="0.22389999999999999"/>
    <n v="4"/>
    <n v="72"/>
    <n v="76"/>
    <n v="0.15575"/>
    <x v="1"/>
    <s v="Tuesday"/>
    <x v="1"/>
    <n v="68"/>
    <x v="84"/>
    <x v="0"/>
  </r>
  <r>
    <n v="249"/>
    <x v="10"/>
    <x v="0"/>
    <n v="17"/>
    <x v="0"/>
    <n v="2"/>
    <x v="1"/>
    <n v="0.16"/>
    <n v="0.1515"/>
    <n v="0.86"/>
    <n v="0.22389999999999999"/>
    <n v="6"/>
    <n v="130"/>
    <n v="136"/>
    <n v="0.15575"/>
    <x v="1"/>
    <s v="Tuesday"/>
    <x v="1"/>
    <n v="124"/>
    <x v="153"/>
    <x v="0"/>
  </r>
  <r>
    <n v="250"/>
    <x v="10"/>
    <x v="0"/>
    <n v="18"/>
    <x v="0"/>
    <n v="2"/>
    <x v="2"/>
    <n v="0.16"/>
    <n v="0.18179999999999999"/>
    <n v="0.93"/>
    <n v="0.1045"/>
    <n v="1"/>
    <n v="94"/>
    <n v="95"/>
    <n v="0.1709"/>
    <x v="2"/>
    <s v="Tuesday"/>
    <x v="1"/>
    <n v="93"/>
    <x v="154"/>
    <x v="0"/>
  </r>
  <r>
    <n v="251"/>
    <x v="10"/>
    <x v="0"/>
    <n v="19"/>
    <x v="0"/>
    <n v="2"/>
    <x v="2"/>
    <n v="0.16"/>
    <n v="0.2273"/>
    <n v="0.93"/>
    <n v="0"/>
    <n v="0"/>
    <n v="51"/>
    <n v="51"/>
    <n v="0.19364999999999999"/>
    <x v="2"/>
    <s v="Tuesday"/>
    <x v="1"/>
    <n v="51"/>
    <x v="4"/>
    <x v="0"/>
  </r>
  <r>
    <n v="252"/>
    <x v="10"/>
    <x v="0"/>
    <n v="20"/>
    <x v="0"/>
    <n v="2"/>
    <x v="2"/>
    <n v="0.16"/>
    <n v="0.1515"/>
    <n v="0.93"/>
    <n v="0.19400000000000001"/>
    <n v="0"/>
    <n v="32"/>
    <n v="32"/>
    <n v="0.15575"/>
    <x v="2"/>
    <s v="Tuesday"/>
    <x v="1"/>
    <n v="32"/>
    <x v="4"/>
    <x v="0"/>
  </r>
  <r>
    <n v="253"/>
    <x v="10"/>
    <x v="0"/>
    <n v="21"/>
    <x v="0"/>
    <n v="2"/>
    <x v="2"/>
    <n v="0.16"/>
    <n v="0.19700000000000001"/>
    <n v="0.86"/>
    <n v="8.9599999999999999E-2"/>
    <n v="0"/>
    <n v="20"/>
    <n v="20"/>
    <n v="0.17849999999999999"/>
    <x v="2"/>
    <s v="Tuesday"/>
    <x v="1"/>
    <n v="20"/>
    <x v="4"/>
    <x v="0"/>
  </r>
  <r>
    <n v="254"/>
    <x v="10"/>
    <x v="0"/>
    <n v="22"/>
    <x v="0"/>
    <n v="2"/>
    <x v="2"/>
    <n v="0.16"/>
    <n v="0.18179999999999999"/>
    <n v="0.93"/>
    <n v="0.1045"/>
    <n v="1"/>
    <n v="28"/>
    <n v="29"/>
    <n v="0.1709"/>
    <x v="2"/>
    <s v="Tuesday"/>
    <x v="1"/>
    <n v="27"/>
    <x v="155"/>
    <x v="0"/>
  </r>
  <r>
    <n v="255"/>
    <x v="10"/>
    <x v="0"/>
    <n v="23"/>
    <x v="0"/>
    <n v="2"/>
    <x v="2"/>
    <n v="0.16"/>
    <n v="0.19700000000000001"/>
    <n v="0.93"/>
    <n v="8.9599999999999999E-2"/>
    <n v="1"/>
    <n v="18"/>
    <n v="19"/>
    <n v="0.17849999999999999"/>
    <x v="2"/>
    <s v="Tuesday"/>
    <x v="1"/>
    <n v="17"/>
    <x v="84"/>
    <x v="0"/>
  </r>
  <r>
    <n v="256"/>
    <x v="11"/>
    <x v="0"/>
    <n v="0"/>
    <x v="0"/>
    <n v="3"/>
    <x v="1"/>
    <n v="0.16"/>
    <n v="0.19700000000000001"/>
    <n v="0.86"/>
    <n v="8.9599999999999999E-2"/>
    <n v="0"/>
    <n v="7"/>
    <n v="7"/>
    <n v="0.17849999999999999"/>
    <x v="1"/>
    <s v="Wednesday"/>
    <x v="1"/>
    <n v="7"/>
    <x v="4"/>
    <x v="0"/>
  </r>
  <r>
    <n v="257"/>
    <x v="11"/>
    <x v="0"/>
    <n v="1"/>
    <x v="0"/>
    <n v="3"/>
    <x v="1"/>
    <n v="0.16"/>
    <n v="0.18179999999999999"/>
    <n v="0.86"/>
    <n v="0.1045"/>
    <n v="0"/>
    <n v="6"/>
    <n v="6"/>
    <n v="0.1709"/>
    <x v="1"/>
    <s v="Wednesday"/>
    <x v="1"/>
    <n v="6"/>
    <x v="4"/>
    <x v="0"/>
  </r>
  <r>
    <n v="258"/>
    <x v="11"/>
    <x v="0"/>
    <n v="2"/>
    <x v="0"/>
    <n v="3"/>
    <x v="0"/>
    <n v="0.14000000000000001"/>
    <n v="0.1515"/>
    <n v="0.86"/>
    <n v="0.1343"/>
    <n v="0"/>
    <n v="1"/>
    <n v="1"/>
    <n v="0.14574999999999999"/>
    <x v="0"/>
    <s v="Wednesday"/>
    <x v="1"/>
    <n v="1"/>
    <x v="4"/>
    <x v="0"/>
  </r>
  <r>
    <n v="259"/>
    <x v="11"/>
    <x v="0"/>
    <n v="5"/>
    <x v="0"/>
    <n v="3"/>
    <x v="0"/>
    <n v="0.14000000000000001"/>
    <n v="0.1515"/>
    <n v="0.86"/>
    <n v="0.16420000000000001"/>
    <n v="0"/>
    <n v="5"/>
    <n v="5"/>
    <n v="0.14574999999999999"/>
    <x v="0"/>
    <s v="Wednesday"/>
    <x v="1"/>
    <n v="5"/>
    <x v="4"/>
    <x v="0"/>
  </r>
  <r>
    <n v="260"/>
    <x v="11"/>
    <x v="0"/>
    <n v="6"/>
    <x v="0"/>
    <n v="3"/>
    <x v="0"/>
    <n v="0.12"/>
    <n v="0.1515"/>
    <n v="0.93"/>
    <n v="0.1343"/>
    <n v="0"/>
    <n v="16"/>
    <n v="16"/>
    <n v="0.13574999999999998"/>
    <x v="0"/>
    <s v="Wednesday"/>
    <x v="1"/>
    <n v="16"/>
    <x v="4"/>
    <x v="0"/>
  </r>
  <r>
    <n v="261"/>
    <x v="11"/>
    <x v="0"/>
    <n v="7"/>
    <x v="0"/>
    <n v="3"/>
    <x v="0"/>
    <n v="0.14000000000000001"/>
    <n v="0.1515"/>
    <n v="0.69"/>
    <n v="0.1343"/>
    <n v="0"/>
    <n v="54"/>
    <n v="54"/>
    <n v="0.14574999999999999"/>
    <x v="0"/>
    <s v="Wednesday"/>
    <x v="1"/>
    <n v="54"/>
    <x v="4"/>
    <x v="1"/>
  </r>
  <r>
    <n v="262"/>
    <x v="11"/>
    <x v="0"/>
    <n v="8"/>
    <x v="0"/>
    <n v="3"/>
    <x v="0"/>
    <n v="0.16"/>
    <n v="0.16669999999999999"/>
    <n v="0.59"/>
    <n v="0.16420000000000001"/>
    <n v="3"/>
    <n v="125"/>
    <n v="128"/>
    <n v="0.16335"/>
    <x v="0"/>
    <s v="Wednesday"/>
    <x v="1"/>
    <n v="122"/>
    <x v="156"/>
    <x v="1"/>
  </r>
  <r>
    <n v="263"/>
    <x v="11"/>
    <x v="0"/>
    <n v="9"/>
    <x v="0"/>
    <n v="3"/>
    <x v="0"/>
    <n v="0.16"/>
    <n v="0.13639999999999999"/>
    <n v="0.59"/>
    <n v="0.32840000000000003"/>
    <n v="3"/>
    <n v="78"/>
    <n v="81"/>
    <n v="0.1482"/>
    <x v="0"/>
    <s v="Wednesday"/>
    <x v="1"/>
    <n v="75"/>
    <x v="157"/>
    <x v="1"/>
  </r>
  <r>
    <n v="264"/>
    <x v="11"/>
    <x v="0"/>
    <n v="10"/>
    <x v="0"/>
    <n v="3"/>
    <x v="0"/>
    <n v="0.18"/>
    <n v="0.18179999999999999"/>
    <n v="0.55000000000000004"/>
    <n v="0.22389999999999999"/>
    <n v="0"/>
    <n v="39"/>
    <n v="39"/>
    <n v="0.18090000000000001"/>
    <x v="0"/>
    <s v="Wednesday"/>
    <x v="1"/>
    <n v="39"/>
    <x v="4"/>
    <x v="1"/>
  </r>
  <r>
    <n v="265"/>
    <x v="11"/>
    <x v="0"/>
    <n v="11"/>
    <x v="0"/>
    <n v="3"/>
    <x v="0"/>
    <n v="0.2"/>
    <n v="0.18179999999999999"/>
    <n v="0.51"/>
    <n v="0.3881"/>
    <n v="3"/>
    <n v="32"/>
    <n v="35"/>
    <n v="0.19090000000000001"/>
    <x v="0"/>
    <s v="Wednesday"/>
    <x v="1"/>
    <n v="29"/>
    <x v="158"/>
    <x v="1"/>
  </r>
  <r>
    <n v="266"/>
    <x v="11"/>
    <x v="0"/>
    <n v="12"/>
    <x v="0"/>
    <n v="3"/>
    <x v="0"/>
    <n v="0.2"/>
    <n v="0.1515"/>
    <n v="0.47"/>
    <n v="0.58209999999999995"/>
    <n v="3"/>
    <n v="52"/>
    <n v="55"/>
    <n v="0.17575000000000002"/>
    <x v="0"/>
    <s v="Wednesday"/>
    <x v="1"/>
    <n v="49"/>
    <x v="124"/>
    <x v="1"/>
  </r>
  <r>
    <n v="267"/>
    <x v="11"/>
    <x v="0"/>
    <n v="13"/>
    <x v="0"/>
    <n v="3"/>
    <x v="0"/>
    <n v="0.22"/>
    <n v="0.19700000000000001"/>
    <n v="0.44"/>
    <n v="0.35820000000000002"/>
    <n v="0"/>
    <n v="49"/>
    <n v="49"/>
    <n v="0.20850000000000002"/>
    <x v="0"/>
    <s v="Wednesday"/>
    <x v="1"/>
    <n v="49"/>
    <x v="4"/>
    <x v="1"/>
  </r>
  <r>
    <n v="268"/>
    <x v="11"/>
    <x v="0"/>
    <n v="14"/>
    <x v="0"/>
    <n v="3"/>
    <x v="0"/>
    <n v="0.2"/>
    <n v="0.18179999999999999"/>
    <n v="0.47"/>
    <n v="0.32840000000000003"/>
    <n v="0"/>
    <n v="44"/>
    <n v="44"/>
    <n v="0.19090000000000001"/>
    <x v="0"/>
    <s v="Wednesday"/>
    <x v="1"/>
    <n v="44"/>
    <x v="4"/>
    <x v="1"/>
  </r>
  <r>
    <n v="269"/>
    <x v="11"/>
    <x v="0"/>
    <n v="15"/>
    <x v="0"/>
    <n v="3"/>
    <x v="0"/>
    <n v="0.2"/>
    <n v="0.16669999999999999"/>
    <n v="0.47"/>
    <n v="0.41789999999999999"/>
    <n v="1"/>
    <n v="48"/>
    <n v="49"/>
    <n v="0.18335000000000001"/>
    <x v="0"/>
    <s v="Wednesday"/>
    <x v="1"/>
    <n v="47"/>
    <x v="159"/>
    <x v="1"/>
  </r>
  <r>
    <n v="270"/>
    <x v="11"/>
    <x v="0"/>
    <n v="16"/>
    <x v="0"/>
    <n v="3"/>
    <x v="0"/>
    <n v="0.22"/>
    <n v="0.19700000000000001"/>
    <n v="0.44"/>
    <n v="0.32840000000000003"/>
    <n v="5"/>
    <n v="63"/>
    <n v="68"/>
    <n v="0.20850000000000002"/>
    <x v="0"/>
    <s v="Wednesday"/>
    <x v="1"/>
    <n v="58"/>
    <x v="160"/>
    <x v="1"/>
  </r>
  <r>
    <n v="271"/>
    <x v="11"/>
    <x v="0"/>
    <n v="17"/>
    <x v="0"/>
    <n v="3"/>
    <x v="0"/>
    <n v="0.2"/>
    <n v="0.18179999999999999"/>
    <n v="0.47"/>
    <n v="0.35820000000000002"/>
    <n v="0"/>
    <n v="139"/>
    <n v="139"/>
    <n v="0.19090000000000001"/>
    <x v="0"/>
    <s v="Wednesday"/>
    <x v="1"/>
    <n v="139"/>
    <x v="4"/>
    <x v="1"/>
  </r>
  <r>
    <n v="272"/>
    <x v="11"/>
    <x v="0"/>
    <n v="18"/>
    <x v="0"/>
    <n v="3"/>
    <x v="0"/>
    <n v="0.2"/>
    <n v="0.1515"/>
    <n v="0.47"/>
    <n v="0.52239999999999998"/>
    <n v="2"/>
    <n v="135"/>
    <n v="137"/>
    <n v="0.17575000000000002"/>
    <x v="0"/>
    <s v="Wednesday"/>
    <x v="1"/>
    <n v="133"/>
    <x v="161"/>
    <x v="1"/>
  </r>
  <r>
    <n v="273"/>
    <x v="11"/>
    <x v="0"/>
    <n v="19"/>
    <x v="0"/>
    <n v="3"/>
    <x v="0"/>
    <n v="0.18"/>
    <n v="0.1515"/>
    <n v="0.47"/>
    <n v="0.41789999999999999"/>
    <n v="1"/>
    <n v="82"/>
    <n v="83"/>
    <n v="0.16575000000000001"/>
    <x v="0"/>
    <s v="Wednesday"/>
    <x v="1"/>
    <n v="81"/>
    <x v="162"/>
    <x v="1"/>
  </r>
  <r>
    <n v="274"/>
    <x v="11"/>
    <x v="0"/>
    <n v="20"/>
    <x v="0"/>
    <n v="3"/>
    <x v="0"/>
    <n v="0.16"/>
    <n v="0.13639999999999999"/>
    <n v="0.5"/>
    <n v="0.32840000000000003"/>
    <n v="2"/>
    <n v="54"/>
    <n v="56"/>
    <n v="0.1482"/>
    <x v="0"/>
    <s v="Wednesday"/>
    <x v="1"/>
    <n v="52"/>
    <x v="163"/>
    <x v="1"/>
  </r>
  <r>
    <n v="275"/>
    <x v="11"/>
    <x v="0"/>
    <n v="21"/>
    <x v="0"/>
    <n v="3"/>
    <x v="0"/>
    <n v="0.16"/>
    <n v="0.13639999999999999"/>
    <n v="0.55000000000000004"/>
    <n v="0.32840000000000003"/>
    <n v="0"/>
    <n v="57"/>
    <n v="57"/>
    <n v="0.1482"/>
    <x v="0"/>
    <s v="Wednesday"/>
    <x v="1"/>
    <n v="57"/>
    <x v="4"/>
    <x v="1"/>
  </r>
  <r>
    <n v="276"/>
    <x v="11"/>
    <x v="0"/>
    <n v="22"/>
    <x v="0"/>
    <n v="3"/>
    <x v="0"/>
    <n v="0.16"/>
    <n v="0.1212"/>
    <n v="0.55000000000000004"/>
    <n v="0.44779999999999998"/>
    <n v="1"/>
    <n v="32"/>
    <n v="33"/>
    <n v="0.1406"/>
    <x v="0"/>
    <s v="Wednesday"/>
    <x v="1"/>
    <n v="31"/>
    <x v="164"/>
    <x v="1"/>
  </r>
  <r>
    <n v="277"/>
    <x v="11"/>
    <x v="0"/>
    <n v="23"/>
    <x v="0"/>
    <n v="3"/>
    <x v="0"/>
    <n v="0.14000000000000001"/>
    <n v="0.1061"/>
    <n v="0.59"/>
    <n v="0.41789999999999999"/>
    <n v="1"/>
    <n v="19"/>
    <n v="20"/>
    <n v="0.12305000000000001"/>
    <x v="0"/>
    <s v="Wednesday"/>
    <x v="1"/>
    <n v="18"/>
    <x v="26"/>
    <x v="1"/>
  </r>
  <r>
    <n v="278"/>
    <x v="12"/>
    <x v="0"/>
    <n v="0"/>
    <x v="0"/>
    <n v="4"/>
    <x v="0"/>
    <n v="0.14000000000000001"/>
    <n v="0.1212"/>
    <n v="0.59"/>
    <n v="0.28360000000000002"/>
    <n v="1"/>
    <n v="6"/>
    <n v="7"/>
    <n v="0.13059999999999999"/>
    <x v="0"/>
    <s v="Thursday"/>
    <x v="1"/>
    <n v="5"/>
    <x v="46"/>
    <x v="1"/>
  </r>
  <r>
    <n v="279"/>
    <x v="12"/>
    <x v="0"/>
    <n v="1"/>
    <x v="0"/>
    <n v="4"/>
    <x v="0"/>
    <n v="0.14000000000000001"/>
    <n v="0.1212"/>
    <n v="0.5"/>
    <n v="0.28360000000000002"/>
    <n v="0"/>
    <n v="2"/>
    <n v="2"/>
    <n v="0.13059999999999999"/>
    <x v="0"/>
    <s v="Thursday"/>
    <x v="1"/>
    <n v="2"/>
    <x v="4"/>
    <x v="1"/>
  </r>
  <r>
    <n v="280"/>
    <x v="12"/>
    <x v="0"/>
    <n v="2"/>
    <x v="0"/>
    <n v="4"/>
    <x v="0"/>
    <n v="0.14000000000000001"/>
    <n v="0.1212"/>
    <n v="0.5"/>
    <n v="0.35820000000000002"/>
    <n v="0"/>
    <n v="2"/>
    <n v="2"/>
    <n v="0.13059999999999999"/>
    <x v="0"/>
    <s v="Thursday"/>
    <x v="1"/>
    <n v="2"/>
    <x v="4"/>
    <x v="1"/>
  </r>
  <r>
    <n v="281"/>
    <x v="12"/>
    <x v="0"/>
    <n v="3"/>
    <x v="0"/>
    <n v="4"/>
    <x v="0"/>
    <n v="0.14000000000000001"/>
    <n v="0.1212"/>
    <n v="0.5"/>
    <n v="0.32840000000000003"/>
    <n v="0"/>
    <n v="3"/>
    <n v="3"/>
    <n v="0.13059999999999999"/>
    <x v="0"/>
    <s v="Thursday"/>
    <x v="1"/>
    <n v="3"/>
    <x v="4"/>
    <x v="1"/>
  </r>
  <r>
    <n v="282"/>
    <x v="12"/>
    <x v="0"/>
    <n v="4"/>
    <x v="0"/>
    <n v="4"/>
    <x v="0"/>
    <n v="0.14000000000000001"/>
    <n v="0.1212"/>
    <n v="0.5"/>
    <n v="0.25369999999999998"/>
    <n v="0"/>
    <n v="4"/>
    <n v="4"/>
    <n v="0.13059999999999999"/>
    <x v="0"/>
    <s v="Thursday"/>
    <x v="1"/>
    <n v="4"/>
    <x v="4"/>
    <x v="1"/>
  </r>
  <r>
    <n v="283"/>
    <x v="12"/>
    <x v="0"/>
    <n v="5"/>
    <x v="0"/>
    <n v="4"/>
    <x v="0"/>
    <n v="0.14000000000000001"/>
    <n v="0.1212"/>
    <n v="0.5"/>
    <n v="0.29849999999999999"/>
    <n v="0"/>
    <n v="3"/>
    <n v="3"/>
    <n v="0.13059999999999999"/>
    <x v="0"/>
    <s v="Thursday"/>
    <x v="1"/>
    <n v="3"/>
    <x v="4"/>
    <x v="1"/>
  </r>
  <r>
    <n v="284"/>
    <x v="12"/>
    <x v="0"/>
    <n v="6"/>
    <x v="0"/>
    <n v="4"/>
    <x v="0"/>
    <n v="0.12"/>
    <n v="0.1515"/>
    <n v="0.54"/>
    <n v="0.1343"/>
    <n v="0"/>
    <n v="28"/>
    <n v="28"/>
    <n v="0.13574999999999998"/>
    <x v="0"/>
    <s v="Thursday"/>
    <x v="1"/>
    <n v="28"/>
    <x v="4"/>
    <x v="1"/>
  </r>
  <r>
    <n v="285"/>
    <x v="12"/>
    <x v="0"/>
    <n v="7"/>
    <x v="0"/>
    <n v="4"/>
    <x v="0"/>
    <n v="0.12"/>
    <n v="0.1515"/>
    <n v="0.54"/>
    <n v="0.1343"/>
    <n v="0"/>
    <n v="72"/>
    <n v="72"/>
    <n v="0.13574999999999998"/>
    <x v="0"/>
    <s v="Thursday"/>
    <x v="1"/>
    <n v="72"/>
    <x v="4"/>
    <x v="1"/>
  </r>
  <r>
    <n v="286"/>
    <x v="12"/>
    <x v="0"/>
    <n v="8"/>
    <x v="0"/>
    <n v="4"/>
    <x v="0"/>
    <n v="0.14000000000000001"/>
    <n v="0.13639999999999999"/>
    <n v="0.5"/>
    <n v="0.19400000000000001"/>
    <n v="5"/>
    <n v="197"/>
    <n v="202"/>
    <n v="0.13819999999999999"/>
    <x v="0"/>
    <s v="Thursday"/>
    <x v="1"/>
    <n v="192"/>
    <x v="165"/>
    <x v="1"/>
  </r>
  <r>
    <n v="287"/>
    <x v="12"/>
    <x v="0"/>
    <n v="9"/>
    <x v="0"/>
    <n v="4"/>
    <x v="0"/>
    <n v="0.14000000000000001"/>
    <n v="0.1212"/>
    <n v="0.5"/>
    <n v="0.32840000000000003"/>
    <n v="2"/>
    <n v="137"/>
    <n v="139"/>
    <n v="0.13059999999999999"/>
    <x v="0"/>
    <s v="Thursday"/>
    <x v="1"/>
    <n v="135"/>
    <x v="166"/>
    <x v="1"/>
  </r>
  <r>
    <n v="288"/>
    <x v="12"/>
    <x v="0"/>
    <n v="10"/>
    <x v="0"/>
    <n v="4"/>
    <x v="1"/>
    <n v="0.16"/>
    <n v="0.13639999999999999"/>
    <n v="0.5"/>
    <n v="0.35820000000000002"/>
    <n v="2"/>
    <n v="36"/>
    <n v="38"/>
    <n v="0.1482"/>
    <x v="1"/>
    <s v="Thursday"/>
    <x v="1"/>
    <n v="34"/>
    <x v="84"/>
    <x v="1"/>
  </r>
  <r>
    <n v="289"/>
    <x v="12"/>
    <x v="0"/>
    <n v="11"/>
    <x v="0"/>
    <n v="4"/>
    <x v="1"/>
    <n v="0.2"/>
    <n v="0.16669999999999999"/>
    <n v="0.44"/>
    <n v="0.44779999999999998"/>
    <n v="4"/>
    <n v="33"/>
    <n v="37"/>
    <n v="0.18335000000000001"/>
    <x v="1"/>
    <s v="Thursday"/>
    <x v="1"/>
    <n v="29"/>
    <x v="167"/>
    <x v="1"/>
  </r>
  <r>
    <n v="290"/>
    <x v="12"/>
    <x v="0"/>
    <n v="12"/>
    <x v="0"/>
    <n v="4"/>
    <x v="0"/>
    <n v="0.2"/>
    <n v="0.16669999999999999"/>
    <n v="0.44"/>
    <n v="0.41789999999999999"/>
    <n v="3"/>
    <n v="49"/>
    <n v="52"/>
    <n v="0.18335000000000001"/>
    <x v="0"/>
    <s v="Thursday"/>
    <x v="1"/>
    <n v="46"/>
    <x v="51"/>
    <x v="1"/>
  </r>
  <r>
    <n v="291"/>
    <x v="12"/>
    <x v="0"/>
    <n v="13"/>
    <x v="0"/>
    <n v="4"/>
    <x v="0"/>
    <n v="0.22"/>
    <n v="0.19700000000000001"/>
    <n v="0.41"/>
    <n v="0.44779999999999998"/>
    <n v="2"/>
    <n v="81"/>
    <n v="83"/>
    <n v="0.20850000000000002"/>
    <x v="0"/>
    <s v="Thursday"/>
    <x v="1"/>
    <n v="79"/>
    <x v="168"/>
    <x v="1"/>
  </r>
  <r>
    <n v="292"/>
    <x v="12"/>
    <x v="0"/>
    <n v="14"/>
    <x v="0"/>
    <n v="4"/>
    <x v="0"/>
    <n v="0.22"/>
    <n v="0.19700000000000001"/>
    <n v="0.41"/>
    <n v="0.3881"/>
    <n v="3"/>
    <n v="39"/>
    <n v="42"/>
    <n v="0.20850000000000002"/>
    <x v="0"/>
    <s v="Thursday"/>
    <x v="1"/>
    <n v="36"/>
    <x v="89"/>
    <x v="1"/>
  </r>
  <r>
    <n v="293"/>
    <x v="12"/>
    <x v="0"/>
    <n v="15"/>
    <x v="0"/>
    <n v="4"/>
    <x v="0"/>
    <n v="0.24"/>
    <n v="0.21210000000000001"/>
    <n v="0.38"/>
    <n v="0.29849999999999999"/>
    <n v="5"/>
    <n v="55"/>
    <n v="60"/>
    <n v="0.22605"/>
    <x v="0"/>
    <s v="Thursday"/>
    <x v="1"/>
    <n v="50"/>
    <x v="52"/>
    <x v="2"/>
  </r>
  <r>
    <n v="294"/>
    <x v="12"/>
    <x v="0"/>
    <n v="16"/>
    <x v="0"/>
    <n v="4"/>
    <x v="0"/>
    <n v="0.24"/>
    <n v="0.21210000000000001"/>
    <n v="0.38"/>
    <n v="0.35820000000000002"/>
    <n v="2"/>
    <n v="76"/>
    <n v="78"/>
    <n v="0.22605"/>
    <x v="0"/>
    <s v="Thursday"/>
    <x v="1"/>
    <n v="74"/>
    <x v="169"/>
    <x v="2"/>
  </r>
  <r>
    <n v="295"/>
    <x v="12"/>
    <x v="0"/>
    <n v="17"/>
    <x v="0"/>
    <n v="4"/>
    <x v="0"/>
    <n v="0.2"/>
    <n v="0.18179999999999999"/>
    <n v="0.4"/>
    <n v="0.28360000000000002"/>
    <n v="4"/>
    <n v="158"/>
    <n v="162"/>
    <n v="0.19090000000000001"/>
    <x v="0"/>
    <s v="Thursday"/>
    <x v="1"/>
    <n v="154"/>
    <x v="170"/>
    <x v="1"/>
  </r>
  <r>
    <n v="296"/>
    <x v="12"/>
    <x v="0"/>
    <n v="18"/>
    <x v="0"/>
    <n v="4"/>
    <x v="0"/>
    <n v="0.2"/>
    <n v="0.18179999999999999"/>
    <n v="0.4"/>
    <n v="0.32840000000000003"/>
    <n v="3"/>
    <n v="141"/>
    <n v="144"/>
    <n v="0.19090000000000001"/>
    <x v="0"/>
    <s v="Thursday"/>
    <x v="1"/>
    <n v="138"/>
    <x v="171"/>
    <x v="1"/>
  </r>
  <r>
    <n v="297"/>
    <x v="12"/>
    <x v="0"/>
    <n v="19"/>
    <x v="0"/>
    <n v="4"/>
    <x v="0"/>
    <n v="0.16"/>
    <n v="0.1515"/>
    <n v="0.47"/>
    <n v="0.25369999999999998"/>
    <n v="1"/>
    <n v="98"/>
    <n v="99"/>
    <n v="0.15575"/>
    <x v="0"/>
    <s v="Thursday"/>
    <x v="1"/>
    <n v="97"/>
    <x v="172"/>
    <x v="1"/>
  </r>
  <r>
    <n v="298"/>
    <x v="12"/>
    <x v="0"/>
    <n v="20"/>
    <x v="0"/>
    <n v="4"/>
    <x v="0"/>
    <n v="0.16"/>
    <n v="0.1515"/>
    <n v="0.47"/>
    <n v="0.22389999999999999"/>
    <n v="0"/>
    <n v="64"/>
    <n v="64"/>
    <n v="0.15575"/>
    <x v="0"/>
    <s v="Thursday"/>
    <x v="1"/>
    <n v="64"/>
    <x v="4"/>
    <x v="1"/>
  </r>
  <r>
    <n v="299"/>
    <x v="12"/>
    <x v="0"/>
    <n v="21"/>
    <x v="0"/>
    <n v="4"/>
    <x v="0"/>
    <n v="0.14000000000000001"/>
    <n v="0.1212"/>
    <n v="0.46"/>
    <n v="0.29849999999999999"/>
    <n v="0"/>
    <n v="40"/>
    <n v="40"/>
    <n v="0.13059999999999999"/>
    <x v="0"/>
    <s v="Thursday"/>
    <x v="1"/>
    <n v="40"/>
    <x v="4"/>
    <x v="1"/>
  </r>
  <r>
    <n v="300"/>
    <x v="12"/>
    <x v="0"/>
    <n v="22"/>
    <x v="0"/>
    <n v="4"/>
    <x v="0"/>
    <n v="0.14000000000000001"/>
    <n v="0.1212"/>
    <n v="0.46"/>
    <n v="0.32840000000000003"/>
    <n v="0"/>
    <n v="30"/>
    <n v="30"/>
    <n v="0.13059999999999999"/>
    <x v="0"/>
    <s v="Thursday"/>
    <x v="1"/>
    <n v="30"/>
    <x v="4"/>
    <x v="1"/>
  </r>
  <r>
    <n v="301"/>
    <x v="12"/>
    <x v="0"/>
    <n v="23"/>
    <x v="0"/>
    <n v="4"/>
    <x v="0"/>
    <n v="0.12"/>
    <n v="0.13639999999999999"/>
    <n v="0.5"/>
    <n v="0.19400000000000001"/>
    <n v="1"/>
    <n v="14"/>
    <n v="15"/>
    <n v="0.12819999999999998"/>
    <x v="0"/>
    <s v="Thursday"/>
    <x v="1"/>
    <n v="13"/>
    <x v="87"/>
    <x v="1"/>
  </r>
  <r>
    <n v="302"/>
    <x v="13"/>
    <x v="0"/>
    <n v="0"/>
    <x v="0"/>
    <n v="5"/>
    <x v="0"/>
    <n v="0.12"/>
    <n v="0.13639999999999999"/>
    <n v="0.5"/>
    <n v="0.19400000000000001"/>
    <n v="0"/>
    <n v="14"/>
    <n v="14"/>
    <n v="0.12819999999999998"/>
    <x v="0"/>
    <s v="Friday"/>
    <x v="0"/>
    <n v="14"/>
    <x v="4"/>
    <x v="1"/>
  </r>
  <r>
    <n v="303"/>
    <x v="13"/>
    <x v="0"/>
    <n v="1"/>
    <x v="0"/>
    <n v="5"/>
    <x v="0"/>
    <n v="0.1"/>
    <n v="0.1212"/>
    <n v="0.54"/>
    <n v="0.16420000000000001"/>
    <n v="0"/>
    <n v="5"/>
    <n v="5"/>
    <n v="0.1106"/>
    <x v="0"/>
    <s v="Friday"/>
    <x v="0"/>
    <n v="5"/>
    <x v="4"/>
    <x v="1"/>
  </r>
  <r>
    <n v="304"/>
    <x v="13"/>
    <x v="0"/>
    <n v="2"/>
    <x v="0"/>
    <n v="5"/>
    <x v="0"/>
    <n v="0.1"/>
    <n v="0.1212"/>
    <n v="0.54"/>
    <n v="0.1343"/>
    <n v="0"/>
    <n v="1"/>
    <n v="1"/>
    <n v="0.1106"/>
    <x v="0"/>
    <s v="Friday"/>
    <x v="0"/>
    <n v="1"/>
    <x v="4"/>
    <x v="1"/>
  </r>
  <r>
    <n v="305"/>
    <x v="13"/>
    <x v="0"/>
    <n v="3"/>
    <x v="0"/>
    <n v="5"/>
    <x v="0"/>
    <n v="0.1"/>
    <n v="0.13639999999999999"/>
    <n v="0.54"/>
    <n v="0.1045"/>
    <n v="0"/>
    <n v="1"/>
    <n v="1"/>
    <n v="0.1182"/>
    <x v="0"/>
    <s v="Friday"/>
    <x v="0"/>
    <n v="1"/>
    <x v="4"/>
    <x v="1"/>
  </r>
  <r>
    <n v="306"/>
    <x v="13"/>
    <x v="0"/>
    <n v="5"/>
    <x v="0"/>
    <n v="5"/>
    <x v="0"/>
    <n v="0.1"/>
    <n v="0.13639999999999999"/>
    <n v="0.54"/>
    <n v="8.9599999999999999E-2"/>
    <n v="0"/>
    <n v="8"/>
    <n v="8"/>
    <n v="0.1182"/>
    <x v="0"/>
    <s v="Friday"/>
    <x v="0"/>
    <n v="8"/>
    <x v="4"/>
    <x v="1"/>
  </r>
  <r>
    <n v="307"/>
    <x v="13"/>
    <x v="0"/>
    <n v="6"/>
    <x v="0"/>
    <n v="5"/>
    <x v="0"/>
    <n v="0.1"/>
    <n v="0.18179999999999999"/>
    <n v="0.54"/>
    <n v="0"/>
    <n v="0"/>
    <n v="17"/>
    <n v="17"/>
    <n v="0.1409"/>
    <x v="0"/>
    <s v="Friday"/>
    <x v="0"/>
    <n v="17"/>
    <x v="4"/>
    <x v="1"/>
  </r>
  <r>
    <n v="308"/>
    <x v="13"/>
    <x v="0"/>
    <n v="7"/>
    <x v="0"/>
    <n v="5"/>
    <x v="0"/>
    <n v="0.1"/>
    <n v="0.1212"/>
    <n v="0.74"/>
    <n v="0.16420000000000001"/>
    <n v="0"/>
    <n v="70"/>
    <n v="70"/>
    <n v="0.1106"/>
    <x v="0"/>
    <s v="Friday"/>
    <x v="0"/>
    <n v="70"/>
    <x v="4"/>
    <x v="0"/>
  </r>
  <r>
    <n v="309"/>
    <x v="13"/>
    <x v="0"/>
    <n v="8"/>
    <x v="0"/>
    <n v="5"/>
    <x v="0"/>
    <n v="0.12"/>
    <n v="0.16669999999999999"/>
    <n v="0.68"/>
    <n v="0"/>
    <n v="2"/>
    <n v="156"/>
    <n v="158"/>
    <n v="0.14334999999999998"/>
    <x v="0"/>
    <s v="Friday"/>
    <x v="0"/>
    <n v="154"/>
    <x v="173"/>
    <x v="1"/>
  </r>
  <r>
    <n v="310"/>
    <x v="13"/>
    <x v="0"/>
    <n v="9"/>
    <x v="0"/>
    <n v="5"/>
    <x v="0"/>
    <n v="0.14000000000000001"/>
    <n v="0.1515"/>
    <n v="0.69"/>
    <n v="0.1343"/>
    <n v="0"/>
    <n v="117"/>
    <n v="117"/>
    <n v="0.14574999999999999"/>
    <x v="0"/>
    <s v="Friday"/>
    <x v="0"/>
    <n v="117"/>
    <x v="4"/>
    <x v="1"/>
  </r>
  <r>
    <n v="311"/>
    <x v="13"/>
    <x v="0"/>
    <n v="10"/>
    <x v="0"/>
    <n v="5"/>
    <x v="0"/>
    <n v="0.18"/>
    <n v="0.18179999999999999"/>
    <n v="0.55000000000000004"/>
    <n v="0.19400000000000001"/>
    <n v="4"/>
    <n v="40"/>
    <n v="44"/>
    <n v="0.18090000000000001"/>
    <x v="0"/>
    <s v="Friday"/>
    <x v="0"/>
    <n v="36"/>
    <x v="174"/>
    <x v="1"/>
  </r>
  <r>
    <n v="312"/>
    <x v="13"/>
    <x v="0"/>
    <n v="11"/>
    <x v="0"/>
    <n v="5"/>
    <x v="0"/>
    <n v="0.18"/>
    <n v="0.16669999999999999"/>
    <n v="0.51"/>
    <n v="0.28360000000000002"/>
    <n v="6"/>
    <n v="47"/>
    <n v="53"/>
    <n v="0.17335"/>
    <x v="0"/>
    <s v="Friday"/>
    <x v="0"/>
    <n v="41"/>
    <x v="175"/>
    <x v="1"/>
  </r>
  <r>
    <n v="313"/>
    <x v="13"/>
    <x v="0"/>
    <n v="12"/>
    <x v="0"/>
    <n v="5"/>
    <x v="0"/>
    <n v="0.2"/>
    <n v="0.19700000000000001"/>
    <n v="0.44"/>
    <n v="0.25369999999999998"/>
    <n v="2"/>
    <n v="59"/>
    <n v="61"/>
    <n v="0.19850000000000001"/>
    <x v="0"/>
    <s v="Friday"/>
    <x v="0"/>
    <n v="57"/>
    <x v="176"/>
    <x v="1"/>
  </r>
  <r>
    <n v="314"/>
    <x v="13"/>
    <x v="0"/>
    <n v="13"/>
    <x v="0"/>
    <n v="5"/>
    <x v="0"/>
    <n v="0.22"/>
    <n v="0.19700000000000001"/>
    <n v="0.37"/>
    <n v="0.3881"/>
    <n v="4"/>
    <n v="73"/>
    <n v="77"/>
    <n v="0.20850000000000002"/>
    <x v="0"/>
    <s v="Friday"/>
    <x v="0"/>
    <n v="69"/>
    <x v="177"/>
    <x v="2"/>
  </r>
  <r>
    <n v="315"/>
    <x v="13"/>
    <x v="0"/>
    <n v="14"/>
    <x v="0"/>
    <n v="5"/>
    <x v="0"/>
    <n v="0.22"/>
    <n v="0.21210000000000001"/>
    <n v="0.41"/>
    <n v="0.28360000000000002"/>
    <n v="5"/>
    <n v="59"/>
    <n v="64"/>
    <n v="0.21605000000000002"/>
    <x v="0"/>
    <s v="Friday"/>
    <x v="0"/>
    <n v="54"/>
    <x v="178"/>
    <x v="1"/>
  </r>
  <r>
    <n v="316"/>
    <x v="13"/>
    <x v="0"/>
    <n v="15"/>
    <x v="0"/>
    <n v="5"/>
    <x v="0"/>
    <n v="0.24"/>
    <n v="0.2424"/>
    <n v="0.38"/>
    <n v="0.16420000000000001"/>
    <n v="9"/>
    <n v="59"/>
    <n v="68"/>
    <n v="0.2412"/>
    <x v="0"/>
    <s v="Friday"/>
    <x v="0"/>
    <n v="50"/>
    <x v="179"/>
    <x v="2"/>
  </r>
  <r>
    <n v="317"/>
    <x v="13"/>
    <x v="0"/>
    <n v="16"/>
    <x v="0"/>
    <n v="5"/>
    <x v="0"/>
    <n v="0.22"/>
    <n v="0.2424"/>
    <n v="0.41"/>
    <n v="0.1045"/>
    <n v="3"/>
    <n v="87"/>
    <n v="90"/>
    <n v="0.23120000000000002"/>
    <x v="0"/>
    <s v="Friday"/>
    <x v="0"/>
    <n v="84"/>
    <x v="36"/>
    <x v="1"/>
  </r>
  <r>
    <n v="318"/>
    <x v="13"/>
    <x v="0"/>
    <n v="17"/>
    <x v="0"/>
    <n v="5"/>
    <x v="0"/>
    <n v="0.22"/>
    <n v="0.2273"/>
    <n v="0.41"/>
    <n v="0.16420000000000001"/>
    <n v="4"/>
    <n v="155"/>
    <n v="159"/>
    <n v="0.22365000000000002"/>
    <x v="0"/>
    <s v="Friday"/>
    <x v="0"/>
    <n v="151"/>
    <x v="180"/>
    <x v="1"/>
  </r>
  <r>
    <n v="319"/>
    <x v="13"/>
    <x v="0"/>
    <n v="18"/>
    <x v="0"/>
    <n v="5"/>
    <x v="0"/>
    <n v="0.2"/>
    <n v="0.2576"/>
    <n v="0.47"/>
    <n v="0"/>
    <n v="5"/>
    <n v="134"/>
    <n v="139"/>
    <n v="0.2288"/>
    <x v="0"/>
    <s v="Friday"/>
    <x v="0"/>
    <n v="129"/>
    <x v="181"/>
    <x v="1"/>
  </r>
  <r>
    <n v="320"/>
    <x v="13"/>
    <x v="0"/>
    <n v="19"/>
    <x v="0"/>
    <n v="5"/>
    <x v="0"/>
    <n v="0.16"/>
    <n v="0.19700000000000001"/>
    <n v="0.59"/>
    <n v="8.9599999999999999E-2"/>
    <n v="3"/>
    <n v="89"/>
    <n v="92"/>
    <n v="0.17849999999999999"/>
    <x v="0"/>
    <s v="Friday"/>
    <x v="0"/>
    <n v="86"/>
    <x v="182"/>
    <x v="1"/>
  </r>
  <r>
    <n v="321"/>
    <x v="13"/>
    <x v="0"/>
    <n v="20"/>
    <x v="0"/>
    <n v="5"/>
    <x v="0"/>
    <n v="0.18"/>
    <n v="0.2424"/>
    <n v="0.59"/>
    <n v="0"/>
    <n v="0"/>
    <n v="68"/>
    <n v="68"/>
    <n v="0.2112"/>
    <x v="0"/>
    <s v="Friday"/>
    <x v="0"/>
    <n v="68"/>
    <x v="4"/>
    <x v="1"/>
  </r>
  <r>
    <n v="322"/>
    <x v="13"/>
    <x v="0"/>
    <n v="21"/>
    <x v="0"/>
    <n v="5"/>
    <x v="0"/>
    <n v="0.16"/>
    <n v="0.2273"/>
    <n v="0.69"/>
    <n v="0"/>
    <n v="4"/>
    <n v="48"/>
    <n v="52"/>
    <n v="0.19364999999999999"/>
    <x v="0"/>
    <s v="Friday"/>
    <x v="0"/>
    <n v="44"/>
    <x v="183"/>
    <x v="1"/>
  </r>
  <r>
    <n v="323"/>
    <x v="13"/>
    <x v="0"/>
    <n v="22"/>
    <x v="0"/>
    <n v="5"/>
    <x v="1"/>
    <n v="0.16"/>
    <n v="0.2273"/>
    <n v="0.69"/>
    <n v="0"/>
    <n v="2"/>
    <n v="34"/>
    <n v="36"/>
    <n v="0.19364999999999999"/>
    <x v="1"/>
    <s v="Friday"/>
    <x v="0"/>
    <n v="32"/>
    <x v="113"/>
    <x v="1"/>
  </r>
  <r>
    <n v="324"/>
    <x v="13"/>
    <x v="0"/>
    <n v="23"/>
    <x v="0"/>
    <n v="5"/>
    <x v="1"/>
    <n v="0.18"/>
    <n v="0.2424"/>
    <n v="0.55000000000000004"/>
    <n v="0"/>
    <n v="1"/>
    <n v="26"/>
    <n v="27"/>
    <n v="0.2112"/>
    <x v="1"/>
    <s v="Friday"/>
    <x v="0"/>
    <n v="25"/>
    <x v="157"/>
    <x v="1"/>
  </r>
  <r>
    <n v="325"/>
    <x v="14"/>
    <x v="0"/>
    <n v="0"/>
    <x v="0"/>
    <n v="6"/>
    <x v="0"/>
    <n v="0.18"/>
    <n v="0.2424"/>
    <n v="0.55000000000000004"/>
    <n v="0"/>
    <n v="3"/>
    <n v="25"/>
    <n v="28"/>
    <n v="0.2112"/>
    <x v="0"/>
    <s v="Saturday"/>
    <x v="0"/>
    <n v="22"/>
    <x v="184"/>
    <x v="1"/>
  </r>
  <r>
    <n v="326"/>
    <x v="14"/>
    <x v="0"/>
    <n v="1"/>
    <x v="0"/>
    <n v="6"/>
    <x v="1"/>
    <n v="0.16"/>
    <n v="0.19700000000000001"/>
    <n v="0.59"/>
    <n v="8.9599999999999999E-2"/>
    <n v="2"/>
    <n v="18"/>
    <n v="20"/>
    <n v="0.17849999999999999"/>
    <x v="1"/>
    <s v="Saturday"/>
    <x v="0"/>
    <n v="16"/>
    <x v="185"/>
    <x v="1"/>
  </r>
  <r>
    <n v="327"/>
    <x v="14"/>
    <x v="0"/>
    <n v="2"/>
    <x v="0"/>
    <n v="6"/>
    <x v="1"/>
    <n v="0.16"/>
    <n v="0.19700000000000001"/>
    <n v="0.59"/>
    <n v="8.9599999999999999E-2"/>
    <n v="0"/>
    <n v="12"/>
    <n v="12"/>
    <n v="0.17849999999999999"/>
    <x v="1"/>
    <s v="Saturday"/>
    <x v="0"/>
    <n v="12"/>
    <x v="4"/>
    <x v="1"/>
  </r>
  <r>
    <n v="328"/>
    <x v="14"/>
    <x v="0"/>
    <n v="3"/>
    <x v="0"/>
    <n v="6"/>
    <x v="1"/>
    <n v="0.16"/>
    <n v="0.2273"/>
    <n v="0.59"/>
    <n v="0"/>
    <n v="1"/>
    <n v="7"/>
    <n v="8"/>
    <n v="0.19364999999999999"/>
    <x v="1"/>
    <s v="Saturday"/>
    <x v="0"/>
    <n v="6"/>
    <x v="7"/>
    <x v="1"/>
  </r>
  <r>
    <n v="329"/>
    <x v="14"/>
    <x v="0"/>
    <n v="4"/>
    <x v="0"/>
    <n v="6"/>
    <x v="1"/>
    <n v="0.16"/>
    <n v="0.2273"/>
    <n v="0.59"/>
    <n v="0"/>
    <n v="0"/>
    <n v="5"/>
    <n v="5"/>
    <n v="0.19364999999999999"/>
    <x v="1"/>
    <s v="Saturday"/>
    <x v="0"/>
    <n v="5"/>
    <x v="4"/>
    <x v="1"/>
  </r>
  <r>
    <n v="330"/>
    <x v="14"/>
    <x v="0"/>
    <n v="5"/>
    <x v="0"/>
    <n v="6"/>
    <x v="0"/>
    <n v="0.16"/>
    <n v="0.2273"/>
    <n v="0.59"/>
    <n v="0"/>
    <n v="0"/>
    <n v="1"/>
    <n v="1"/>
    <n v="0.19364999999999999"/>
    <x v="0"/>
    <s v="Saturday"/>
    <x v="0"/>
    <n v="1"/>
    <x v="4"/>
    <x v="1"/>
  </r>
  <r>
    <n v="331"/>
    <x v="14"/>
    <x v="0"/>
    <n v="6"/>
    <x v="0"/>
    <n v="6"/>
    <x v="0"/>
    <n v="0.14000000000000001"/>
    <n v="0.16669999999999999"/>
    <n v="0.63"/>
    <n v="0.1045"/>
    <n v="1"/>
    <n v="2"/>
    <n v="3"/>
    <n v="0.15334999999999999"/>
    <x v="0"/>
    <s v="Saturday"/>
    <x v="0"/>
    <n v="1"/>
    <x v="6"/>
    <x v="1"/>
  </r>
  <r>
    <n v="332"/>
    <x v="14"/>
    <x v="0"/>
    <n v="7"/>
    <x v="0"/>
    <n v="6"/>
    <x v="0"/>
    <n v="0.14000000000000001"/>
    <n v="0.21210000000000001"/>
    <n v="0.63"/>
    <n v="0"/>
    <n v="1"/>
    <n v="9"/>
    <n v="10"/>
    <n v="0.17605000000000001"/>
    <x v="0"/>
    <s v="Saturday"/>
    <x v="0"/>
    <n v="8"/>
    <x v="185"/>
    <x v="1"/>
  </r>
  <r>
    <n v="333"/>
    <x v="14"/>
    <x v="0"/>
    <n v="8"/>
    <x v="0"/>
    <n v="6"/>
    <x v="0"/>
    <n v="0.14000000000000001"/>
    <n v="0.1515"/>
    <n v="0.63"/>
    <n v="0.1343"/>
    <n v="1"/>
    <n v="22"/>
    <n v="23"/>
    <n v="0.14574999999999999"/>
    <x v="0"/>
    <s v="Saturday"/>
    <x v="0"/>
    <n v="21"/>
    <x v="97"/>
    <x v="1"/>
  </r>
  <r>
    <n v="334"/>
    <x v="14"/>
    <x v="0"/>
    <n v="9"/>
    <x v="0"/>
    <n v="6"/>
    <x v="0"/>
    <n v="0.16"/>
    <n v="0.18179999999999999"/>
    <n v="0.64"/>
    <n v="0.1343"/>
    <n v="2"/>
    <n v="31"/>
    <n v="33"/>
    <n v="0.1709"/>
    <x v="0"/>
    <s v="Saturday"/>
    <x v="0"/>
    <n v="29"/>
    <x v="186"/>
    <x v="1"/>
  </r>
  <r>
    <n v="335"/>
    <x v="14"/>
    <x v="0"/>
    <n v="10"/>
    <x v="0"/>
    <n v="6"/>
    <x v="0"/>
    <n v="0.18"/>
    <n v="0.19700000000000001"/>
    <n v="0.59"/>
    <n v="0.16420000000000001"/>
    <n v="2"/>
    <n v="57"/>
    <n v="59"/>
    <n v="0.1885"/>
    <x v="0"/>
    <s v="Saturday"/>
    <x v="0"/>
    <n v="55"/>
    <x v="88"/>
    <x v="1"/>
  </r>
  <r>
    <n v="336"/>
    <x v="14"/>
    <x v="0"/>
    <n v="11"/>
    <x v="0"/>
    <n v="6"/>
    <x v="0"/>
    <n v="0.2"/>
    <n v="0.19700000000000001"/>
    <n v="0.55000000000000004"/>
    <n v="0.22389999999999999"/>
    <n v="18"/>
    <n v="54"/>
    <n v="72"/>
    <n v="0.19850000000000001"/>
    <x v="0"/>
    <s v="Saturday"/>
    <x v="0"/>
    <n v="36"/>
    <x v="42"/>
    <x v="1"/>
  </r>
  <r>
    <n v="337"/>
    <x v="14"/>
    <x v="0"/>
    <n v="12"/>
    <x v="0"/>
    <n v="6"/>
    <x v="0"/>
    <n v="0.24"/>
    <n v="0.2273"/>
    <n v="0.48"/>
    <n v="0.22389999999999999"/>
    <n v="15"/>
    <n v="74"/>
    <n v="89"/>
    <n v="0.23365"/>
    <x v="0"/>
    <s v="Saturday"/>
    <x v="0"/>
    <n v="59"/>
    <x v="187"/>
    <x v="1"/>
  </r>
  <r>
    <n v="338"/>
    <x v="14"/>
    <x v="0"/>
    <n v="13"/>
    <x v="0"/>
    <n v="6"/>
    <x v="0"/>
    <n v="0.28000000000000003"/>
    <n v="0.2576"/>
    <n v="0.38"/>
    <n v="0.29849999999999999"/>
    <n v="21"/>
    <n v="80"/>
    <n v="101"/>
    <n v="0.26880000000000004"/>
    <x v="0"/>
    <s v="Saturday"/>
    <x v="0"/>
    <n v="59"/>
    <x v="188"/>
    <x v="2"/>
  </r>
  <r>
    <n v="339"/>
    <x v="14"/>
    <x v="0"/>
    <n v="14"/>
    <x v="0"/>
    <n v="6"/>
    <x v="0"/>
    <n v="0.3"/>
    <n v="0.28789999999999999"/>
    <n v="0.39"/>
    <n v="0.28360000000000002"/>
    <n v="26"/>
    <n v="92"/>
    <n v="118"/>
    <n v="0.29394999999999999"/>
    <x v="0"/>
    <s v="Saturday"/>
    <x v="0"/>
    <n v="66"/>
    <x v="189"/>
    <x v="2"/>
  </r>
  <r>
    <n v="340"/>
    <x v="14"/>
    <x v="0"/>
    <n v="15"/>
    <x v="0"/>
    <n v="6"/>
    <x v="1"/>
    <n v="0.32"/>
    <n v="0.31819999999999998"/>
    <n v="0.36"/>
    <n v="0.19400000000000001"/>
    <n v="21"/>
    <n v="108"/>
    <n v="129"/>
    <n v="0.31909999999999999"/>
    <x v="1"/>
    <s v="Saturday"/>
    <x v="0"/>
    <n v="87"/>
    <x v="190"/>
    <x v="2"/>
  </r>
  <r>
    <n v="341"/>
    <x v="14"/>
    <x v="0"/>
    <n v="16"/>
    <x v="0"/>
    <n v="6"/>
    <x v="1"/>
    <n v="0.34"/>
    <n v="0.33329999999999999"/>
    <n v="0.34"/>
    <n v="0.19400000000000001"/>
    <n v="33"/>
    <n v="95"/>
    <n v="128"/>
    <n v="0.33665"/>
    <x v="1"/>
    <s v="Saturday"/>
    <x v="0"/>
    <n v="62"/>
    <x v="191"/>
    <x v="2"/>
  </r>
  <r>
    <n v="342"/>
    <x v="14"/>
    <x v="0"/>
    <n v="17"/>
    <x v="0"/>
    <n v="6"/>
    <x v="1"/>
    <n v="0.32"/>
    <n v="0.30299999999999999"/>
    <n v="0.36"/>
    <n v="0.28360000000000002"/>
    <n v="29"/>
    <n v="54"/>
    <n v="83"/>
    <n v="0.3115"/>
    <x v="1"/>
    <s v="Saturday"/>
    <x v="0"/>
    <n v="25"/>
    <x v="192"/>
    <x v="2"/>
  </r>
  <r>
    <n v="343"/>
    <x v="14"/>
    <x v="0"/>
    <n v="18"/>
    <x v="0"/>
    <n v="6"/>
    <x v="1"/>
    <n v="0.3"/>
    <n v="0.28789999999999999"/>
    <n v="0.45"/>
    <n v="0.25369999999999998"/>
    <n v="15"/>
    <n v="69"/>
    <n v="84"/>
    <n v="0.29394999999999999"/>
    <x v="1"/>
    <s v="Saturday"/>
    <x v="0"/>
    <n v="54"/>
    <x v="193"/>
    <x v="1"/>
  </r>
  <r>
    <n v="344"/>
    <x v="14"/>
    <x v="0"/>
    <n v="19"/>
    <x v="0"/>
    <n v="6"/>
    <x v="1"/>
    <n v="0.32"/>
    <n v="0.30299999999999999"/>
    <n v="0.39"/>
    <n v="0.25369999999999998"/>
    <n v="14"/>
    <n v="60"/>
    <n v="74"/>
    <n v="0.3115"/>
    <x v="1"/>
    <s v="Saturday"/>
    <x v="0"/>
    <n v="46"/>
    <x v="194"/>
    <x v="2"/>
  </r>
  <r>
    <n v="345"/>
    <x v="14"/>
    <x v="0"/>
    <n v="20"/>
    <x v="0"/>
    <n v="6"/>
    <x v="1"/>
    <n v="0.32"/>
    <n v="0.30299999999999999"/>
    <n v="0.39"/>
    <n v="0.25369999999999998"/>
    <n v="6"/>
    <n v="35"/>
    <n v="41"/>
    <n v="0.3115"/>
    <x v="1"/>
    <s v="Saturday"/>
    <x v="0"/>
    <n v="29"/>
    <x v="195"/>
    <x v="2"/>
  </r>
  <r>
    <n v="346"/>
    <x v="14"/>
    <x v="0"/>
    <n v="21"/>
    <x v="0"/>
    <n v="6"/>
    <x v="1"/>
    <n v="0.32"/>
    <n v="0.30299999999999999"/>
    <n v="0.39"/>
    <n v="0.22389999999999999"/>
    <n v="6"/>
    <n v="51"/>
    <n v="57"/>
    <n v="0.3115"/>
    <x v="1"/>
    <s v="Saturday"/>
    <x v="0"/>
    <n v="45"/>
    <x v="122"/>
    <x v="2"/>
  </r>
  <r>
    <n v="347"/>
    <x v="14"/>
    <x v="0"/>
    <n v="22"/>
    <x v="0"/>
    <n v="6"/>
    <x v="1"/>
    <n v="0.3"/>
    <n v="0.31819999999999998"/>
    <n v="0.42"/>
    <n v="0.1045"/>
    <n v="0"/>
    <n v="26"/>
    <n v="26"/>
    <n v="0.30909999999999999"/>
    <x v="1"/>
    <s v="Saturday"/>
    <x v="0"/>
    <n v="26"/>
    <x v="4"/>
    <x v="1"/>
  </r>
  <r>
    <n v="348"/>
    <x v="14"/>
    <x v="0"/>
    <n v="23"/>
    <x v="0"/>
    <n v="6"/>
    <x v="0"/>
    <n v="0.3"/>
    <n v="0.28789999999999999"/>
    <n v="0.45"/>
    <n v="0.28360000000000002"/>
    <n v="5"/>
    <n v="39"/>
    <n v="44"/>
    <n v="0.29394999999999999"/>
    <x v="0"/>
    <s v="Saturday"/>
    <x v="0"/>
    <n v="34"/>
    <x v="196"/>
    <x v="1"/>
  </r>
  <r>
    <n v="349"/>
    <x v="15"/>
    <x v="0"/>
    <n v="0"/>
    <x v="0"/>
    <n v="0"/>
    <x v="0"/>
    <n v="0.26"/>
    <n v="0.30299999999999999"/>
    <n v="0.56000000000000005"/>
    <n v="0"/>
    <n v="6"/>
    <n v="33"/>
    <n v="39"/>
    <n v="0.28149999999999997"/>
    <x v="0"/>
    <s v="Sunday"/>
    <x v="1"/>
    <n v="27"/>
    <x v="58"/>
    <x v="1"/>
  </r>
  <r>
    <n v="350"/>
    <x v="15"/>
    <x v="0"/>
    <n v="1"/>
    <x v="0"/>
    <n v="0"/>
    <x v="0"/>
    <n v="0.26"/>
    <n v="0.2727"/>
    <n v="0.56000000000000005"/>
    <n v="0.1343"/>
    <n v="4"/>
    <n v="19"/>
    <n v="23"/>
    <n v="0.26634999999999998"/>
    <x v="0"/>
    <s v="Sunday"/>
    <x v="1"/>
    <n v="15"/>
    <x v="99"/>
    <x v="1"/>
  </r>
  <r>
    <n v="351"/>
    <x v="15"/>
    <x v="0"/>
    <n v="2"/>
    <x v="0"/>
    <n v="0"/>
    <x v="0"/>
    <n v="0.26"/>
    <n v="0.28789999999999999"/>
    <n v="0.56000000000000005"/>
    <n v="8.9599999999999999E-2"/>
    <n v="3"/>
    <n v="13"/>
    <n v="16"/>
    <n v="0.27395000000000003"/>
    <x v="0"/>
    <s v="Sunday"/>
    <x v="1"/>
    <n v="10"/>
    <x v="0"/>
    <x v="1"/>
  </r>
  <r>
    <n v="352"/>
    <x v="15"/>
    <x v="0"/>
    <n v="3"/>
    <x v="0"/>
    <n v="0"/>
    <x v="0"/>
    <n v="0.22"/>
    <n v="0.2727"/>
    <n v="0.69"/>
    <n v="0"/>
    <n v="9"/>
    <n v="6"/>
    <n v="15"/>
    <n v="0.24635000000000001"/>
    <x v="0"/>
    <s v="Sunday"/>
    <x v="1"/>
    <n v="-3"/>
    <x v="197"/>
    <x v="1"/>
  </r>
  <r>
    <n v="353"/>
    <x v="15"/>
    <x v="0"/>
    <n v="4"/>
    <x v="0"/>
    <n v="0"/>
    <x v="0"/>
    <n v="0.26"/>
    <n v="0.2576"/>
    <n v="0.56000000000000005"/>
    <n v="0.16420000000000001"/>
    <n v="0"/>
    <n v="1"/>
    <n v="1"/>
    <n v="0.25880000000000003"/>
    <x v="0"/>
    <s v="Sunday"/>
    <x v="1"/>
    <n v="1"/>
    <x v="4"/>
    <x v="1"/>
  </r>
  <r>
    <n v="354"/>
    <x v="15"/>
    <x v="0"/>
    <n v="5"/>
    <x v="0"/>
    <n v="0"/>
    <x v="1"/>
    <n v="0.26"/>
    <n v="0.2576"/>
    <n v="0.56000000000000005"/>
    <n v="0.16420000000000001"/>
    <n v="1"/>
    <n v="1"/>
    <n v="2"/>
    <n v="0.25880000000000003"/>
    <x v="1"/>
    <s v="Sunday"/>
    <x v="1"/>
    <n v="0"/>
    <x v="11"/>
    <x v="1"/>
  </r>
  <r>
    <n v="355"/>
    <x v="15"/>
    <x v="0"/>
    <n v="6"/>
    <x v="0"/>
    <n v="0"/>
    <x v="1"/>
    <n v="0.26"/>
    <n v="0.2576"/>
    <n v="0.56000000000000005"/>
    <n v="0.16420000000000001"/>
    <n v="0"/>
    <n v="1"/>
    <n v="1"/>
    <n v="0.25880000000000003"/>
    <x v="1"/>
    <s v="Sunday"/>
    <x v="1"/>
    <n v="1"/>
    <x v="4"/>
    <x v="1"/>
  </r>
  <r>
    <n v="356"/>
    <x v="15"/>
    <x v="0"/>
    <n v="7"/>
    <x v="0"/>
    <n v="0"/>
    <x v="1"/>
    <n v="0.24"/>
    <n v="0.21210000000000001"/>
    <n v="0.56000000000000005"/>
    <n v="0.29849999999999999"/>
    <n v="0"/>
    <n v="3"/>
    <n v="3"/>
    <n v="0.22605"/>
    <x v="1"/>
    <s v="Sunday"/>
    <x v="1"/>
    <n v="3"/>
    <x v="4"/>
    <x v="1"/>
  </r>
  <r>
    <n v="357"/>
    <x v="15"/>
    <x v="0"/>
    <n v="8"/>
    <x v="0"/>
    <n v="0"/>
    <x v="0"/>
    <n v="0.22"/>
    <n v="0.21210000000000001"/>
    <n v="0.55000000000000004"/>
    <n v="0.28360000000000002"/>
    <n v="0"/>
    <n v="18"/>
    <n v="18"/>
    <n v="0.21605000000000002"/>
    <x v="0"/>
    <s v="Sunday"/>
    <x v="1"/>
    <n v="18"/>
    <x v="4"/>
    <x v="1"/>
  </r>
  <r>
    <n v="358"/>
    <x v="15"/>
    <x v="0"/>
    <n v="9"/>
    <x v="0"/>
    <n v="0"/>
    <x v="0"/>
    <n v="0.22"/>
    <n v="0.21210000000000001"/>
    <n v="0.51"/>
    <n v="0.25369999999999998"/>
    <n v="3"/>
    <n v="29"/>
    <n v="32"/>
    <n v="0.21605000000000002"/>
    <x v="0"/>
    <s v="Sunday"/>
    <x v="1"/>
    <n v="26"/>
    <x v="198"/>
    <x v="1"/>
  </r>
  <r>
    <n v="359"/>
    <x v="15"/>
    <x v="0"/>
    <n v="10"/>
    <x v="0"/>
    <n v="0"/>
    <x v="0"/>
    <n v="0.22"/>
    <n v="0.21210000000000001"/>
    <n v="0.51"/>
    <n v="0.28360000000000002"/>
    <n v="8"/>
    <n v="71"/>
    <n v="79"/>
    <n v="0.21605000000000002"/>
    <x v="0"/>
    <s v="Sunday"/>
    <x v="1"/>
    <n v="63"/>
    <x v="199"/>
    <x v="1"/>
  </r>
  <r>
    <n v="360"/>
    <x v="15"/>
    <x v="0"/>
    <n v="11"/>
    <x v="0"/>
    <n v="0"/>
    <x v="0"/>
    <n v="0.24"/>
    <n v="0.2273"/>
    <n v="0.44"/>
    <n v="0.25369999999999998"/>
    <n v="23"/>
    <n v="70"/>
    <n v="93"/>
    <n v="0.23365"/>
    <x v="0"/>
    <s v="Sunday"/>
    <x v="1"/>
    <n v="47"/>
    <x v="200"/>
    <x v="1"/>
  </r>
  <r>
    <n v="361"/>
    <x v="15"/>
    <x v="0"/>
    <n v="12"/>
    <x v="0"/>
    <n v="0"/>
    <x v="0"/>
    <n v="0.24"/>
    <n v="0.21210000000000001"/>
    <n v="0.41"/>
    <n v="0.28360000000000002"/>
    <n v="29"/>
    <n v="75"/>
    <n v="104"/>
    <n v="0.22605"/>
    <x v="0"/>
    <s v="Sunday"/>
    <x v="1"/>
    <n v="46"/>
    <x v="201"/>
    <x v="1"/>
  </r>
  <r>
    <n v="362"/>
    <x v="15"/>
    <x v="0"/>
    <n v="13"/>
    <x v="0"/>
    <n v="0"/>
    <x v="0"/>
    <n v="0.26"/>
    <n v="0.2273"/>
    <n v="0.35"/>
    <n v="0.29849999999999999"/>
    <n v="23"/>
    <n v="95"/>
    <n v="118"/>
    <n v="0.24365000000000001"/>
    <x v="0"/>
    <s v="Sunday"/>
    <x v="1"/>
    <n v="72"/>
    <x v="202"/>
    <x v="2"/>
  </r>
  <r>
    <n v="363"/>
    <x v="15"/>
    <x v="0"/>
    <n v="14"/>
    <x v="0"/>
    <n v="0"/>
    <x v="0"/>
    <n v="0.28000000000000003"/>
    <n v="0.2727"/>
    <n v="0.36"/>
    <n v="0.25369999999999998"/>
    <n v="22"/>
    <n v="69"/>
    <n v="91"/>
    <n v="0.27634999999999998"/>
    <x v="0"/>
    <s v="Sunday"/>
    <x v="1"/>
    <n v="47"/>
    <x v="203"/>
    <x v="2"/>
  </r>
  <r>
    <n v="364"/>
    <x v="15"/>
    <x v="0"/>
    <n v="15"/>
    <x v="0"/>
    <n v="0"/>
    <x v="0"/>
    <n v="0.26"/>
    <n v="0.2424"/>
    <n v="0.38"/>
    <n v="0.25369999999999998"/>
    <n v="35"/>
    <n v="78"/>
    <n v="113"/>
    <n v="0.25119999999999998"/>
    <x v="0"/>
    <s v="Sunday"/>
    <x v="1"/>
    <n v="43"/>
    <x v="204"/>
    <x v="2"/>
  </r>
  <r>
    <n v="365"/>
    <x v="15"/>
    <x v="0"/>
    <n v="16"/>
    <x v="0"/>
    <n v="0"/>
    <x v="0"/>
    <n v="0.24"/>
    <n v="0.2273"/>
    <n v="0.38"/>
    <n v="0.22389999999999999"/>
    <n v="22"/>
    <n v="77"/>
    <n v="99"/>
    <n v="0.23365"/>
    <x v="0"/>
    <s v="Sunday"/>
    <x v="1"/>
    <n v="55"/>
    <x v="205"/>
    <x v="2"/>
  </r>
  <r>
    <n v="366"/>
    <x v="15"/>
    <x v="0"/>
    <n v="17"/>
    <x v="0"/>
    <n v="0"/>
    <x v="0"/>
    <n v="0.22"/>
    <n v="0.21210000000000001"/>
    <n v="0.37"/>
    <n v="0.25369999999999998"/>
    <n v="23"/>
    <n v="82"/>
    <n v="105"/>
    <n v="0.21605000000000002"/>
    <x v="0"/>
    <s v="Sunday"/>
    <x v="1"/>
    <n v="59"/>
    <x v="206"/>
    <x v="2"/>
  </r>
  <r>
    <n v="367"/>
    <x v="15"/>
    <x v="0"/>
    <n v="18"/>
    <x v="0"/>
    <n v="0"/>
    <x v="0"/>
    <n v="0.2"/>
    <n v="0.21210000000000001"/>
    <n v="0.4"/>
    <n v="0.16420000000000001"/>
    <n v="11"/>
    <n v="56"/>
    <n v="67"/>
    <n v="0.20605000000000001"/>
    <x v="0"/>
    <s v="Sunday"/>
    <x v="1"/>
    <n v="45"/>
    <x v="207"/>
    <x v="1"/>
  </r>
  <r>
    <n v="368"/>
    <x v="15"/>
    <x v="0"/>
    <n v="19"/>
    <x v="0"/>
    <n v="0"/>
    <x v="0"/>
    <n v="0.18"/>
    <n v="0.19700000000000001"/>
    <n v="0.47"/>
    <n v="0.1343"/>
    <n v="14"/>
    <n v="47"/>
    <n v="61"/>
    <n v="0.1885"/>
    <x v="0"/>
    <s v="Sunday"/>
    <x v="1"/>
    <n v="33"/>
    <x v="208"/>
    <x v="1"/>
  </r>
  <r>
    <n v="369"/>
    <x v="15"/>
    <x v="0"/>
    <n v="20"/>
    <x v="0"/>
    <n v="0"/>
    <x v="0"/>
    <n v="0.18"/>
    <n v="0.19700000000000001"/>
    <n v="0.47"/>
    <n v="0.16420000000000001"/>
    <n v="7"/>
    <n v="50"/>
    <n v="57"/>
    <n v="0.1885"/>
    <x v="0"/>
    <s v="Sunday"/>
    <x v="1"/>
    <n v="43"/>
    <x v="57"/>
    <x v="1"/>
  </r>
  <r>
    <n v="370"/>
    <x v="15"/>
    <x v="0"/>
    <n v="21"/>
    <x v="0"/>
    <n v="0"/>
    <x v="0"/>
    <n v="0.18"/>
    <n v="0.19700000000000001"/>
    <n v="0.51"/>
    <n v="0.16420000000000001"/>
    <n v="6"/>
    <n v="22"/>
    <n v="28"/>
    <n v="0.1885"/>
    <x v="0"/>
    <s v="Sunday"/>
    <x v="1"/>
    <n v="16"/>
    <x v="209"/>
    <x v="1"/>
  </r>
  <r>
    <n v="371"/>
    <x v="15"/>
    <x v="0"/>
    <n v="22"/>
    <x v="0"/>
    <n v="0"/>
    <x v="1"/>
    <n v="0.2"/>
    <n v="0.21210000000000001"/>
    <n v="0.49"/>
    <n v="0.1343"/>
    <n v="2"/>
    <n v="19"/>
    <n v="21"/>
    <n v="0.20605000000000001"/>
    <x v="1"/>
    <s v="Sunday"/>
    <x v="1"/>
    <n v="17"/>
    <x v="101"/>
    <x v="1"/>
  </r>
  <r>
    <n v="372"/>
    <x v="15"/>
    <x v="0"/>
    <n v="23"/>
    <x v="0"/>
    <n v="0"/>
    <x v="1"/>
    <n v="0.2"/>
    <n v="0.2273"/>
    <n v="0.4"/>
    <n v="0.1045"/>
    <n v="0"/>
    <n v="18"/>
    <n v="18"/>
    <n v="0.21365000000000001"/>
    <x v="1"/>
    <s v="Sunday"/>
    <x v="1"/>
    <n v="18"/>
    <x v="4"/>
    <x v="1"/>
  </r>
  <r>
    <n v="373"/>
    <x v="16"/>
    <x v="0"/>
    <n v="0"/>
    <x v="1"/>
    <n v="1"/>
    <x v="1"/>
    <n v="0.2"/>
    <n v="0.19700000000000001"/>
    <n v="0.47"/>
    <n v="0.22389999999999999"/>
    <n v="1"/>
    <n v="16"/>
    <n v="17"/>
    <n v="0.19850000000000001"/>
    <x v="1"/>
    <s v="Monday"/>
    <x v="1"/>
    <n v="15"/>
    <x v="23"/>
    <x v="1"/>
  </r>
  <r>
    <n v="374"/>
    <x v="16"/>
    <x v="0"/>
    <n v="1"/>
    <x v="1"/>
    <n v="1"/>
    <x v="1"/>
    <n v="0.2"/>
    <n v="0.19700000000000001"/>
    <n v="0.44"/>
    <n v="0.19400000000000001"/>
    <n v="1"/>
    <n v="15"/>
    <n v="16"/>
    <n v="0.19850000000000001"/>
    <x v="1"/>
    <s v="Monday"/>
    <x v="1"/>
    <n v="14"/>
    <x v="115"/>
    <x v="1"/>
  </r>
  <r>
    <n v="375"/>
    <x v="16"/>
    <x v="0"/>
    <n v="2"/>
    <x v="1"/>
    <n v="1"/>
    <x v="1"/>
    <n v="0.18"/>
    <n v="0.16669999999999999"/>
    <n v="0.43"/>
    <n v="0.25369999999999998"/>
    <n v="0"/>
    <n v="8"/>
    <n v="8"/>
    <n v="0.17335"/>
    <x v="1"/>
    <s v="Monday"/>
    <x v="1"/>
    <n v="8"/>
    <x v="4"/>
    <x v="1"/>
  </r>
  <r>
    <n v="376"/>
    <x v="16"/>
    <x v="0"/>
    <n v="3"/>
    <x v="1"/>
    <n v="1"/>
    <x v="1"/>
    <n v="0.18"/>
    <n v="0.18179999999999999"/>
    <n v="0.43"/>
    <n v="0.19400000000000001"/>
    <n v="0"/>
    <n v="2"/>
    <n v="2"/>
    <n v="0.18090000000000001"/>
    <x v="1"/>
    <s v="Monday"/>
    <x v="1"/>
    <n v="2"/>
    <x v="4"/>
    <x v="1"/>
  </r>
  <r>
    <n v="377"/>
    <x v="16"/>
    <x v="0"/>
    <n v="4"/>
    <x v="1"/>
    <n v="1"/>
    <x v="1"/>
    <n v="0.18"/>
    <n v="0.19700000000000001"/>
    <n v="0.43"/>
    <n v="0.1343"/>
    <n v="1"/>
    <n v="2"/>
    <n v="3"/>
    <n v="0.1885"/>
    <x v="1"/>
    <s v="Monday"/>
    <x v="1"/>
    <n v="1"/>
    <x v="6"/>
    <x v="1"/>
  </r>
  <r>
    <n v="378"/>
    <x v="16"/>
    <x v="0"/>
    <n v="5"/>
    <x v="1"/>
    <n v="1"/>
    <x v="1"/>
    <n v="0.18"/>
    <n v="0.19700000000000001"/>
    <n v="0.43"/>
    <n v="0.16420000000000001"/>
    <n v="0"/>
    <n v="1"/>
    <n v="1"/>
    <n v="0.1885"/>
    <x v="1"/>
    <s v="Monday"/>
    <x v="1"/>
    <n v="1"/>
    <x v="4"/>
    <x v="1"/>
  </r>
  <r>
    <n v="379"/>
    <x v="16"/>
    <x v="0"/>
    <n v="6"/>
    <x v="1"/>
    <n v="1"/>
    <x v="1"/>
    <n v="0.18"/>
    <n v="0.18179999999999999"/>
    <n v="0.43"/>
    <n v="0.19400000000000001"/>
    <n v="0"/>
    <n v="5"/>
    <n v="5"/>
    <n v="0.18090000000000001"/>
    <x v="1"/>
    <s v="Monday"/>
    <x v="1"/>
    <n v="5"/>
    <x v="4"/>
    <x v="1"/>
  </r>
  <r>
    <n v="380"/>
    <x v="16"/>
    <x v="0"/>
    <n v="7"/>
    <x v="1"/>
    <n v="1"/>
    <x v="1"/>
    <n v="0.16"/>
    <n v="0.18179999999999999"/>
    <n v="0.5"/>
    <n v="0.1343"/>
    <n v="4"/>
    <n v="9"/>
    <n v="13"/>
    <n v="0.1709"/>
    <x v="1"/>
    <s v="Monday"/>
    <x v="1"/>
    <n v="5"/>
    <x v="210"/>
    <x v="1"/>
  </r>
  <r>
    <n v="381"/>
    <x v="16"/>
    <x v="0"/>
    <n v="8"/>
    <x v="1"/>
    <n v="1"/>
    <x v="1"/>
    <n v="0.16"/>
    <n v="0.1515"/>
    <n v="0.47"/>
    <n v="0.22389999999999999"/>
    <n v="3"/>
    <n v="30"/>
    <n v="33"/>
    <n v="0.15575"/>
    <x v="1"/>
    <s v="Monday"/>
    <x v="1"/>
    <n v="27"/>
    <x v="174"/>
    <x v="1"/>
  </r>
  <r>
    <n v="382"/>
    <x v="16"/>
    <x v="0"/>
    <n v="9"/>
    <x v="1"/>
    <n v="1"/>
    <x v="1"/>
    <n v="0.16"/>
    <n v="0.1515"/>
    <n v="0.47"/>
    <n v="0.22389999999999999"/>
    <n v="8"/>
    <n v="39"/>
    <n v="47"/>
    <n v="0.15575"/>
    <x v="1"/>
    <s v="Monday"/>
    <x v="1"/>
    <n v="31"/>
    <x v="211"/>
    <x v="1"/>
  </r>
  <r>
    <n v="383"/>
    <x v="16"/>
    <x v="0"/>
    <n v="10"/>
    <x v="1"/>
    <n v="1"/>
    <x v="1"/>
    <n v="0.16"/>
    <n v="0.1515"/>
    <n v="0.5"/>
    <n v="0.25369999999999998"/>
    <n v="7"/>
    <n v="50"/>
    <n v="57"/>
    <n v="0.15575"/>
    <x v="1"/>
    <s v="Monday"/>
    <x v="1"/>
    <n v="43"/>
    <x v="57"/>
    <x v="1"/>
  </r>
  <r>
    <n v="384"/>
    <x v="16"/>
    <x v="0"/>
    <n v="11"/>
    <x v="1"/>
    <n v="1"/>
    <x v="1"/>
    <n v="0.16"/>
    <n v="0.1515"/>
    <n v="0.55000000000000004"/>
    <n v="0.19400000000000001"/>
    <n v="9"/>
    <n v="55"/>
    <n v="64"/>
    <n v="0.15575"/>
    <x v="1"/>
    <s v="Monday"/>
    <x v="1"/>
    <n v="46"/>
    <x v="212"/>
    <x v="1"/>
  </r>
  <r>
    <n v="385"/>
    <x v="16"/>
    <x v="0"/>
    <n v="12"/>
    <x v="1"/>
    <n v="1"/>
    <x v="1"/>
    <n v="0.18"/>
    <n v="0.19700000000000001"/>
    <n v="0.47"/>
    <n v="0.1343"/>
    <n v="10"/>
    <n v="70"/>
    <n v="80"/>
    <n v="0.1885"/>
    <x v="1"/>
    <s v="Monday"/>
    <x v="1"/>
    <n v="60"/>
    <x v="7"/>
    <x v="1"/>
  </r>
  <r>
    <n v="386"/>
    <x v="16"/>
    <x v="0"/>
    <n v="13"/>
    <x v="1"/>
    <n v="1"/>
    <x v="1"/>
    <n v="0.18"/>
    <n v="0.19700000000000001"/>
    <n v="0.47"/>
    <n v="0.1343"/>
    <n v="13"/>
    <n v="80"/>
    <n v="93"/>
    <n v="0.1885"/>
    <x v="1"/>
    <s v="Monday"/>
    <x v="1"/>
    <n v="67"/>
    <x v="213"/>
    <x v="1"/>
  </r>
  <r>
    <n v="387"/>
    <x v="16"/>
    <x v="0"/>
    <n v="14"/>
    <x v="1"/>
    <n v="1"/>
    <x v="1"/>
    <n v="0.18"/>
    <n v="0.21210000000000001"/>
    <n v="0.43"/>
    <n v="0.1045"/>
    <n v="12"/>
    <n v="74"/>
    <n v="86"/>
    <n v="0.19605"/>
    <x v="1"/>
    <s v="Monday"/>
    <x v="1"/>
    <n v="62"/>
    <x v="93"/>
    <x v="1"/>
  </r>
  <r>
    <n v="388"/>
    <x v="16"/>
    <x v="0"/>
    <n v="15"/>
    <x v="1"/>
    <n v="1"/>
    <x v="1"/>
    <n v="0.2"/>
    <n v="0.21210000000000001"/>
    <n v="0.47"/>
    <n v="0.16420000000000001"/>
    <n v="21"/>
    <n v="72"/>
    <n v="93"/>
    <n v="0.20605000000000001"/>
    <x v="1"/>
    <s v="Monday"/>
    <x v="1"/>
    <n v="51"/>
    <x v="214"/>
    <x v="1"/>
  </r>
  <r>
    <n v="389"/>
    <x v="16"/>
    <x v="0"/>
    <n v="16"/>
    <x v="1"/>
    <n v="1"/>
    <x v="1"/>
    <n v="0.2"/>
    <n v="0.21210000000000001"/>
    <n v="0.47"/>
    <n v="0.16420000000000001"/>
    <n v="6"/>
    <n v="76"/>
    <n v="82"/>
    <n v="0.20605000000000001"/>
    <x v="1"/>
    <s v="Monday"/>
    <x v="1"/>
    <n v="70"/>
    <x v="215"/>
    <x v="1"/>
  </r>
  <r>
    <n v="390"/>
    <x v="16"/>
    <x v="0"/>
    <n v="17"/>
    <x v="1"/>
    <n v="1"/>
    <x v="0"/>
    <n v="0.2"/>
    <n v="0.19700000000000001"/>
    <n v="0.51"/>
    <n v="0.19400000000000001"/>
    <n v="4"/>
    <n v="67"/>
    <n v="71"/>
    <n v="0.19850000000000001"/>
    <x v="0"/>
    <s v="Monday"/>
    <x v="1"/>
    <n v="63"/>
    <x v="216"/>
    <x v="1"/>
  </r>
  <r>
    <n v="391"/>
    <x v="16"/>
    <x v="0"/>
    <n v="18"/>
    <x v="1"/>
    <n v="1"/>
    <x v="1"/>
    <n v="0.18"/>
    <n v="0.16669999999999999"/>
    <n v="0.55000000000000004"/>
    <n v="0.25369999999999998"/>
    <n v="7"/>
    <n v="85"/>
    <n v="92"/>
    <n v="0.17335"/>
    <x v="1"/>
    <s v="Monday"/>
    <x v="1"/>
    <n v="78"/>
    <x v="217"/>
    <x v="1"/>
  </r>
  <r>
    <n v="392"/>
    <x v="16"/>
    <x v="0"/>
    <n v="19"/>
    <x v="1"/>
    <n v="1"/>
    <x v="2"/>
    <n v="0.18"/>
    <n v="0.18179999999999999"/>
    <n v="0.59"/>
    <n v="0.19400000000000001"/>
    <n v="2"/>
    <n v="58"/>
    <n v="60"/>
    <n v="0.18090000000000001"/>
    <x v="2"/>
    <s v="Monday"/>
    <x v="1"/>
    <n v="56"/>
    <x v="36"/>
    <x v="1"/>
  </r>
  <r>
    <n v="393"/>
    <x v="16"/>
    <x v="0"/>
    <n v="20"/>
    <x v="1"/>
    <n v="1"/>
    <x v="2"/>
    <n v="0.16"/>
    <n v="0.1515"/>
    <n v="0.8"/>
    <n v="0.19400000000000001"/>
    <n v="4"/>
    <n v="29"/>
    <n v="33"/>
    <n v="0.15575"/>
    <x v="2"/>
    <s v="Monday"/>
    <x v="1"/>
    <n v="25"/>
    <x v="218"/>
    <x v="0"/>
  </r>
  <r>
    <n v="394"/>
    <x v="16"/>
    <x v="0"/>
    <n v="21"/>
    <x v="1"/>
    <n v="1"/>
    <x v="2"/>
    <n v="0.16"/>
    <n v="0.1515"/>
    <n v="0.8"/>
    <n v="0.19400000000000001"/>
    <n v="3"/>
    <n v="24"/>
    <n v="27"/>
    <n v="0.15575"/>
    <x v="2"/>
    <s v="Monday"/>
    <x v="1"/>
    <n v="21"/>
    <x v="24"/>
    <x v="0"/>
  </r>
  <r>
    <n v="395"/>
    <x v="16"/>
    <x v="0"/>
    <n v="22"/>
    <x v="1"/>
    <n v="1"/>
    <x v="2"/>
    <n v="0.14000000000000001"/>
    <n v="0.1212"/>
    <n v="0.93"/>
    <n v="0.25369999999999998"/>
    <n v="0"/>
    <n v="13"/>
    <n v="13"/>
    <n v="0.13059999999999999"/>
    <x v="2"/>
    <s v="Monday"/>
    <x v="1"/>
    <n v="13"/>
    <x v="4"/>
    <x v="0"/>
  </r>
  <r>
    <n v="396"/>
    <x v="16"/>
    <x v="0"/>
    <n v="23"/>
    <x v="1"/>
    <n v="1"/>
    <x v="2"/>
    <n v="0.16"/>
    <n v="0.13639999999999999"/>
    <n v="0.86"/>
    <n v="0.28360000000000002"/>
    <n v="1"/>
    <n v="3"/>
    <n v="4"/>
    <n v="0.1482"/>
    <x v="2"/>
    <s v="Monday"/>
    <x v="1"/>
    <n v="2"/>
    <x v="42"/>
    <x v="0"/>
  </r>
  <r>
    <n v="397"/>
    <x v="17"/>
    <x v="0"/>
    <n v="12"/>
    <x v="0"/>
    <n v="2"/>
    <x v="1"/>
    <n v="0.2"/>
    <n v="0.18179999999999999"/>
    <n v="0.86"/>
    <n v="0.32840000000000003"/>
    <n v="0"/>
    <n v="3"/>
    <n v="3"/>
    <n v="0.19090000000000001"/>
    <x v="1"/>
    <s v="Tuesday"/>
    <x v="1"/>
    <n v="3"/>
    <x v="4"/>
    <x v="0"/>
  </r>
  <r>
    <n v="398"/>
    <x v="17"/>
    <x v="0"/>
    <n v="13"/>
    <x v="0"/>
    <n v="2"/>
    <x v="1"/>
    <n v="0.2"/>
    <n v="0.19700000000000001"/>
    <n v="0.86"/>
    <n v="0.22389999999999999"/>
    <n v="0"/>
    <n v="22"/>
    <n v="22"/>
    <n v="0.19850000000000001"/>
    <x v="1"/>
    <s v="Tuesday"/>
    <x v="1"/>
    <n v="22"/>
    <x v="4"/>
    <x v="0"/>
  </r>
  <r>
    <n v="399"/>
    <x v="17"/>
    <x v="0"/>
    <n v="14"/>
    <x v="0"/>
    <n v="2"/>
    <x v="1"/>
    <n v="0.22"/>
    <n v="0.2273"/>
    <n v="0.8"/>
    <n v="0.16420000000000001"/>
    <n v="2"/>
    <n v="26"/>
    <n v="28"/>
    <n v="0.22365000000000002"/>
    <x v="1"/>
    <s v="Tuesday"/>
    <x v="1"/>
    <n v="24"/>
    <x v="89"/>
    <x v="0"/>
  </r>
  <r>
    <n v="400"/>
    <x v="17"/>
    <x v="0"/>
    <n v="15"/>
    <x v="0"/>
    <n v="2"/>
    <x v="1"/>
    <n v="0.22"/>
    <n v="0.2273"/>
    <n v="0.87"/>
    <n v="0.16420000000000001"/>
    <n v="3"/>
    <n v="32"/>
    <n v="35"/>
    <n v="0.22365000000000002"/>
    <x v="1"/>
    <s v="Tuesday"/>
    <x v="1"/>
    <n v="29"/>
    <x v="158"/>
    <x v="0"/>
  </r>
  <r>
    <n v="401"/>
    <x v="17"/>
    <x v="0"/>
    <n v="16"/>
    <x v="0"/>
    <n v="2"/>
    <x v="1"/>
    <n v="0.22"/>
    <n v="0.2273"/>
    <n v="0.87"/>
    <n v="0.19400000000000001"/>
    <n v="0"/>
    <n v="61"/>
    <n v="61"/>
    <n v="0.22365000000000002"/>
    <x v="1"/>
    <s v="Tuesday"/>
    <x v="1"/>
    <n v="61"/>
    <x v="4"/>
    <x v="0"/>
  </r>
  <r>
    <n v="402"/>
    <x v="17"/>
    <x v="0"/>
    <n v="17"/>
    <x v="0"/>
    <n v="2"/>
    <x v="1"/>
    <n v="0.22"/>
    <n v="0.2273"/>
    <n v="0.82"/>
    <n v="0.19400000000000001"/>
    <n v="1"/>
    <n v="124"/>
    <n v="125"/>
    <n v="0.22365000000000002"/>
    <x v="1"/>
    <s v="Tuesday"/>
    <x v="1"/>
    <n v="123"/>
    <x v="219"/>
    <x v="0"/>
  </r>
  <r>
    <n v="403"/>
    <x v="17"/>
    <x v="0"/>
    <n v="18"/>
    <x v="0"/>
    <n v="2"/>
    <x v="1"/>
    <n v="0.22"/>
    <n v="0.2273"/>
    <n v="0.8"/>
    <n v="0.16420000000000001"/>
    <n v="1"/>
    <n v="132"/>
    <n v="133"/>
    <n v="0.22365000000000002"/>
    <x v="1"/>
    <s v="Tuesday"/>
    <x v="1"/>
    <n v="131"/>
    <x v="220"/>
    <x v="0"/>
  </r>
  <r>
    <n v="404"/>
    <x v="17"/>
    <x v="0"/>
    <n v="19"/>
    <x v="0"/>
    <n v="2"/>
    <x v="1"/>
    <n v="0.22"/>
    <n v="0.2273"/>
    <n v="0.8"/>
    <n v="0.1343"/>
    <n v="1"/>
    <n v="98"/>
    <n v="99"/>
    <n v="0.22365000000000002"/>
    <x v="1"/>
    <s v="Tuesday"/>
    <x v="1"/>
    <n v="97"/>
    <x v="172"/>
    <x v="0"/>
  </r>
  <r>
    <n v="405"/>
    <x v="17"/>
    <x v="0"/>
    <n v="20"/>
    <x v="0"/>
    <n v="2"/>
    <x v="1"/>
    <n v="0.22"/>
    <n v="0.2727"/>
    <n v="0.87"/>
    <n v="0"/>
    <n v="0"/>
    <n v="83"/>
    <n v="83"/>
    <n v="0.24635000000000001"/>
    <x v="1"/>
    <s v="Tuesday"/>
    <x v="1"/>
    <n v="83"/>
    <x v="4"/>
    <x v="0"/>
  </r>
  <r>
    <n v="406"/>
    <x v="17"/>
    <x v="0"/>
    <n v="21"/>
    <x v="0"/>
    <n v="2"/>
    <x v="1"/>
    <n v="0.22"/>
    <n v="0.2424"/>
    <n v="0.93"/>
    <n v="0.1045"/>
    <n v="0"/>
    <n v="41"/>
    <n v="41"/>
    <n v="0.23120000000000002"/>
    <x v="1"/>
    <s v="Tuesday"/>
    <x v="1"/>
    <n v="41"/>
    <x v="4"/>
    <x v="0"/>
  </r>
  <r>
    <n v="407"/>
    <x v="17"/>
    <x v="0"/>
    <n v="22"/>
    <x v="0"/>
    <n v="2"/>
    <x v="1"/>
    <n v="0.22"/>
    <n v="0.2576"/>
    <n v="0.93"/>
    <n v="8.9599999999999999E-2"/>
    <n v="0"/>
    <n v="33"/>
    <n v="33"/>
    <n v="0.23880000000000001"/>
    <x v="1"/>
    <s v="Tuesday"/>
    <x v="1"/>
    <n v="33"/>
    <x v="4"/>
    <x v="0"/>
  </r>
  <r>
    <n v="408"/>
    <x v="17"/>
    <x v="0"/>
    <n v="23"/>
    <x v="0"/>
    <n v="2"/>
    <x v="1"/>
    <n v="0.22"/>
    <n v="0.2727"/>
    <n v="0.93"/>
    <n v="0"/>
    <n v="1"/>
    <n v="19"/>
    <n v="20"/>
    <n v="0.24635000000000001"/>
    <x v="1"/>
    <s v="Tuesday"/>
    <x v="1"/>
    <n v="18"/>
    <x v="26"/>
    <x v="0"/>
  </r>
  <r>
    <n v="409"/>
    <x v="18"/>
    <x v="0"/>
    <n v="0"/>
    <x v="0"/>
    <n v="3"/>
    <x v="1"/>
    <n v="0.22"/>
    <n v="0.2727"/>
    <n v="0.93"/>
    <n v="0"/>
    <n v="0"/>
    <n v="3"/>
    <n v="3"/>
    <n v="0.24635000000000001"/>
    <x v="1"/>
    <s v="Wednesday"/>
    <x v="1"/>
    <n v="3"/>
    <x v="4"/>
    <x v="0"/>
  </r>
  <r>
    <n v="410"/>
    <x v="18"/>
    <x v="0"/>
    <n v="1"/>
    <x v="0"/>
    <n v="3"/>
    <x v="2"/>
    <n v="0.22"/>
    <n v="0.2273"/>
    <n v="0.93"/>
    <n v="0.1343"/>
    <n v="1"/>
    <n v="6"/>
    <n v="7"/>
    <n v="0.22365000000000002"/>
    <x v="2"/>
    <s v="Wednesday"/>
    <x v="1"/>
    <n v="5"/>
    <x v="46"/>
    <x v="0"/>
  </r>
  <r>
    <n v="411"/>
    <x v="18"/>
    <x v="0"/>
    <n v="2"/>
    <x v="0"/>
    <n v="3"/>
    <x v="2"/>
    <n v="0.22"/>
    <n v="0.2273"/>
    <n v="0.93"/>
    <n v="0.1343"/>
    <n v="0"/>
    <n v="3"/>
    <n v="3"/>
    <n v="0.22365000000000002"/>
    <x v="2"/>
    <s v="Wednesday"/>
    <x v="1"/>
    <n v="3"/>
    <x v="4"/>
    <x v="0"/>
  </r>
  <r>
    <n v="412"/>
    <x v="18"/>
    <x v="0"/>
    <n v="4"/>
    <x v="0"/>
    <n v="3"/>
    <x v="2"/>
    <n v="0.22"/>
    <n v="0.2273"/>
    <n v="0.93"/>
    <n v="0.1343"/>
    <n v="1"/>
    <n v="1"/>
    <n v="2"/>
    <n v="0.22365000000000002"/>
    <x v="2"/>
    <s v="Wednesday"/>
    <x v="1"/>
    <n v="0"/>
    <x v="11"/>
    <x v="0"/>
  </r>
  <r>
    <n v="413"/>
    <x v="18"/>
    <x v="0"/>
    <n v="5"/>
    <x v="0"/>
    <n v="3"/>
    <x v="1"/>
    <n v="0.22"/>
    <n v="0.2576"/>
    <n v="0.93"/>
    <n v="8.9599999999999999E-2"/>
    <n v="0"/>
    <n v="7"/>
    <n v="7"/>
    <n v="0.23880000000000001"/>
    <x v="1"/>
    <s v="Wednesday"/>
    <x v="1"/>
    <n v="7"/>
    <x v="4"/>
    <x v="0"/>
  </r>
  <r>
    <n v="414"/>
    <x v="18"/>
    <x v="0"/>
    <n v="6"/>
    <x v="0"/>
    <n v="3"/>
    <x v="1"/>
    <n v="0.22"/>
    <n v="0.2576"/>
    <n v="0.93"/>
    <n v="8.9599999999999999E-2"/>
    <n v="0"/>
    <n v="32"/>
    <n v="32"/>
    <n v="0.23880000000000001"/>
    <x v="1"/>
    <s v="Wednesday"/>
    <x v="1"/>
    <n v="32"/>
    <x v="4"/>
    <x v="0"/>
  </r>
  <r>
    <n v="415"/>
    <x v="18"/>
    <x v="0"/>
    <n v="7"/>
    <x v="0"/>
    <n v="3"/>
    <x v="1"/>
    <n v="0.24"/>
    <n v="0.2576"/>
    <n v="0.92"/>
    <n v="0.1045"/>
    <n v="1"/>
    <n v="89"/>
    <n v="90"/>
    <n v="0.24879999999999999"/>
    <x v="1"/>
    <s v="Wednesday"/>
    <x v="1"/>
    <n v="88"/>
    <x v="221"/>
    <x v="0"/>
  </r>
  <r>
    <n v="416"/>
    <x v="18"/>
    <x v="0"/>
    <n v="8"/>
    <x v="0"/>
    <n v="3"/>
    <x v="1"/>
    <n v="0.24"/>
    <n v="0.2576"/>
    <n v="0.93"/>
    <n v="0.1045"/>
    <n v="1"/>
    <n v="196"/>
    <n v="197"/>
    <n v="0.24879999999999999"/>
    <x v="1"/>
    <s v="Wednesday"/>
    <x v="1"/>
    <n v="195"/>
    <x v="222"/>
    <x v="0"/>
  </r>
  <r>
    <n v="417"/>
    <x v="18"/>
    <x v="0"/>
    <n v="9"/>
    <x v="0"/>
    <n v="3"/>
    <x v="1"/>
    <n v="0.24"/>
    <n v="0.2576"/>
    <n v="0.93"/>
    <n v="0.1045"/>
    <n v="2"/>
    <n v="107"/>
    <n v="109"/>
    <n v="0.24879999999999999"/>
    <x v="1"/>
    <s v="Wednesday"/>
    <x v="1"/>
    <n v="105"/>
    <x v="223"/>
    <x v="0"/>
  </r>
  <r>
    <n v="418"/>
    <x v="18"/>
    <x v="0"/>
    <n v="10"/>
    <x v="0"/>
    <n v="3"/>
    <x v="1"/>
    <n v="0.26"/>
    <n v="0.2727"/>
    <n v="0.93"/>
    <n v="0.1343"/>
    <n v="1"/>
    <n v="46"/>
    <n v="47"/>
    <n v="0.26634999999999998"/>
    <x v="1"/>
    <s v="Wednesday"/>
    <x v="1"/>
    <n v="45"/>
    <x v="53"/>
    <x v="0"/>
  </r>
  <r>
    <n v="419"/>
    <x v="18"/>
    <x v="0"/>
    <n v="11"/>
    <x v="0"/>
    <n v="3"/>
    <x v="1"/>
    <n v="0.28000000000000003"/>
    <n v="0.30299999999999999"/>
    <n v="0.87"/>
    <n v="8.9599999999999999E-2"/>
    <n v="5"/>
    <n v="47"/>
    <n v="52"/>
    <n v="0.29149999999999998"/>
    <x v="1"/>
    <s v="Wednesday"/>
    <x v="1"/>
    <n v="42"/>
    <x v="138"/>
    <x v="0"/>
  </r>
  <r>
    <n v="420"/>
    <x v="18"/>
    <x v="0"/>
    <n v="12"/>
    <x v="0"/>
    <n v="3"/>
    <x v="1"/>
    <n v="0.3"/>
    <n v="0.31819999999999998"/>
    <n v="0.81"/>
    <n v="8.9599999999999999E-2"/>
    <n v="5"/>
    <n v="65"/>
    <n v="70"/>
    <n v="0.30909999999999999"/>
    <x v="1"/>
    <s v="Wednesday"/>
    <x v="1"/>
    <n v="60"/>
    <x v="89"/>
    <x v="0"/>
  </r>
  <r>
    <n v="421"/>
    <x v="18"/>
    <x v="0"/>
    <n v="13"/>
    <x v="0"/>
    <n v="3"/>
    <x v="0"/>
    <n v="0.4"/>
    <n v="0.40910000000000002"/>
    <n v="0.62"/>
    <n v="0.28360000000000002"/>
    <n v="11"/>
    <n v="67"/>
    <n v="78"/>
    <n v="0.40455000000000002"/>
    <x v="0"/>
    <s v="Wednesday"/>
    <x v="1"/>
    <n v="56"/>
    <x v="224"/>
    <x v="1"/>
  </r>
  <r>
    <n v="422"/>
    <x v="18"/>
    <x v="0"/>
    <n v="14"/>
    <x v="0"/>
    <n v="3"/>
    <x v="0"/>
    <n v="0.4"/>
    <n v="0.40910000000000002"/>
    <n v="0.57999999999999996"/>
    <n v="0.25369999999999998"/>
    <n v="7"/>
    <n v="68"/>
    <n v="75"/>
    <n v="0.40455000000000002"/>
    <x v="0"/>
    <s v="Wednesday"/>
    <x v="1"/>
    <n v="61"/>
    <x v="225"/>
    <x v="1"/>
  </r>
  <r>
    <n v="423"/>
    <x v="18"/>
    <x v="0"/>
    <n v="15"/>
    <x v="0"/>
    <n v="3"/>
    <x v="0"/>
    <n v="0.4"/>
    <n v="0.40910000000000002"/>
    <n v="0.54"/>
    <n v="0.28360000000000002"/>
    <n v="4"/>
    <n v="78"/>
    <n v="82"/>
    <n v="0.40455000000000002"/>
    <x v="0"/>
    <s v="Wednesday"/>
    <x v="1"/>
    <n v="74"/>
    <x v="226"/>
    <x v="1"/>
  </r>
  <r>
    <n v="424"/>
    <x v="18"/>
    <x v="0"/>
    <n v="16"/>
    <x v="0"/>
    <n v="3"/>
    <x v="0"/>
    <n v="0.38"/>
    <n v="0.39389999999999997"/>
    <n v="0.57999999999999996"/>
    <n v="0.3881"/>
    <n v="10"/>
    <n v="94"/>
    <n v="104"/>
    <n v="0.38695000000000002"/>
    <x v="0"/>
    <s v="Wednesday"/>
    <x v="1"/>
    <n v="84"/>
    <x v="138"/>
    <x v="1"/>
  </r>
  <r>
    <n v="425"/>
    <x v="18"/>
    <x v="0"/>
    <n v="17"/>
    <x v="0"/>
    <n v="3"/>
    <x v="0"/>
    <n v="0.36"/>
    <n v="0.33329999999999999"/>
    <n v="0.56999999999999995"/>
    <n v="0.32840000000000003"/>
    <n v="7"/>
    <n v="190"/>
    <n v="197"/>
    <n v="0.34665000000000001"/>
    <x v="0"/>
    <s v="Wednesday"/>
    <x v="1"/>
    <n v="183"/>
    <x v="227"/>
    <x v="1"/>
  </r>
  <r>
    <n v="426"/>
    <x v="18"/>
    <x v="0"/>
    <n v="18"/>
    <x v="0"/>
    <n v="3"/>
    <x v="0"/>
    <n v="0.34"/>
    <n v="0.31819999999999998"/>
    <n v="0.61"/>
    <n v="0.28360000000000002"/>
    <n v="5"/>
    <n v="156"/>
    <n v="161"/>
    <n v="0.3291"/>
    <x v="0"/>
    <s v="Wednesday"/>
    <x v="1"/>
    <n v="151"/>
    <x v="228"/>
    <x v="1"/>
  </r>
  <r>
    <n v="427"/>
    <x v="18"/>
    <x v="0"/>
    <n v="19"/>
    <x v="0"/>
    <n v="3"/>
    <x v="0"/>
    <n v="0.32"/>
    <n v="0.28789999999999999"/>
    <n v="0.56999999999999995"/>
    <n v="0.41789999999999999"/>
    <n v="4"/>
    <n v="108"/>
    <n v="112"/>
    <n v="0.30395"/>
    <x v="0"/>
    <s v="Wednesday"/>
    <x v="1"/>
    <n v="104"/>
    <x v="163"/>
    <x v="1"/>
  </r>
  <r>
    <n v="428"/>
    <x v="18"/>
    <x v="0"/>
    <n v="20"/>
    <x v="0"/>
    <n v="3"/>
    <x v="0"/>
    <n v="0.32"/>
    <n v="0.30299999999999999"/>
    <n v="0.49"/>
    <n v="0.29849999999999999"/>
    <n v="2"/>
    <n v="74"/>
    <n v="76"/>
    <n v="0.3115"/>
    <x v="0"/>
    <s v="Wednesday"/>
    <x v="1"/>
    <n v="72"/>
    <x v="144"/>
    <x v="1"/>
  </r>
  <r>
    <n v="429"/>
    <x v="18"/>
    <x v="0"/>
    <n v="21"/>
    <x v="0"/>
    <n v="3"/>
    <x v="0"/>
    <n v="0.32"/>
    <n v="0.28789999999999999"/>
    <n v="0.49"/>
    <n v="0.41789999999999999"/>
    <n v="4"/>
    <n v="55"/>
    <n v="59"/>
    <n v="0.30395"/>
    <x v="0"/>
    <s v="Wednesday"/>
    <x v="1"/>
    <n v="51"/>
    <x v="31"/>
    <x v="1"/>
  </r>
  <r>
    <n v="430"/>
    <x v="18"/>
    <x v="0"/>
    <n v="22"/>
    <x v="0"/>
    <n v="3"/>
    <x v="0"/>
    <n v="0.3"/>
    <n v="0.30299999999999999"/>
    <n v="0.52"/>
    <n v="0.16420000000000001"/>
    <n v="6"/>
    <n v="53"/>
    <n v="59"/>
    <n v="0.30149999999999999"/>
    <x v="0"/>
    <s v="Wednesday"/>
    <x v="1"/>
    <n v="47"/>
    <x v="229"/>
    <x v="1"/>
  </r>
  <r>
    <n v="431"/>
    <x v="18"/>
    <x v="0"/>
    <n v="23"/>
    <x v="0"/>
    <n v="3"/>
    <x v="0"/>
    <n v="0.3"/>
    <n v="0.2727"/>
    <n v="0.52"/>
    <n v="0.4627"/>
    <n v="1"/>
    <n v="27"/>
    <n v="28"/>
    <n v="0.28634999999999999"/>
    <x v="0"/>
    <s v="Wednesday"/>
    <x v="1"/>
    <n v="26"/>
    <x v="163"/>
    <x v="1"/>
  </r>
  <r>
    <n v="432"/>
    <x v="19"/>
    <x v="0"/>
    <n v="0"/>
    <x v="0"/>
    <n v="4"/>
    <x v="0"/>
    <n v="0.26"/>
    <n v="0.2273"/>
    <n v="0.56000000000000005"/>
    <n v="0.3881"/>
    <n v="5"/>
    <n v="8"/>
    <n v="13"/>
    <n v="0.24365000000000001"/>
    <x v="0"/>
    <s v="Thursday"/>
    <x v="1"/>
    <n v="3"/>
    <x v="21"/>
    <x v="1"/>
  </r>
  <r>
    <n v="433"/>
    <x v="19"/>
    <x v="0"/>
    <n v="1"/>
    <x v="0"/>
    <n v="4"/>
    <x v="0"/>
    <n v="0.26"/>
    <n v="0.2727"/>
    <n v="0.56000000000000005"/>
    <n v="0"/>
    <n v="2"/>
    <n v="3"/>
    <n v="5"/>
    <n v="0.26634999999999998"/>
    <x v="0"/>
    <s v="Thursday"/>
    <x v="1"/>
    <n v="1"/>
    <x v="136"/>
    <x v="1"/>
  </r>
  <r>
    <n v="434"/>
    <x v="19"/>
    <x v="0"/>
    <n v="2"/>
    <x v="0"/>
    <n v="4"/>
    <x v="0"/>
    <n v="0.26"/>
    <n v="0.2727"/>
    <n v="0.56000000000000005"/>
    <n v="0"/>
    <n v="0"/>
    <n v="2"/>
    <n v="2"/>
    <n v="0.26634999999999998"/>
    <x v="0"/>
    <s v="Thursday"/>
    <x v="1"/>
    <n v="2"/>
    <x v="4"/>
    <x v="1"/>
  </r>
  <r>
    <n v="435"/>
    <x v="19"/>
    <x v="0"/>
    <n v="3"/>
    <x v="0"/>
    <n v="4"/>
    <x v="0"/>
    <n v="0.26"/>
    <n v="0.2576"/>
    <n v="0.56000000000000005"/>
    <n v="0.16420000000000001"/>
    <n v="0"/>
    <n v="1"/>
    <n v="1"/>
    <n v="0.25880000000000003"/>
    <x v="0"/>
    <s v="Thursday"/>
    <x v="1"/>
    <n v="1"/>
    <x v="4"/>
    <x v="1"/>
  </r>
  <r>
    <n v="436"/>
    <x v="19"/>
    <x v="0"/>
    <n v="4"/>
    <x v="0"/>
    <n v="4"/>
    <x v="0"/>
    <n v="0.26"/>
    <n v="0.2576"/>
    <n v="0.56000000000000005"/>
    <n v="0.16420000000000001"/>
    <n v="0"/>
    <n v="1"/>
    <n v="1"/>
    <n v="0.25880000000000003"/>
    <x v="0"/>
    <s v="Thursday"/>
    <x v="1"/>
    <n v="1"/>
    <x v="4"/>
    <x v="1"/>
  </r>
  <r>
    <n v="437"/>
    <x v="19"/>
    <x v="0"/>
    <n v="5"/>
    <x v="0"/>
    <n v="4"/>
    <x v="0"/>
    <n v="0.24"/>
    <n v="0.2273"/>
    <n v="0.6"/>
    <n v="0.22389999999999999"/>
    <n v="0"/>
    <n v="6"/>
    <n v="6"/>
    <n v="0.23365"/>
    <x v="0"/>
    <s v="Thursday"/>
    <x v="1"/>
    <n v="6"/>
    <x v="4"/>
    <x v="1"/>
  </r>
  <r>
    <n v="438"/>
    <x v="19"/>
    <x v="0"/>
    <n v="6"/>
    <x v="0"/>
    <n v="4"/>
    <x v="0"/>
    <n v="0.22"/>
    <n v="0.21210000000000001"/>
    <n v="0.6"/>
    <n v="0.22389999999999999"/>
    <n v="0"/>
    <n v="35"/>
    <n v="35"/>
    <n v="0.21605000000000002"/>
    <x v="0"/>
    <s v="Thursday"/>
    <x v="1"/>
    <n v="35"/>
    <x v="4"/>
    <x v="1"/>
  </r>
  <r>
    <n v="439"/>
    <x v="19"/>
    <x v="0"/>
    <n v="7"/>
    <x v="0"/>
    <n v="4"/>
    <x v="0"/>
    <n v="0.22"/>
    <n v="0.21210000000000001"/>
    <n v="0.55000000000000004"/>
    <n v="0.22389999999999999"/>
    <n v="1"/>
    <n v="100"/>
    <n v="101"/>
    <n v="0.21605000000000002"/>
    <x v="0"/>
    <s v="Thursday"/>
    <x v="1"/>
    <n v="99"/>
    <x v="230"/>
    <x v="1"/>
  </r>
  <r>
    <n v="440"/>
    <x v="19"/>
    <x v="0"/>
    <n v="8"/>
    <x v="0"/>
    <n v="4"/>
    <x v="0"/>
    <n v="0.22"/>
    <n v="0.21210000000000001"/>
    <n v="0.55000000000000004"/>
    <n v="0.28360000000000002"/>
    <n v="2"/>
    <n v="247"/>
    <n v="249"/>
    <n v="0.21605000000000002"/>
    <x v="0"/>
    <s v="Thursday"/>
    <x v="1"/>
    <n v="245"/>
    <x v="231"/>
    <x v="1"/>
  </r>
  <r>
    <n v="441"/>
    <x v="19"/>
    <x v="0"/>
    <n v="9"/>
    <x v="0"/>
    <n v="4"/>
    <x v="1"/>
    <n v="0.24"/>
    <n v="0.2273"/>
    <n v="0.52"/>
    <n v="0.22389999999999999"/>
    <n v="3"/>
    <n v="140"/>
    <n v="143"/>
    <n v="0.23365"/>
    <x v="1"/>
    <s v="Thursday"/>
    <x v="1"/>
    <n v="137"/>
    <x v="232"/>
    <x v="1"/>
  </r>
  <r>
    <n v="442"/>
    <x v="19"/>
    <x v="0"/>
    <n v="10"/>
    <x v="0"/>
    <n v="4"/>
    <x v="0"/>
    <n v="0.26"/>
    <n v="0.2273"/>
    <n v="0.48"/>
    <n v="0.29849999999999999"/>
    <n v="1"/>
    <n v="56"/>
    <n v="57"/>
    <n v="0.24365000000000001"/>
    <x v="0"/>
    <s v="Thursday"/>
    <x v="1"/>
    <n v="55"/>
    <x v="233"/>
    <x v="1"/>
  </r>
  <r>
    <n v="443"/>
    <x v="19"/>
    <x v="0"/>
    <n v="11"/>
    <x v="0"/>
    <n v="4"/>
    <x v="1"/>
    <n v="0.28000000000000003"/>
    <n v="0.2727"/>
    <n v="0.45"/>
    <n v="0.16420000000000001"/>
    <n v="5"/>
    <n v="63"/>
    <n v="68"/>
    <n v="0.27634999999999998"/>
    <x v="1"/>
    <s v="Thursday"/>
    <x v="1"/>
    <n v="58"/>
    <x v="160"/>
    <x v="1"/>
  </r>
  <r>
    <n v="444"/>
    <x v="19"/>
    <x v="0"/>
    <n v="12"/>
    <x v="0"/>
    <n v="4"/>
    <x v="1"/>
    <n v="0.3"/>
    <n v="0.33329999999999999"/>
    <n v="0.42"/>
    <n v="0"/>
    <n v="7"/>
    <n v="77"/>
    <n v="84"/>
    <n v="0.31664999999999999"/>
    <x v="1"/>
    <s v="Thursday"/>
    <x v="1"/>
    <n v="70"/>
    <x v="52"/>
    <x v="1"/>
  </r>
  <r>
    <n v="445"/>
    <x v="19"/>
    <x v="0"/>
    <n v="13"/>
    <x v="0"/>
    <n v="4"/>
    <x v="1"/>
    <n v="0.28000000000000003"/>
    <n v="0.28789999999999999"/>
    <n v="0.45"/>
    <n v="0.1045"/>
    <n v="12"/>
    <n v="86"/>
    <n v="98"/>
    <n v="0.28395000000000004"/>
    <x v="1"/>
    <s v="Thursday"/>
    <x v="1"/>
    <n v="74"/>
    <x v="234"/>
    <x v="1"/>
  </r>
  <r>
    <n v="446"/>
    <x v="19"/>
    <x v="0"/>
    <n v="14"/>
    <x v="0"/>
    <n v="4"/>
    <x v="1"/>
    <n v="0.3"/>
    <n v="0.30299999999999999"/>
    <n v="0.45"/>
    <n v="0.1343"/>
    <n v="6"/>
    <n v="75"/>
    <n v="81"/>
    <n v="0.30149999999999999"/>
    <x v="1"/>
    <s v="Thursday"/>
    <x v="1"/>
    <n v="69"/>
    <x v="139"/>
    <x v="1"/>
  </r>
  <r>
    <n v="447"/>
    <x v="19"/>
    <x v="0"/>
    <n v="15"/>
    <x v="0"/>
    <n v="4"/>
    <x v="1"/>
    <n v="0.32"/>
    <n v="0.31819999999999998"/>
    <n v="0.45"/>
    <n v="0.19400000000000001"/>
    <n v="8"/>
    <n v="62"/>
    <n v="70"/>
    <n v="0.31909999999999999"/>
    <x v="1"/>
    <s v="Thursday"/>
    <x v="1"/>
    <n v="54"/>
    <x v="148"/>
    <x v="1"/>
  </r>
  <r>
    <n v="448"/>
    <x v="19"/>
    <x v="0"/>
    <n v="16"/>
    <x v="0"/>
    <n v="4"/>
    <x v="1"/>
    <n v="0.3"/>
    <n v="0.30299999999999999"/>
    <n v="0.49"/>
    <n v="0.1343"/>
    <n v="8"/>
    <n v="83"/>
    <n v="91"/>
    <n v="0.30149999999999999"/>
    <x v="1"/>
    <s v="Thursday"/>
    <x v="1"/>
    <n v="75"/>
    <x v="235"/>
    <x v="1"/>
  </r>
  <r>
    <n v="449"/>
    <x v="19"/>
    <x v="0"/>
    <n v="17"/>
    <x v="0"/>
    <n v="4"/>
    <x v="1"/>
    <n v="0.3"/>
    <n v="0.31819999999999998"/>
    <n v="0.49"/>
    <n v="0.1045"/>
    <n v="8"/>
    <n v="207"/>
    <n v="215"/>
    <n v="0.30909999999999999"/>
    <x v="1"/>
    <s v="Thursday"/>
    <x v="1"/>
    <n v="199"/>
    <x v="236"/>
    <x v="1"/>
  </r>
  <r>
    <n v="450"/>
    <x v="19"/>
    <x v="0"/>
    <n v="18"/>
    <x v="0"/>
    <n v="4"/>
    <x v="1"/>
    <n v="0.26"/>
    <n v="0.2576"/>
    <n v="0.56000000000000005"/>
    <n v="0.19400000000000001"/>
    <n v="1"/>
    <n v="184"/>
    <n v="185"/>
    <n v="0.25880000000000003"/>
    <x v="1"/>
    <s v="Thursday"/>
    <x v="1"/>
    <n v="183"/>
    <x v="237"/>
    <x v="1"/>
  </r>
  <r>
    <n v="451"/>
    <x v="19"/>
    <x v="0"/>
    <n v="19"/>
    <x v="0"/>
    <n v="4"/>
    <x v="0"/>
    <n v="0.26"/>
    <n v="0.2273"/>
    <n v="0.56000000000000005"/>
    <n v="0.32840000000000003"/>
    <n v="6"/>
    <n v="146"/>
    <n v="152"/>
    <n v="0.24365000000000001"/>
    <x v="0"/>
    <s v="Thursday"/>
    <x v="1"/>
    <n v="140"/>
    <x v="238"/>
    <x v="1"/>
  </r>
  <r>
    <n v="452"/>
    <x v="19"/>
    <x v="0"/>
    <n v="20"/>
    <x v="0"/>
    <n v="4"/>
    <x v="1"/>
    <n v="0.26"/>
    <n v="0.2424"/>
    <n v="0.6"/>
    <n v="0.28360000000000002"/>
    <n v="2"/>
    <n v="124"/>
    <n v="126"/>
    <n v="0.25119999999999998"/>
    <x v="1"/>
    <s v="Thursday"/>
    <x v="1"/>
    <n v="122"/>
    <x v="239"/>
    <x v="1"/>
  </r>
  <r>
    <n v="453"/>
    <x v="19"/>
    <x v="0"/>
    <n v="21"/>
    <x v="0"/>
    <n v="4"/>
    <x v="1"/>
    <n v="0.24"/>
    <n v="0.2273"/>
    <n v="0.6"/>
    <n v="0.25369999999999998"/>
    <n v="3"/>
    <n v="54"/>
    <n v="57"/>
    <n v="0.23365"/>
    <x v="1"/>
    <s v="Thursday"/>
    <x v="1"/>
    <n v="51"/>
    <x v="84"/>
    <x v="1"/>
  </r>
  <r>
    <n v="454"/>
    <x v="19"/>
    <x v="0"/>
    <n v="22"/>
    <x v="0"/>
    <n v="4"/>
    <x v="1"/>
    <n v="0.24"/>
    <n v="0.21210000000000001"/>
    <n v="0.65"/>
    <n v="0.28360000000000002"/>
    <n v="0"/>
    <n v="56"/>
    <n v="56"/>
    <n v="0.22605"/>
    <x v="1"/>
    <s v="Thursday"/>
    <x v="1"/>
    <n v="56"/>
    <x v="4"/>
    <x v="1"/>
  </r>
  <r>
    <n v="455"/>
    <x v="19"/>
    <x v="0"/>
    <n v="23"/>
    <x v="0"/>
    <n v="4"/>
    <x v="1"/>
    <n v="0.24"/>
    <n v="0.21210000000000001"/>
    <n v="0.65"/>
    <n v="0.32840000000000003"/>
    <n v="3"/>
    <n v="28"/>
    <n v="31"/>
    <n v="0.22605"/>
    <x v="1"/>
    <s v="Thursday"/>
    <x v="1"/>
    <n v="25"/>
    <x v="240"/>
    <x v="1"/>
  </r>
  <r>
    <n v="456"/>
    <x v="20"/>
    <x v="0"/>
    <n v="0"/>
    <x v="0"/>
    <n v="5"/>
    <x v="1"/>
    <n v="0.24"/>
    <n v="0.2273"/>
    <n v="0.7"/>
    <n v="0.25369999999999998"/>
    <n v="1"/>
    <n v="20"/>
    <n v="21"/>
    <n v="0.23365"/>
    <x v="1"/>
    <s v="Friday"/>
    <x v="0"/>
    <n v="19"/>
    <x v="151"/>
    <x v="0"/>
  </r>
  <r>
    <n v="457"/>
    <x v="20"/>
    <x v="0"/>
    <n v="1"/>
    <x v="0"/>
    <n v="5"/>
    <x v="1"/>
    <n v="0.24"/>
    <n v="0.2273"/>
    <n v="0.7"/>
    <n v="0.25369999999999998"/>
    <n v="0"/>
    <n v="6"/>
    <n v="6"/>
    <n v="0.23365"/>
    <x v="1"/>
    <s v="Friday"/>
    <x v="0"/>
    <n v="6"/>
    <x v="4"/>
    <x v="0"/>
  </r>
  <r>
    <n v="458"/>
    <x v="20"/>
    <x v="0"/>
    <n v="2"/>
    <x v="0"/>
    <n v="5"/>
    <x v="2"/>
    <n v="0.24"/>
    <n v="0.2424"/>
    <n v="0.75"/>
    <n v="0.16420000000000001"/>
    <n v="0"/>
    <n v="2"/>
    <n v="2"/>
    <n v="0.2412"/>
    <x v="2"/>
    <s v="Friday"/>
    <x v="0"/>
    <n v="2"/>
    <x v="4"/>
    <x v="0"/>
  </r>
  <r>
    <n v="459"/>
    <x v="20"/>
    <x v="0"/>
    <n v="3"/>
    <x v="0"/>
    <n v="5"/>
    <x v="2"/>
    <n v="0.22"/>
    <n v="0.21210000000000001"/>
    <n v="0.8"/>
    <n v="0.29849999999999999"/>
    <n v="0"/>
    <n v="1"/>
    <n v="1"/>
    <n v="0.21605000000000002"/>
    <x v="2"/>
    <s v="Friday"/>
    <x v="0"/>
    <n v="1"/>
    <x v="4"/>
    <x v="0"/>
  </r>
  <r>
    <n v="460"/>
    <x v="20"/>
    <x v="0"/>
    <n v="4"/>
    <x v="0"/>
    <n v="5"/>
    <x v="1"/>
    <n v="0.22"/>
    <n v="0.2576"/>
    <n v="0.87"/>
    <n v="8.9599999999999999E-2"/>
    <n v="0"/>
    <n v="1"/>
    <n v="1"/>
    <n v="0.23880000000000001"/>
    <x v="1"/>
    <s v="Friday"/>
    <x v="0"/>
    <n v="1"/>
    <x v="4"/>
    <x v="0"/>
  </r>
  <r>
    <n v="461"/>
    <x v="20"/>
    <x v="0"/>
    <n v="5"/>
    <x v="0"/>
    <n v="5"/>
    <x v="0"/>
    <n v="0.24"/>
    <n v="0.19700000000000001"/>
    <n v="0.6"/>
    <n v="0.41789999999999999"/>
    <n v="1"/>
    <n v="4"/>
    <n v="5"/>
    <n v="0.2185"/>
    <x v="0"/>
    <s v="Friday"/>
    <x v="0"/>
    <n v="3"/>
    <x v="1"/>
    <x v="1"/>
  </r>
  <r>
    <n v="462"/>
    <x v="20"/>
    <x v="0"/>
    <n v="6"/>
    <x v="0"/>
    <n v="5"/>
    <x v="0"/>
    <n v="0.22"/>
    <n v="0.21210000000000001"/>
    <n v="0.55000000000000004"/>
    <n v="0.25369999999999998"/>
    <n v="0"/>
    <n v="27"/>
    <n v="27"/>
    <n v="0.21605000000000002"/>
    <x v="0"/>
    <s v="Friday"/>
    <x v="0"/>
    <n v="27"/>
    <x v="4"/>
    <x v="1"/>
  </r>
  <r>
    <n v="463"/>
    <x v="20"/>
    <x v="0"/>
    <n v="7"/>
    <x v="0"/>
    <n v="5"/>
    <x v="0"/>
    <n v="0.2"/>
    <n v="0.18179999999999999"/>
    <n v="0.51"/>
    <n v="0.28360000000000002"/>
    <n v="2"/>
    <n v="66"/>
    <n v="68"/>
    <n v="0.19090000000000001"/>
    <x v="0"/>
    <s v="Friday"/>
    <x v="0"/>
    <n v="64"/>
    <x v="127"/>
    <x v="1"/>
  </r>
  <r>
    <n v="464"/>
    <x v="20"/>
    <x v="0"/>
    <n v="8"/>
    <x v="0"/>
    <n v="5"/>
    <x v="0"/>
    <n v="0.2"/>
    <n v="0.18179999999999999"/>
    <n v="0.47"/>
    <n v="0.32840000000000003"/>
    <n v="7"/>
    <n v="210"/>
    <n v="217"/>
    <n v="0.19090000000000001"/>
    <x v="0"/>
    <s v="Friday"/>
    <x v="0"/>
    <n v="203"/>
    <x v="117"/>
    <x v="1"/>
  </r>
  <r>
    <n v="465"/>
    <x v="20"/>
    <x v="0"/>
    <n v="9"/>
    <x v="0"/>
    <n v="5"/>
    <x v="0"/>
    <n v="0.2"/>
    <n v="0.18179999999999999"/>
    <n v="0.51"/>
    <n v="0.35820000000000002"/>
    <n v="7"/>
    <n v="159"/>
    <n v="166"/>
    <n v="0.19090000000000001"/>
    <x v="0"/>
    <s v="Friday"/>
    <x v="0"/>
    <n v="152"/>
    <x v="241"/>
    <x v="1"/>
  </r>
  <r>
    <n v="466"/>
    <x v="20"/>
    <x v="0"/>
    <n v="10"/>
    <x v="0"/>
    <n v="5"/>
    <x v="0"/>
    <n v="0.2"/>
    <n v="0.16669999999999999"/>
    <n v="0.47"/>
    <n v="0.4627"/>
    <n v="6"/>
    <n v="57"/>
    <n v="63"/>
    <n v="0.18335000000000001"/>
    <x v="0"/>
    <s v="Friday"/>
    <x v="0"/>
    <n v="51"/>
    <x v="101"/>
    <x v="1"/>
  </r>
  <r>
    <n v="467"/>
    <x v="20"/>
    <x v="0"/>
    <n v="11"/>
    <x v="0"/>
    <n v="5"/>
    <x v="0"/>
    <n v="0.22"/>
    <n v="0.18179999999999999"/>
    <n v="0.41"/>
    <n v="0.4627"/>
    <n v="6"/>
    <n v="53"/>
    <n v="59"/>
    <n v="0.2009"/>
    <x v="0"/>
    <s v="Friday"/>
    <x v="0"/>
    <n v="47"/>
    <x v="229"/>
    <x v="1"/>
  </r>
  <r>
    <n v="468"/>
    <x v="20"/>
    <x v="0"/>
    <n v="12"/>
    <x v="0"/>
    <n v="5"/>
    <x v="0"/>
    <n v="0.22"/>
    <n v="0.18179999999999999"/>
    <n v="0.27"/>
    <n v="0.58209999999999995"/>
    <n v="11"/>
    <n v="67"/>
    <n v="78"/>
    <n v="0.2009"/>
    <x v="0"/>
    <s v="Friday"/>
    <x v="0"/>
    <n v="56"/>
    <x v="224"/>
    <x v="2"/>
  </r>
  <r>
    <n v="469"/>
    <x v="20"/>
    <x v="0"/>
    <n v="13"/>
    <x v="0"/>
    <n v="5"/>
    <x v="0"/>
    <n v="0.2"/>
    <n v="0.1515"/>
    <n v="0.21"/>
    <n v="0.58209999999999995"/>
    <n v="8"/>
    <n v="65"/>
    <n v="73"/>
    <n v="0.17575000000000002"/>
    <x v="0"/>
    <s v="Friday"/>
    <x v="0"/>
    <n v="57"/>
    <x v="242"/>
    <x v="2"/>
  </r>
  <r>
    <n v="470"/>
    <x v="20"/>
    <x v="0"/>
    <n v="14"/>
    <x v="0"/>
    <n v="5"/>
    <x v="0"/>
    <n v="0.2"/>
    <n v="0.1515"/>
    <n v="0.25"/>
    <n v="0.52239999999999998"/>
    <n v="6"/>
    <n v="56"/>
    <n v="62"/>
    <n v="0.17575000000000002"/>
    <x v="0"/>
    <s v="Friday"/>
    <x v="0"/>
    <n v="50"/>
    <x v="240"/>
    <x v="2"/>
  </r>
  <r>
    <n v="471"/>
    <x v="20"/>
    <x v="0"/>
    <n v="15"/>
    <x v="0"/>
    <n v="5"/>
    <x v="0"/>
    <n v="0.16"/>
    <n v="0.1212"/>
    <n v="0.26"/>
    <n v="0.44779999999999998"/>
    <n v="4"/>
    <n v="61"/>
    <n v="65"/>
    <n v="0.1406"/>
    <x v="0"/>
    <s v="Friday"/>
    <x v="0"/>
    <n v="57"/>
    <x v="243"/>
    <x v="2"/>
  </r>
  <r>
    <n v="472"/>
    <x v="20"/>
    <x v="0"/>
    <n v="16"/>
    <x v="0"/>
    <n v="5"/>
    <x v="0"/>
    <n v="0.16"/>
    <n v="0.13639999999999999"/>
    <n v="0.26"/>
    <n v="0.35820000000000002"/>
    <n v="0"/>
    <n v="97"/>
    <n v="97"/>
    <n v="0.1482"/>
    <x v="0"/>
    <s v="Friday"/>
    <x v="0"/>
    <n v="97"/>
    <x v="4"/>
    <x v="2"/>
  </r>
  <r>
    <n v="473"/>
    <x v="20"/>
    <x v="0"/>
    <n v="17"/>
    <x v="0"/>
    <n v="5"/>
    <x v="0"/>
    <n v="0.14000000000000001"/>
    <n v="0.1212"/>
    <n v="0.28000000000000003"/>
    <n v="0.35820000000000002"/>
    <n v="10"/>
    <n v="151"/>
    <n v="161"/>
    <n v="0.13059999999999999"/>
    <x v="0"/>
    <s v="Friday"/>
    <x v="0"/>
    <n v="141"/>
    <x v="244"/>
    <x v="2"/>
  </r>
  <r>
    <n v="474"/>
    <x v="20"/>
    <x v="0"/>
    <n v="18"/>
    <x v="0"/>
    <n v="5"/>
    <x v="0"/>
    <n v="0.12"/>
    <n v="0.1212"/>
    <n v="0.3"/>
    <n v="0.25369999999999998"/>
    <n v="1"/>
    <n v="119"/>
    <n v="120"/>
    <n v="0.1206"/>
    <x v="0"/>
    <s v="Friday"/>
    <x v="0"/>
    <n v="118"/>
    <x v="245"/>
    <x v="2"/>
  </r>
  <r>
    <n v="475"/>
    <x v="20"/>
    <x v="0"/>
    <n v="19"/>
    <x v="0"/>
    <n v="5"/>
    <x v="0"/>
    <n v="0.12"/>
    <n v="0.1061"/>
    <n v="0.3"/>
    <n v="0.32840000000000003"/>
    <n v="3"/>
    <n v="93"/>
    <n v="96"/>
    <n v="0.11305"/>
    <x v="0"/>
    <s v="Friday"/>
    <x v="0"/>
    <n v="90"/>
    <x v="246"/>
    <x v="2"/>
  </r>
  <r>
    <n v="476"/>
    <x v="20"/>
    <x v="0"/>
    <n v="20"/>
    <x v="0"/>
    <n v="5"/>
    <x v="0"/>
    <n v="0.1"/>
    <n v="7.5800000000000006E-2"/>
    <n v="0.33"/>
    <n v="0.41789999999999999"/>
    <n v="1"/>
    <n v="52"/>
    <n v="53"/>
    <n v="8.7900000000000006E-2"/>
    <x v="0"/>
    <s v="Friday"/>
    <x v="0"/>
    <n v="51"/>
    <x v="247"/>
    <x v="2"/>
  </r>
  <r>
    <n v="477"/>
    <x v="20"/>
    <x v="0"/>
    <n v="21"/>
    <x v="0"/>
    <n v="5"/>
    <x v="0"/>
    <n v="0.08"/>
    <n v="7.5800000000000006E-2"/>
    <n v="0.38"/>
    <n v="0.28360000000000002"/>
    <n v="0"/>
    <n v="41"/>
    <n v="41"/>
    <n v="7.7899999999999997E-2"/>
    <x v="0"/>
    <s v="Friday"/>
    <x v="0"/>
    <n v="41"/>
    <x v="4"/>
    <x v="2"/>
  </r>
  <r>
    <n v="478"/>
    <x v="20"/>
    <x v="0"/>
    <n v="22"/>
    <x v="0"/>
    <n v="5"/>
    <x v="0"/>
    <n v="0.06"/>
    <n v="3.0300000000000001E-2"/>
    <n v="0.41"/>
    <n v="0.3881"/>
    <n v="1"/>
    <n v="33"/>
    <n v="34"/>
    <n v="4.5149999999999996E-2"/>
    <x v="0"/>
    <s v="Friday"/>
    <x v="0"/>
    <n v="32"/>
    <x v="127"/>
    <x v="1"/>
  </r>
  <r>
    <n v="479"/>
    <x v="20"/>
    <x v="0"/>
    <n v="23"/>
    <x v="0"/>
    <n v="5"/>
    <x v="0"/>
    <n v="0.06"/>
    <n v="4.5499999999999999E-2"/>
    <n v="0.38"/>
    <n v="0.32840000000000003"/>
    <n v="0"/>
    <n v="27"/>
    <n v="27"/>
    <n v="5.2749999999999998E-2"/>
    <x v="0"/>
    <s v="Friday"/>
    <x v="0"/>
    <n v="27"/>
    <x v="4"/>
    <x v="2"/>
  </r>
  <r>
    <n v="480"/>
    <x v="21"/>
    <x v="0"/>
    <n v="0"/>
    <x v="0"/>
    <n v="6"/>
    <x v="0"/>
    <n v="0.04"/>
    <n v="3.0300000000000001E-2"/>
    <n v="0.45"/>
    <n v="0.25369999999999998"/>
    <n v="0"/>
    <n v="13"/>
    <n v="13"/>
    <n v="3.5150000000000001E-2"/>
    <x v="0"/>
    <s v="Saturday"/>
    <x v="0"/>
    <n v="13"/>
    <x v="4"/>
    <x v="1"/>
  </r>
  <r>
    <n v="481"/>
    <x v="21"/>
    <x v="0"/>
    <n v="1"/>
    <x v="0"/>
    <n v="6"/>
    <x v="1"/>
    <n v="0.04"/>
    <n v="0"/>
    <n v="0.41"/>
    <n v="0.3881"/>
    <n v="3"/>
    <n v="9"/>
    <n v="12"/>
    <n v="0.02"/>
    <x v="1"/>
    <s v="Saturday"/>
    <x v="0"/>
    <n v="6"/>
    <x v="42"/>
    <x v="1"/>
  </r>
  <r>
    <n v="482"/>
    <x v="21"/>
    <x v="0"/>
    <n v="2"/>
    <x v="0"/>
    <n v="6"/>
    <x v="1"/>
    <n v="0.04"/>
    <n v="3.0300000000000001E-2"/>
    <n v="0.41"/>
    <n v="0.25369999999999998"/>
    <n v="0"/>
    <n v="11"/>
    <n v="11"/>
    <n v="3.5150000000000001E-2"/>
    <x v="1"/>
    <s v="Saturday"/>
    <x v="0"/>
    <n v="11"/>
    <x v="4"/>
    <x v="1"/>
  </r>
  <r>
    <n v="483"/>
    <x v="21"/>
    <x v="0"/>
    <n v="3"/>
    <x v="0"/>
    <n v="6"/>
    <x v="1"/>
    <n v="0.04"/>
    <n v="3.0300000000000001E-2"/>
    <n v="0.41"/>
    <n v="0.28360000000000002"/>
    <n v="1"/>
    <n v="6"/>
    <n v="7"/>
    <n v="3.5150000000000001E-2"/>
    <x v="1"/>
    <s v="Saturday"/>
    <x v="0"/>
    <n v="5"/>
    <x v="46"/>
    <x v="1"/>
  </r>
  <r>
    <n v="484"/>
    <x v="21"/>
    <x v="0"/>
    <n v="4"/>
    <x v="0"/>
    <n v="6"/>
    <x v="1"/>
    <n v="0.02"/>
    <n v="1.52E-2"/>
    <n v="0.48"/>
    <n v="0.29849999999999999"/>
    <n v="0"/>
    <n v="3"/>
    <n v="3"/>
    <n v="1.7600000000000001E-2"/>
    <x v="1"/>
    <s v="Saturday"/>
    <x v="0"/>
    <n v="3"/>
    <x v="4"/>
    <x v="1"/>
  </r>
  <r>
    <n v="485"/>
    <x v="21"/>
    <x v="0"/>
    <n v="6"/>
    <x v="0"/>
    <n v="6"/>
    <x v="1"/>
    <n v="0.02"/>
    <n v="3.0300000000000001E-2"/>
    <n v="0.44"/>
    <n v="0.22389999999999999"/>
    <n v="0"/>
    <n v="2"/>
    <n v="2"/>
    <n v="2.5149999999999999E-2"/>
    <x v="1"/>
    <s v="Saturday"/>
    <x v="0"/>
    <n v="2"/>
    <x v="4"/>
    <x v="1"/>
  </r>
  <r>
    <n v="486"/>
    <x v="21"/>
    <x v="0"/>
    <n v="7"/>
    <x v="0"/>
    <n v="6"/>
    <x v="0"/>
    <n v="0.02"/>
    <n v="1.52E-2"/>
    <n v="0.44"/>
    <n v="0.28360000000000002"/>
    <n v="0"/>
    <n v="8"/>
    <n v="8"/>
    <n v="1.7600000000000001E-2"/>
    <x v="0"/>
    <s v="Saturday"/>
    <x v="0"/>
    <n v="8"/>
    <x v="4"/>
    <x v="1"/>
  </r>
  <r>
    <n v="487"/>
    <x v="21"/>
    <x v="0"/>
    <n v="8"/>
    <x v="0"/>
    <n v="6"/>
    <x v="0"/>
    <n v="0.02"/>
    <n v="0"/>
    <n v="0.44"/>
    <n v="0.32840000000000003"/>
    <n v="1"/>
    <n v="26"/>
    <n v="27"/>
    <n v="0.01"/>
    <x v="0"/>
    <s v="Saturday"/>
    <x v="0"/>
    <n v="25"/>
    <x v="157"/>
    <x v="1"/>
  </r>
  <r>
    <n v="488"/>
    <x v="21"/>
    <x v="0"/>
    <n v="9"/>
    <x v="0"/>
    <n v="6"/>
    <x v="0"/>
    <n v="0.04"/>
    <n v="3.0300000000000001E-2"/>
    <n v="0.41"/>
    <n v="0.25369999999999998"/>
    <n v="3"/>
    <n v="37"/>
    <n v="40"/>
    <n v="3.5150000000000001E-2"/>
    <x v="0"/>
    <s v="Saturday"/>
    <x v="0"/>
    <n v="34"/>
    <x v="248"/>
    <x v="1"/>
  </r>
  <r>
    <n v="489"/>
    <x v="21"/>
    <x v="0"/>
    <n v="10"/>
    <x v="0"/>
    <n v="6"/>
    <x v="1"/>
    <n v="0.04"/>
    <n v="6.0600000000000001E-2"/>
    <n v="0.41"/>
    <n v="0.16420000000000001"/>
    <n v="3"/>
    <n v="50"/>
    <n v="53"/>
    <n v="5.0299999999999997E-2"/>
    <x v="1"/>
    <s v="Saturday"/>
    <x v="0"/>
    <n v="47"/>
    <x v="249"/>
    <x v="1"/>
  </r>
  <r>
    <n v="490"/>
    <x v="21"/>
    <x v="0"/>
    <n v="11"/>
    <x v="0"/>
    <n v="6"/>
    <x v="1"/>
    <n v="0.06"/>
    <n v="7.5800000000000006E-2"/>
    <n v="0.38"/>
    <n v="0.1343"/>
    <n v="4"/>
    <n v="59"/>
    <n v="63"/>
    <n v="6.7900000000000002E-2"/>
    <x v="1"/>
    <s v="Saturday"/>
    <x v="0"/>
    <n v="55"/>
    <x v="250"/>
    <x v="2"/>
  </r>
  <r>
    <n v="491"/>
    <x v="21"/>
    <x v="0"/>
    <n v="12"/>
    <x v="0"/>
    <n v="6"/>
    <x v="1"/>
    <n v="0.06"/>
    <n v="0.1061"/>
    <n v="0.38"/>
    <n v="0.1045"/>
    <n v="10"/>
    <n v="60"/>
    <n v="70"/>
    <n v="8.3049999999999999E-2"/>
    <x v="1"/>
    <s v="Saturday"/>
    <x v="0"/>
    <n v="50"/>
    <x v="46"/>
    <x v="2"/>
  </r>
  <r>
    <n v="492"/>
    <x v="21"/>
    <x v="0"/>
    <n v="13"/>
    <x v="0"/>
    <n v="6"/>
    <x v="0"/>
    <n v="0.08"/>
    <n v="0.16669999999999999"/>
    <n v="0.35"/>
    <n v="0"/>
    <n v="12"/>
    <n v="72"/>
    <n v="84"/>
    <n v="0.12334999999999999"/>
    <x v="0"/>
    <s v="Saturday"/>
    <x v="0"/>
    <n v="60"/>
    <x v="46"/>
    <x v="2"/>
  </r>
  <r>
    <n v="493"/>
    <x v="21"/>
    <x v="0"/>
    <n v="14"/>
    <x v="0"/>
    <n v="6"/>
    <x v="0"/>
    <n v="0.1"/>
    <n v="0.13639999999999999"/>
    <n v="0.33"/>
    <n v="0.1045"/>
    <n v="11"/>
    <n v="64"/>
    <n v="75"/>
    <n v="0.1182"/>
    <x v="0"/>
    <s v="Saturday"/>
    <x v="0"/>
    <n v="53"/>
    <x v="30"/>
    <x v="2"/>
  </r>
  <r>
    <n v="494"/>
    <x v="21"/>
    <x v="0"/>
    <n v="15"/>
    <x v="0"/>
    <n v="6"/>
    <x v="0"/>
    <n v="0.12"/>
    <n v="0.1515"/>
    <n v="0.28000000000000003"/>
    <n v="0"/>
    <n v="10"/>
    <n v="93"/>
    <n v="103"/>
    <n v="0.13574999999999998"/>
    <x v="0"/>
    <s v="Saturday"/>
    <x v="0"/>
    <n v="83"/>
    <x v="251"/>
    <x v="2"/>
  </r>
  <r>
    <n v="495"/>
    <x v="21"/>
    <x v="0"/>
    <n v="16"/>
    <x v="0"/>
    <n v="6"/>
    <x v="0"/>
    <n v="0.12"/>
    <n v="0.13639999999999999"/>
    <n v="0.28000000000000003"/>
    <n v="0.19400000000000001"/>
    <n v="11"/>
    <n v="72"/>
    <n v="83"/>
    <n v="0.12819999999999998"/>
    <x v="0"/>
    <s v="Saturday"/>
    <x v="0"/>
    <n v="61"/>
    <x v="252"/>
    <x v="2"/>
  </r>
  <r>
    <n v="496"/>
    <x v="21"/>
    <x v="0"/>
    <n v="17"/>
    <x v="0"/>
    <n v="6"/>
    <x v="0"/>
    <n v="0.12"/>
    <n v="0.19700000000000001"/>
    <n v="0.28000000000000003"/>
    <n v="0"/>
    <n v="8"/>
    <n v="59"/>
    <n v="67"/>
    <n v="0.1585"/>
    <x v="0"/>
    <s v="Saturday"/>
    <x v="0"/>
    <n v="51"/>
    <x v="253"/>
    <x v="2"/>
  </r>
  <r>
    <n v="497"/>
    <x v="21"/>
    <x v="0"/>
    <n v="18"/>
    <x v="0"/>
    <n v="6"/>
    <x v="0"/>
    <n v="0.08"/>
    <n v="9.0899999999999995E-2"/>
    <n v="0.35"/>
    <n v="0.19400000000000001"/>
    <n v="0"/>
    <n v="54"/>
    <n v="54"/>
    <n v="8.5449999999999998E-2"/>
    <x v="0"/>
    <s v="Saturday"/>
    <x v="0"/>
    <n v="54"/>
    <x v="4"/>
    <x v="2"/>
  </r>
  <r>
    <n v="498"/>
    <x v="21"/>
    <x v="0"/>
    <n v="19"/>
    <x v="0"/>
    <n v="6"/>
    <x v="0"/>
    <n v="0.08"/>
    <n v="0.1061"/>
    <n v="0.35"/>
    <n v="0.1343"/>
    <n v="6"/>
    <n v="53"/>
    <n v="59"/>
    <n v="9.3049999999999994E-2"/>
    <x v="0"/>
    <s v="Saturday"/>
    <x v="0"/>
    <n v="47"/>
    <x v="229"/>
    <x v="2"/>
  </r>
  <r>
    <n v="499"/>
    <x v="21"/>
    <x v="0"/>
    <n v="20"/>
    <x v="0"/>
    <n v="6"/>
    <x v="0"/>
    <n v="0.06"/>
    <n v="7.5800000000000006E-2"/>
    <n v="0.45"/>
    <n v="0.16420000000000001"/>
    <n v="1"/>
    <n v="44"/>
    <n v="45"/>
    <n v="6.7900000000000002E-2"/>
    <x v="0"/>
    <s v="Saturday"/>
    <x v="0"/>
    <n v="43"/>
    <x v="254"/>
    <x v="1"/>
  </r>
  <r>
    <n v="500"/>
    <x v="21"/>
    <x v="0"/>
    <n v="21"/>
    <x v="0"/>
    <n v="6"/>
    <x v="0"/>
    <n v="0.06"/>
    <n v="0.1061"/>
    <n v="0.41"/>
    <n v="8.9599999999999999E-2"/>
    <n v="0"/>
    <n v="39"/>
    <n v="39"/>
    <n v="8.3049999999999999E-2"/>
    <x v="0"/>
    <s v="Saturday"/>
    <x v="0"/>
    <n v="39"/>
    <x v="4"/>
    <x v="1"/>
  </r>
  <r>
    <n v="501"/>
    <x v="21"/>
    <x v="0"/>
    <n v="22"/>
    <x v="0"/>
    <n v="6"/>
    <x v="0"/>
    <n v="0.06"/>
    <n v="0.1515"/>
    <n v="0.49"/>
    <n v="0"/>
    <n v="7"/>
    <n v="23"/>
    <n v="30"/>
    <n v="0.10575"/>
    <x v="0"/>
    <s v="Saturday"/>
    <x v="0"/>
    <n v="16"/>
    <x v="255"/>
    <x v="1"/>
  </r>
  <r>
    <n v="502"/>
    <x v="21"/>
    <x v="0"/>
    <n v="23"/>
    <x v="0"/>
    <n v="6"/>
    <x v="0"/>
    <n v="0.04"/>
    <n v="7.5800000000000006E-2"/>
    <n v="0.56999999999999995"/>
    <n v="0.1045"/>
    <n v="2"/>
    <n v="31"/>
    <n v="33"/>
    <n v="5.7900000000000007E-2"/>
    <x v="0"/>
    <s v="Saturday"/>
    <x v="0"/>
    <n v="29"/>
    <x v="186"/>
    <x v="1"/>
  </r>
  <r>
    <n v="503"/>
    <x v="22"/>
    <x v="0"/>
    <n v="0"/>
    <x v="0"/>
    <n v="0"/>
    <x v="0"/>
    <n v="0.04"/>
    <n v="7.5800000000000006E-2"/>
    <n v="0.56999999999999995"/>
    <n v="0.1045"/>
    <n v="2"/>
    <n v="20"/>
    <n v="22"/>
    <n v="5.7900000000000007E-2"/>
    <x v="0"/>
    <s v="Sunday"/>
    <x v="1"/>
    <n v="18"/>
    <x v="174"/>
    <x v="1"/>
  </r>
  <r>
    <n v="504"/>
    <x v="22"/>
    <x v="0"/>
    <n v="1"/>
    <x v="0"/>
    <n v="0"/>
    <x v="0"/>
    <n v="0.04"/>
    <n v="7.5800000000000006E-2"/>
    <n v="0.56999999999999995"/>
    <n v="0.1045"/>
    <n v="1"/>
    <n v="12"/>
    <n v="13"/>
    <n v="5.7900000000000007E-2"/>
    <x v="0"/>
    <s v="Sunday"/>
    <x v="1"/>
    <n v="11"/>
    <x v="183"/>
    <x v="1"/>
  </r>
  <r>
    <n v="505"/>
    <x v="22"/>
    <x v="0"/>
    <n v="2"/>
    <x v="0"/>
    <n v="0"/>
    <x v="0"/>
    <n v="0.02"/>
    <n v="6.0600000000000001E-2"/>
    <n v="0.62"/>
    <n v="0.1343"/>
    <n v="3"/>
    <n v="15"/>
    <n v="18"/>
    <n v="4.0300000000000002E-2"/>
    <x v="0"/>
    <s v="Sunday"/>
    <x v="1"/>
    <n v="12"/>
    <x v="128"/>
    <x v="1"/>
  </r>
  <r>
    <n v="506"/>
    <x v="22"/>
    <x v="0"/>
    <n v="3"/>
    <x v="0"/>
    <n v="0"/>
    <x v="0"/>
    <n v="0.02"/>
    <n v="6.0600000000000001E-2"/>
    <n v="0.62"/>
    <n v="0.1343"/>
    <n v="1"/>
    <n v="4"/>
    <n v="5"/>
    <n v="4.0300000000000002E-2"/>
    <x v="0"/>
    <s v="Sunday"/>
    <x v="1"/>
    <n v="3"/>
    <x v="1"/>
    <x v="1"/>
  </r>
  <r>
    <n v="507"/>
    <x v="22"/>
    <x v="0"/>
    <n v="5"/>
    <x v="0"/>
    <n v="0"/>
    <x v="1"/>
    <n v="0.04"/>
    <n v="7.5800000000000006E-2"/>
    <n v="0.56999999999999995"/>
    <n v="0.1045"/>
    <n v="0"/>
    <n v="3"/>
    <n v="3"/>
    <n v="5.7900000000000007E-2"/>
    <x v="1"/>
    <s v="Sunday"/>
    <x v="1"/>
    <n v="3"/>
    <x v="4"/>
    <x v="1"/>
  </r>
  <r>
    <n v="508"/>
    <x v="22"/>
    <x v="0"/>
    <n v="6"/>
    <x v="0"/>
    <n v="0"/>
    <x v="1"/>
    <n v="0.04"/>
    <n v="7.5800000000000006E-2"/>
    <n v="0.56999999999999995"/>
    <n v="0.1045"/>
    <n v="0"/>
    <n v="1"/>
    <n v="1"/>
    <n v="5.7900000000000007E-2"/>
    <x v="1"/>
    <s v="Sunday"/>
    <x v="1"/>
    <n v="1"/>
    <x v="4"/>
    <x v="1"/>
  </r>
  <r>
    <n v="509"/>
    <x v="22"/>
    <x v="0"/>
    <n v="7"/>
    <x v="0"/>
    <n v="0"/>
    <x v="0"/>
    <n v="0.08"/>
    <n v="0.1061"/>
    <n v="0.57999999999999996"/>
    <n v="0.16420000000000001"/>
    <n v="1"/>
    <n v="1"/>
    <n v="2"/>
    <n v="9.3049999999999994E-2"/>
    <x v="0"/>
    <s v="Sunday"/>
    <x v="1"/>
    <n v="0"/>
    <x v="11"/>
    <x v="1"/>
  </r>
  <r>
    <n v="510"/>
    <x v="22"/>
    <x v="0"/>
    <n v="8"/>
    <x v="0"/>
    <n v="0"/>
    <x v="0"/>
    <n v="0.06"/>
    <n v="7.5800000000000006E-2"/>
    <n v="0.62"/>
    <n v="0.16420000000000001"/>
    <n v="2"/>
    <n v="17"/>
    <n v="19"/>
    <n v="6.7900000000000002E-2"/>
    <x v="0"/>
    <s v="Sunday"/>
    <x v="1"/>
    <n v="15"/>
    <x v="122"/>
    <x v="1"/>
  </r>
  <r>
    <n v="511"/>
    <x v="22"/>
    <x v="0"/>
    <n v="9"/>
    <x v="0"/>
    <n v="0"/>
    <x v="0"/>
    <n v="0.1"/>
    <n v="7.5800000000000006E-2"/>
    <n v="0.54"/>
    <n v="0.35820000000000002"/>
    <n v="3"/>
    <n v="25"/>
    <n v="28"/>
    <n v="8.7900000000000006E-2"/>
    <x v="0"/>
    <s v="Sunday"/>
    <x v="1"/>
    <n v="22"/>
    <x v="184"/>
    <x v="1"/>
  </r>
  <r>
    <n v="512"/>
    <x v="22"/>
    <x v="0"/>
    <n v="10"/>
    <x v="0"/>
    <n v="0"/>
    <x v="0"/>
    <n v="0.14000000000000001"/>
    <n v="0.1061"/>
    <n v="0.46"/>
    <n v="0.3881"/>
    <n v="7"/>
    <n v="51"/>
    <n v="58"/>
    <n v="0.12305000000000001"/>
    <x v="0"/>
    <s v="Sunday"/>
    <x v="1"/>
    <n v="44"/>
    <x v="256"/>
    <x v="1"/>
  </r>
  <r>
    <n v="513"/>
    <x v="22"/>
    <x v="0"/>
    <n v="11"/>
    <x v="0"/>
    <n v="0"/>
    <x v="0"/>
    <n v="0.14000000000000001"/>
    <n v="0.13639999999999999"/>
    <n v="0.43"/>
    <n v="0.22389999999999999"/>
    <n v="22"/>
    <n v="77"/>
    <n v="99"/>
    <n v="0.13819999999999999"/>
    <x v="0"/>
    <s v="Sunday"/>
    <x v="1"/>
    <n v="55"/>
    <x v="205"/>
    <x v="1"/>
  </r>
  <r>
    <n v="514"/>
    <x v="22"/>
    <x v="0"/>
    <n v="12"/>
    <x v="0"/>
    <n v="0"/>
    <x v="0"/>
    <n v="0.16"/>
    <n v="0.1212"/>
    <n v="0.37"/>
    <n v="0.4627"/>
    <n v="24"/>
    <n v="92"/>
    <n v="116"/>
    <n v="0.1406"/>
    <x v="0"/>
    <s v="Sunday"/>
    <x v="1"/>
    <n v="68"/>
    <x v="257"/>
    <x v="2"/>
  </r>
  <r>
    <n v="515"/>
    <x v="22"/>
    <x v="0"/>
    <n v="13"/>
    <x v="0"/>
    <n v="0"/>
    <x v="0"/>
    <n v="0.14000000000000001"/>
    <n v="0.1061"/>
    <n v="0.33"/>
    <n v="0.3881"/>
    <n v="12"/>
    <n v="75"/>
    <n v="87"/>
    <n v="0.12305000000000001"/>
    <x v="0"/>
    <s v="Sunday"/>
    <x v="1"/>
    <n v="63"/>
    <x v="258"/>
    <x v="2"/>
  </r>
  <r>
    <n v="516"/>
    <x v="22"/>
    <x v="0"/>
    <n v="14"/>
    <x v="0"/>
    <n v="0"/>
    <x v="0"/>
    <n v="0.16"/>
    <n v="0.13639999999999999"/>
    <n v="0.28000000000000003"/>
    <n v="0.35820000000000002"/>
    <n v="17"/>
    <n v="93"/>
    <n v="110"/>
    <n v="0.1482"/>
    <x v="0"/>
    <s v="Sunday"/>
    <x v="1"/>
    <n v="76"/>
    <x v="259"/>
    <x v="2"/>
  </r>
  <r>
    <n v="517"/>
    <x v="22"/>
    <x v="0"/>
    <n v="15"/>
    <x v="0"/>
    <n v="0"/>
    <x v="0"/>
    <n v="0.16"/>
    <n v="0.13639999999999999"/>
    <n v="0.28000000000000003"/>
    <n v="0.35820000000000002"/>
    <n v="13"/>
    <n v="64"/>
    <n v="77"/>
    <n v="0.1482"/>
    <x v="0"/>
    <s v="Sunday"/>
    <x v="1"/>
    <n v="51"/>
    <x v="260"/>
    <x v="2"/>
  </r>
  <r>
    <n v="518"/>
    <x v="22"/>
    <x v="0"/>
    <n v="16"/>
    <x v="0"/>
    <n v="0"/>
    <x v="0"/>
    <n v="0.16"/>
    <n v="0.13639999999999999"/>
    <n v="0.26"/>
    <n v="0.32840000000000003"/>
    <n v="9"/>
    <n v="56"/>
    <n v="65"/>
    <n v="0.1482"/>
    <x v="0"/>
    <s v="Sunday"/>
    <x v="1"/>
    <n v="47"/>
    <x v="261"/>
    <x v="2"/>
  </r>
  <r>
    <n v="519"/>
    <x v="22"/>
    <x v="0"/>
    <n v="17"/>
    <x v="0"/>
    <n v="0"/>
    <x v="0"/>
    <n v="0.14000000000000001"/>
    <n v="0.1061"/>
    <n v="0.26"/>
    <n v="0.3881"/>
    <n v="5"/>
    <n v="50"/>
    <n v="55"/>
    <n v="0.12305000000000001"/>
    <x v="0"/>
    <s v="Sunday"/>
    <x v="1"/>
    <n v="45"/>
    <x v="174"/>
    <x v="2"/>
  </r>
  <r>
    <n v="520"/>
    <x v="22"/>
    <x v="0"/>
    <n v="18"/>
    <x v="0"/>
    <n v="0"/>
    <x v="0"/>
    <n v="0.12"/>
    <n v="0.1212"/>
    <n v="0.3"/>
    <n v="0.25369999999999998"/>
    <n v="5"/>
    <n v="44"/>
    <n v="49"/>
    <n v="0.1206"/>
    <x v="0"/>
    <s v="Sunday"/>
    <x v="1"/>
    <n v="39"/>
    <x v="262"/>
    <x v="2"/>
  </r>
  <r>
    <n v="521"/>
    <x v="22"/>
    <x v="0"/>
    <n v="19"/>
    <x v="0"/>
    <n v="0"/>
    <x v="0"/>
    <n v="0.12"/>
    <n v="0.1212"/>
    <n v="0.3"/>
    <n v="0.28360000000000002"/>
    <n v="5"/>
    <n v="45"/>
    <n v="50"/>
    <n v="0.1206"/>
    <x v="0"/>
    <s v="Sunday"/>
    <x v="1"/>
    <n v="40"/>
    <x v="185"/>
    <x v="2"/>
  </r>
  <r>
    <n v="522"/>
    <x v="22"/>
    <x v="0"/>
    <n v="20"/>
    <x v="0"/>
    <n v="0"/>
    <x v="0"/>
    <n v="0.1"/>
    <n v="0.1061"/>
    <n v="0.36"/>
    <n v="0.25369999999999998"/>
    <n v="4"/>
    <n v="31"/>
    <n v="35"/>
    <n v="0.10305"/>
    <x v="0"/>
    <s v="Sunday"/>
    <x v="1"/>
    <n v="27"/>
    <x v="148"/>
    <x v="2"/>
  </r>
  <r>
    <n v="523"/>
    <x v="22"/>
    <x v="0"/>
    <n v="21"/>
    <x v="0"/>
    <n v="0"/>
    <x v="0"/>
    <n v="0.1"/>
    <n v="0.1061"/>
    <n v="0.36"/>
    <n v="0.19400000000000001"/>
    <n v="5"/>
    <n v="20"/>
    <n v="25"/>
    <n v="0.10305"/>
    <x v="0"/>
    <s v="Sunday"/>
    <x v="1"/>
    <n v="15"/>
    <x v="1"/>
    <x v="2"/>
  </r>
  <r>
    <n v="524"/>
    <x v="22"/>
    <x v="0"/>
    <n v="22"/>
    <x v="0"/>
    <n v="0"/>
    <x v="0"/>
    <n v="0.08"/>
    <n v="9.0899999999999995E-2"/>
    <n v="0.38"/>
    <n v="0.19400000000000001"/>
    <n v="5"/>
    <n v="23"/>
    <n v="28"/>
    <n v="8.5449999999999998E-2"/>
    <x v="0"/>
    <s v="Sunday"/>
    <x v="1"/>
    <n v="18"/>
    <x v="193"/>
    <x v="2"/>
  </r>
  <r>
    <n v="525"/>
    <x v="22"/>
    <x v="0"/>
    <n v="23"/>
    <x v="0"/>
    <n v="0"/>
    <x v="0"/>
    <n v="0.06"/>
    <n v="6.0600000000000001E-2"/>
    <n v="0.41"/>
    <n v="0.22389999999999999"/>
    <n v="4"/>
    <n v="17"/>
    <n v="21"/>
    <n v="6.0299999999999999E-2"/>
    <x v="0"/>
    <s v="Sunday"/>
    <x v="1"/>
    <n v="13"/>
    <x v="263"/>
    <x v="1"/>
  </r>
  <r>
    <n v="526"/>
    <x v="23"/>
    <x v="0"/>
    <n v="0"/>
    <x v="0"/>
    <n v="1"/>
    <x v="0"/>
    <n v="0.06"/>
    <n v="6.0600000000000001E-2"/>
    <n v="0.41"/>
    <n v="0.19400000000000001"/>
    <n v="0"/>
    <n v="7"/>
    <n v="7"/>
    <n v="6.0299999999999999E-2"/>
    <x v="0"/>
    <s v="Monday"/>
    <x v="1"/>
    <n v="7"/>
    <x v="4"/>
    <x v="1"/>
  </r>
  <r>
    <n v="527"/>
    <x v="23"/>
    <x v="0"/>
    <n v="1"/>
    <x v="0"/>
    <n v="1"/>
    <x v="0"/>
    <n v="0.04"/>
    <n v="4.5499999999999999E-2"/>
    <n v="0.45"/>
    <n v="0.19400000000000001"/>
    <n v="0"/>
    <n v="1"/>
    <n v="1"/>
    <n v="4.2749999999999996E-2"/>
    <x v="0"/>
    <s v="Monday"/>
    <x v="1"/>
    <n v="1"/>
    <x v="4"/>
    <x v="1"/>
  </r>
  <r>
    <n v="528"/>
    <x v="23"/>
    <x v="0"/>
    <n v="3"/>
    <x v="0"/>
    <n v="1"/>
    <x v="0"/>
    <n v="0.04"/>
    <n v="3.0300000000000001E-2"/>
    <n v="0.45"/>
    <n v="0.25369999999999998"/>
    <n v="0"/>
    <n v="1"/>
    <n v="1"/>
    <n v="3.5150000000000001E-2"/>
    <x v="0"/>
    <s v="Monday"/>
    <x v="1"/>
    <n v="1"/>
    <x v="4"/>
    <x v="1"/>
  </r>
  <r>
    <n v="529"/>
    <x v="23"/>
    <x v="0"/>
    <n v="4"/>
    <x v="0"/>
    <n v="1"/>
    <x v="0"/>
    <n v="0.02"/>
    <n v="6.0600000000000001E-2"/>
    <n v="0.48"/>
    <n v="0.1343"/>
    <n v="0"/>
    <n v="1"/>
    <n v="1"/>
    <n v="4.0300000000000002E-2"/>
    <x v="0"/>
    <s v="Monday"/>
    <x v="1"/>
    <n v="1"/>
    <x v="4"/>
    <x v="1"/>
  </r>
  <r>
    <n v="530"/>
    <x v="23"/>
    <x v="0"/>
    <n v="5"/>
    <x v="0"/>
    <n v="1"/>
    <x v="0"/>
    <n v="0.02"/>
    <n v="6.0600000000000001E-2"/>
    <n v="0.48"/>
    <n v="0.1343"/>
    <n v="0"/>
    <n v="5"/>
    <n v="5"/>
    <n v="4.0300000000000002E-2"/>
    <x v="0"/>
    <s v="Monday"/>
    <x v="1"/>
    <n v="5"/>
    <x v="4"/>
    <x v="1"/>
  </r>
  <r>
    <n v="531"/>
    <x v="23"/>
    <x v="0"/>
    <n v="6"/>
    <x v="0"/>
    <n v="1"/>
    <x v="0"/>
    <n v="0.02"/>
    <n v="7.5800000000000006E-2"/>
    <n v="0.48"/>
    <n v="8.9599999999999999E-2"/>
    <n v="0"/>
    <n v="15"/>
    <n v="15"/>
    <n v="4.7900000000000005E-2"/>
    <x v="0"/>
    <s v="Monday"/>
    <x v="1"/>
    <n v="15"/>
    <x v="4"/>
    <x v="1"/>
  </r>
  <r>
    <n v="532"/>
    <x v="23"/>
    <x v="0"/>
    <n v="7"/>
    <x v="0"/>
    <n v="1"/>
    <x v="0"/>
    <n v="0.02"/>
    <n v="0.1212"/>
    <n v="0.48"/>
    <n v="0"/>
    <n v="5"/>
    <n v="79"/>
    <n v="84"/>
    <n v="7.0599999999999996E-2"/>
    <x v="0"/>
    <s v="Monday"/>
    <x v="1"/>
    <n v="74"/>
    <x v="264"/>
    <x v="1"/>
  </r>
  <r>
    <n v="533"/>
    <x v="23"/>
    <x v="0"/>
    <n v="8"/>
    <x v="0"/>
    <n v="1"/>
    <x v="0"/>
    <n v="0.04"/>
    <n v="0.13639999999999999"/>
    <n v="0.49"/>
    <n v="0"/>
    <n v="6"/>
    <n v="171"/>
    <n v="177"/>
    <n v="8.8200000000000001E-2"/>
    <x v="0"/>
    <s v="Monday"/>
    <x v="1"/>
    <n v="165"/>
    <x v="88"/>
    <x v="1"/>
  </r>
  <r>
    <n v="534"/>
    <x v="23"/>
    <x v="0"/>
    <n v="9"/>
    <x v="0"/>
    <n v="1"/>
    <x v="0"/>
    <n v="0.06"/>
    <n v="0.1515"/>
    <n v="0.41"/>
    <n v="0"/>
    <n v="4"/>
    <n v="98"/>
    <n v="102"/>
    <n v="0.10575"/>
    <x v="0"/>
    <s v="Monday"/>
    <x v="1"/>
    <n v="94"/>
    <x v="265"/>
    <x v="1"/>
  </r>
  <r>
    <n v="535"/>
    <x v="23"/>
    <x v="0"/>
    <n v="10"/>
    <x v="0"/>
    <n v="1"/>
    <x v="0"/>
    <n v="0.1"/>
    <n v="0.13639999999999999"/>
    <n v="0.42"/>
    <n v="0"/>
    <n v="6"/>
    <n v="34"/>
    <n v="40"/>
    <n v="0.1182"/>
    <x v="0"/>
    <s v="Monday"/>
    <x v="1"/>
    <n v="28"/>
    <x v="266"/>
    <x v="1"/>
  </r>
  <r>
    <n v="536"/>
    <x v="23"/>
    <x v="0"/>
    <n v="11"/>
    <x v="0"/>
    <n v="1"/>
    <x v="0"/>
    <n v="0.1"/>
    <n v="0.1212"/>
    <n v="0.46"/>
    <n v="0.1343"/>
    <n v="3"/>
    <n v="43"/>
    <n v="46"/>
    <n v="0.1106"/>
    <x v="0"/>
    <s v="Monday"/>
    <x v="1"/>
    <n v="40"/>
    <x v="267"/>
    <x v="1"/>
  </r>
  <r>
    <n v="537"/>
    <x v="23"/>
    <x v="0"/>
    <n v="12"/>
    <x v="0"/>
    <n v="1"/>
    <x v="1"/>
    <n v="0.12"/>
    <n v="0.13639999999999999"/>
    <n v="0.42"/>
    <n v="0.19400000000000001"/>
    <n v="11"/>
    <n v="52"/>
    <n v="63"/>
    <n v="0.12819999999999998"/>
    <x v="1"/>
    <s v="Monday"/>
    <x v="1"/>
    <n v="41"/>
    <x v="268"/>
    <x v="1"/>
  </r>
  <r>
    <n v="538"/>
    <x v="23"/>
    <x v="0"/>
    <n v="13"/>
    <x v="0"/>
    <n v="1"/>
    <x v="1"/>
    <n v="0.14000000000000001"/>
    <n v="0.13639999999999999"/>
    <n v="0.43"/>
    <n v="0.22389999999999999"/>
    <n v="6"/>
    <n v="54"/>
    <n v="60"/>
    <n v="0.13819999999999999"/>
    <x v="1"/>
    <s v="Monday"/>
    <x v="1"/>
    <n v="48"/>
    <x v="185"/>
    <x v="1"/>
  </r>
  <r>
    <n v="539"/>
    <x v="23"/>
    <x v="0"/>
    <n v="14"/>
    <x v="0"/>
    <n v="1"/>
    <x v="1"/>
    <n v="0.14000000000000001"/>
    <n v="0.13639999999999999"/>
    <n v="0.46"/>
    <n v="0.22389999999999999"/>
    <n v="2"/>
    <n v="43"/>
    <n v="45"/>
    <n v="0.13819999999999999"/>
    <x v="1"/>
    <s v="Monday"/>
    <x v="1"/>
    <n v="41"/>
    <x v="140"/>
    <x v="1"/>
  </r>
  <r>
    <n v="540"/>
    <x v="23"/>
    <x v="0"/>
    <n v="15"/>
    <x v="0"/>
    <n v="1"/>
    <x v="0"/>
    <n v="0.16"/>
    <n v="0.16669999999999999"/>
    <n v="0.4"/>
    <n v="0.16420000000000001"/>
    <n v="7"/>
    <n v="50"/>
    <n v="57"/>
    <n v="0.16335"/>
    <x v="0"/>
    <s v="Monday"/>
    <x v="1"/>
    <n v="43"/>
    <x v="57"/>
    <x v="1"/>
  </r>
  <r>
    <n v="541"/>
    <x v="23"/>
    <x v="0"/>
    <n v="16"/>
    <x v="0"/>
    <n v="1"/>
    <x v="0"/>
    <n v="0.16"/>
    <n v="0.1515"/>
    <n v="0.47"/>
    <n v="0.25369999999999998"/>
    <n v="4"/>
    <n v="66"/>
    <n v="70"/>
    <n v="0.15575"/>
    <x v="0"/>
    <s v="Monday"/>
    <x v="1"/>
    <n v="62"/>
    <x v="269"/>
    <x v="1"/>
  </r>
  <r>
    <n v="542"/>
    <x v="23"/>
    <x v="0"/>
    <n v="17"/>
    <x v="0"/>
    <n v="1"/>
    <x v="0"/>
    <n v="0.14000000000000001"/>
    <n v="0.1212"/>
    <n v="0.5"/>
    <n v="0.25369999999999998"/>
    <n v="6"/>
    <n v="178"/>
    <n v="184"/>
    <n v="0.13059999999999999"/>
    <x v="0"/>
    <s v="Monday"/>
    <x v="1"/>
    <n v="172"/>
    <x v="182"/>
    <x v="1"/>
  </r>
  <r>
    <n v="543"/>
    <x v="23"/>
    <x v="0"/>
    <n v="18"/>
    <x v="0"/>
    <n v="1"/>
    <x v="0"/>
    <n v="0.14000000000000001"/>
    <n v="0.13639999999999999"/>
    <n v="0.59"/>
    <n v="0.19400000000000001"/>
    <n v="8"/>
    <n v="145"/>
    <n v="153"/>
    <n v="0.13819999999999999"/>
    <x v="0"/>
    <s v="Monday"/>
    <x v="1"/>
    <n v="137"/>
    <x v="270"/>
    <x v="1"/>
  </r>
  <r>
    <n v="544"/>
    <x v="23"/>
    <x v="0"/>
    <n v="19"/>
    <x v="0"/>
    <n v="1"/>
    <x v="0"/>
    <n v="0.14000000000000001"/>
    <n v="0.1515"/>
    <n v="0.54"/>
    <n v="0.16420000000000001"/>
    <n v="5"/>
    <n v="101"/>
    <n v="106"/>
    <n v="0.14574999999999999"/>
    <x v="0"/>
    <s v="Monday"/>
    <x v="1"/>
    <n v="96"/>
    <x v="62"/>
    <x v="1"/>
  </r>
  <r>
    <n v="545"/>
    <x v="23"/>
    <x v="0"/>
    <n v="20"/>
    <x v="0"/>
    <n v="1"/>
    <x v="0"/>
    <n v="0.14000000000000001"/>
    <n v="0.13639999999999999"/>
    <n v="0.59"/>
    <n v="0.19400000000000001"/>
    <n v="1"/>
    <n v="80"/>
    <n v="81"/>
    <n v="0.13819999999999999"/>
    <x v="0"/>
    <s v="Monday"/>
    <x v="1"/>
    <n v="79"/>
    <x v="271"/>
    <x v="1"/>
  </r>
  <r>
    <n v="546"/>
    <x v="23"/>
    <x v="0"/>
    <n v="21"/>
    <x v="0"/>
    <n v="1"/>
    <x v="0"/>
    <n v="0.14000000000000001"/>
    <n v="0.1515"/>
    <n v="0.63"/>
    <n v="0.16420000000000001"/>
    <n v="6"/>
    <n v="53"/>
    <n v="59"/>
    <n v="0.14574999999999999"/>
    <x v="0"/>
    <s v="Monday"/>
    <x v="1"/>
    <n v="47"/>
    <x v="229"/>
    <x v="1"/>
  </r>
  <r>
    <n v="547"/>
    <x v="23"/>
    <x v="0"/>
    <n v="22"/>
    <x v="0"/>
    <n v="1"/>
    <x v="1"/>
    <n v="0.14000000000000001"/>
    <n v="0.13639999999999999"/>
    <n v="0.63"/>
    <n v="0.22389999999999999"/>
    <n v="3"/>
    <n v="32"/>
    <n v="35"/>
    <n v="0.13819999999999999"/>
    <x v="1"/>
    <s v="Monday"/>
    <x v="1"/>
    <n v="29"/>
    <x v="158"/>
    <x v="1"/>
  </r>
  <r>
    <n v="548"/>
    <x v="23"/>
    <x v="0"/>
    <n v="23"/>
    <x v="0"/>
    <n v="1"/>
    <x v="1"/>
    <n v="0.16"/>
    <n v="0.1515"/>
    <n v="0.64"/>
    <n v="0.25369999999999998"/>
    <n v="3"/>
    <n v="21"/>
    <n v="24"/>
    <n v="0.15575"/>
    <x v="1"/>
    <s v="Monday"/>
    <x v="1"/>
    <n v="18"/>
    <x v="7"/>
    <x v="1"/>
  </r>
  <r>
    <n v="549"/>
    <x v="24"/>
    <x v="0"/>
    <n v="0"/>
    <x v="0"/>
    <n v="2"/>
    <x v="1"/>
    <n v="0.16"/>
    <n v="0.13639999999999999"/>
    <n v="0.69"/>
    <n v="0.28360000000000002"/>
    <n v="3"/>
    <n v="6"/>
    <n v="9"/>
    <n v="0.1482"/>
    <x v="1"/>
    <s v="Tuesday"/>
    <x v="1"/>
    <n v="3"/>
    <x v="6"/>
    <x v="1"/>
  </r>
  <r>
    <n v="550"/>
    <x v="24"/>
    <x v="0"/>
    <n v="1"/>
    <x v="0"/>
    <n v="2"/>
    <x v="1"/>
    <n v="0.16"/>
    <n v="0.16669999999999999"/>
    <n v="0.69"/>
    <n v="0.16420000000000001"/>
    <n v="0"/>
    <n v="5"/>
    <n v="5"/>
    <n v="0.16335"/>
    <x v="1"/>
    <s v="Tuesday"/>
    <x v="1"/>
    <n v="5"/>
    <x v="4"/>
    <x v="1"/>
  </r>
  <r>
    <n v="551"/>
    <x v="24"/>
    <x v="0"/>
    <n v="2"/>
    <x v="0"/>
    <n v="2"/>
    <x v="0"/>
    <n v="0.16"/>
    <n v="0.1515"/>
    <n v="0.69"/>
    <n v="0.22389999999999999"/>
    <n v="0"/>
    <n v="2"/>
    <n v="2"/>
    <n v="0.15575"/>
    <x v="0"/>
    <s v="Tuesday"/>
    <x v="1"/>
    <n v="2"/>
    <x v="4"/>
    <x v="1"/>
  </r>
  <r>
    <n v="552"/>
    <x v="24"/>
    <x v="0"/>
    <n v="4"/>
    <x v="0"/>
    <n v="2"/>
    <x v="0"/>
    <n v="0.14000000000000001"/>
    <n v="0.16669999999999999"/>
    <n v="0.74"/>
    <n v="0.1045"/>
    <n v="0"/>
    <n v="1"/>
    <n v="1"/>
    <n v="0.15334999999999999"/>
    <x v="0"/>
    <s v="Tuesday"/>
    <x v="1"/>
    <n v="1"/>
    <x v="4"/>
    <x v="0"/>
  </r>
  <r>
    <n v="553"/>
    <x v="24"/>
    <x v="0"/>
    <n v="5"/>
    <x v="0"/>
    <n v="2"/>
    <x v="0"/>
    <n v="0.14000000000000001"/>
    <n v="0.13639999999999999"/>
    <n v="0.74"/>
    <n v="0.22389999999999999"/>
    <n v="0"/>
    <n v="9"/>
    <n v="9"/>
    <n v="0.13819999999999999"/>
    <x v="0"/>
    <s v="Tuesday"/>
    <x v="1"/>
    <n v="9"/>
    <x v="4"/>
    <x v="0"/>
  </r>
  <r>
    <n v="554"/>
    <x v="24"/>
    <x v="0"/>
    <n v="6"/>
    <x v="0"/>
    <n v="2"/>
    <x v="0"/>
    <n v="0.16"/>
    <n v="0.18179999999999999"/>
    <n v="0.74"/>
    <n v="0.1045"/>
    <n v="1"/>
    <n v="35"/>
    <n v="36"/>
    <n v="0.1709"/>
    <x v="0"/>
    <s v="Tuesday"/>
    <x v="1"/>
    <n v="34"/>
    <x v="272"/>
    <x v="0"/>
  </r>
  <r>
    <n v="555"/>
    <x v="24"/>
    <x v="0"/>
    <n v="7"/>
    <x v="0"/>
    <n v="2"/>
    <x v="0"/>
    <n v="0.16"/>
    <n v="0.1515"/>
    <n v="0.74"/>
    <n v="0.22389999999999999"/>
    <n v="5"/>
    <n v="103"/>
    <n v="108"/>
    <n v="0.15575"/>
    <x v="0"/>
    <s v="Tuesday"/>
    <x v="1"/>
    <n v="98"/>
    <x v="273"/>
    <x v="0"/>
  </r>
  <r>
    <n v="556"/>
    <x v="24"/>
    <x v="0"/>
    <n v="8"/>
    <x v="0"/>
    <n v="2"/>
    <x v="1"/>
    <n v="0.16"/>
    <n v="0.18179999999999999"/>
    <n v="0.74"/>
    <n v="0.1343"/>
    <n v="5"/>
    <n v="233"/>
    <n v="238"/>
    <n v="0.1709"/>
    <x v="1"/>
    <s v="Tuesday"/>
    <x v="1"/>
    <n v="228"/>
    <x v="274"/>
    <x v="0"/>
  </r>
  <r>
    <n v="557"/>
    <x v="24"/>
    <x v="0"/>
    <n v="9"/>
    <x v="0"/>
    <n v="2"/>
    <x v="1"/>
    <n v="0.2"/>
    <n v="0.2273"/>
    <n v="0.64"/>
    <n v="8.9599999999999999E-2"/>
    <n v="10"/>
    <n v="134"/>
    <n v="144"/>
    <n v="0.21365000000000001"/>
    <x v="1"/>
    <s v="Tuesday"/>
    <x v="1"/>
    <n v="124"/>
    <x v="275"/>
    <x v="1"/>
  </r>
  <r>
    <n v="558"/>
    <x v="24"/>
    <x v="0"/>
    <n v="10"/>
    <x v="0"/>
    <n v="2"/>
    <x v="1"/>
    <n v="0.22"/>
    <n v="0.2424"/>
    <n v="0.6"/>
    <n v="0.1045"/>
    <n v="6"/>
    <n v="49"/>
    <n v="55"/>
    <n v="0.23120000000000002"/>
    <x v="1"/>
    <s v="Tuesday"/>
    <x v="1"/>
    <n v="43"/>
    <x v="276"/>
    <x v="1"/>
  </r>
  <r>
    <n v="559"/>
    <x v="24"/>
    <x v="0"/>
    <n v="11"/>
    <x v="0"/>
    <n v="2"/>
    <x v="1"/>
    <n v="0.24"/>
    <n v="0.2424"/>
    <n v="0.6"/>
    <n v="0.1343"/>
    <n v="6"/>
    <n v="55"/>
    <n v="61"/>
    <n v="0.2412"/>
    <x v="1"/>
    <s v="Tuesday"/>
    <x v="1"/>
    <n v="49"/>
    <x v="277"/>
    <x v="1"/>
  </r>
  <r>
    <n v="560"/>
    <x v="24"/>
    <x v="0"/>
    <n v="12"/>
    <x v="0"/>
    <n v="2"/>
    <x v="1"/>
    <n v="0.26"/>
    <n v="0.28789999999999999"/>
    <n v="0.56000000000000005"/>
    <n v="8.9599999999999999E-2"/>
    <n v="21"/>
    <n v="85"/>
    <n v="106"/>
    <n v="0.27395000000000003"/>
    <x v="1"/>
    <s v="Tuesday"/>
    <x v="1"/>
    <n v="64"/>
    <x v="278"/>
    <x v="1"/>
  </r>
  <r>
    <n v="561"/>
    <x v="24"/>
    <x v="0"/>
    <n v="13"/>
    <x v="0"/>
    <n v="2"/>
    <x v="1"/>
    <n v="0.26"/>
    <n v="0.2727"/>
    <n v="0.56000000000000005"/>
    <n v="0.1343"/>
    <n v="21"/>
    <n v="72"/>
    <n v="93"/>
    <n v="0.26634999999999998"/>
    <x v="1"/>
    <s v="Tuesday"/>
    <x v="1"/>
    <n v="51"/>
    <x v="214"/>
    <x v="1"/>
  </r>
  <r>
    <n v="562"/>
    <x v="24"/>
    <x v="0"/>
    <n v="14"/>
    <x v="0"/>
    <n v="2"/>
    <x v="1"/>
    <n v="0.3"/>
    <n v="0.33329999999999999"/>
    <n v="0.45"/>
    <n v="0"/>
    <n v="11"/>
    <n v="57"/>
    <n v="68"/>
    <n v="0.31664999999999999"/>
    <x v="1"/>
    <s v="Tuesday"/>
    <x v="1"/>
    <n v="46"/>
    <x v="279"/>
    <x v="1"/>
  </r>
  <r>
    <n v="563"/>
    <x v="24"/>
    <x v="0"/>
    <n v="15"/>
    <x v="0"/>
    <n v="2"/>
    <x v="1"/>
    <n v="0.32"/>
    <n v="0.34849999999999998"/>
    <n v="0.42"/>
    <n v="0"/>
    <n v="21"/>
    <n v="63"/>
    <n v="84"/>
    <n v="0.33424999999999999"/>
    <x v="1"/>
    <s v="Tuesday"/>
    <x v="1"/>
    <n v="42"/>
    <x v="42"/>
    <x v="1"/>
  </r>
  <r>
    <n v="564"/>
    <x v="24"/>
    <x v="0"/>
    <n v="16"/>
    <x v="0"/>
    <n v="2"/>
    <x v="1"/>
    <n v="0.32"/>
    <n v="0.34849999999999998"/>
    <n v="0.42"/>
    <n v="0"/>
    <n v="14"/>
    <n v="102"/>
    <n v="116"/>
    <n v="0.33424999999999999"/>
    <x v="1"/>
    <s v="Tuesday"/>
    <x v="1"/>
    <n v="88"/>
    <x v="256"/>
    <x v="1"/>
  </r>
  <r>
    <n v="565"/>
    <x v="24"/>
    <x v="0"/>
    <n v="17"/>
    <x v="0"/>
    <n v="2"/>
    <x v="0"/>
    <n v="0.3"/>
    <n v="0.33329999999999999"/>
    <n v="0.45"/>
    <n v="0"/>
    <n v="14"/>
    <n v="208"/>
    <n v="222"/>
    <n v="0.31664999999999999"/>
    <x v="0"/>
    <s v="Tuesday"/>
    <x v="1"/>
    <n v="194"/>
    <x v="280"/>
    <x v="1"/>
  </r>
  <r>
    <n v="566"/>
    <x v="24"/>
    <x v="0"/>
    <n v="18"/>
    <x v="0"/>
    <n v="2"/>
    <x v="1"/>
    <n v="0.3"/>
    <n v="0.31819999999999998"/>
    <n v="0.49"/>
    <n v="8.9599999999999999E-2"/>
    <n v="7"/>
    <n v="218"/>
    <n v="225"/>
    <n v="0.30909999999999999"/>
    <x v="1"/>
    <s v="Tuesday"/>
    <x v="1"/>
    <n v="211"/>
    <x v="281"/>
    <x v="1"/>
  </r>
  <r>
    <n v="567"/>
    <x v="24"/>
    <x v="0"/>
    <n v="19"/>
    <x v="0"/>
    <n v="2"/>
    <x v="1"/>
    <n v="0.26"/>
    <n v="0.2576"/>
    <n v="0.65"/>
    <n v="0.16420000000000001"/>
    <n v="13"/>
    <n v="133"/>
    <n v="146"/>
    <n v="0.25880000000000003"/>
    <x v="1"/>
    <s v="Tuesday"/>
    <x v="1"/>
    <n v="120"/>
    <x v="282"/>
    <x v="1"/>
  </r>
  <r>
    <n v="568"/>
    <x v="24"/>
    <x v="0"/>
    <n v="20"/>
    <x v="0"/>
    <n v="2"/>
    <x v="0"/>
    <n v="0.24"/>
    <n v="0.2273"/>
    <n v="0.65"/>
    <n v="0.19400000000000001"/>
    <n v="16"/>
    <n v="103"/>
    <n v="119"/>
    <n v="0.23365"/>
    <x v="0"/>
    <s v="Tuesday"/>
    <x v="1"/>
    <n v="87"/>
    <x v="283"/>
    <x v="1"/>
  </r>
  <r>
    <n v="569"/>
    <x v="24"/>
    <x v="0"/>
    <n v="21"/>
    <x v="0"/>
    <n v="2"/>
    <x v="0"/>
    <n v="0.24"/>
    <n v="0.2273"/>
    <n v="0.65"/>
    <n v="0.19400000000000001"/>
    <n v="5"/>
    <n v="40"/>
    <n v="45"/>
    <n v="0.23365"/>
    <x v="0"/>
    <s v="Tuesday"/>
    <x v="1"/>
    <n v="35"/>
    <x v="24"/>
    <x v="1"/>
  </r>
  <r>
    <n v="570"/>
    <x v="24"/>
    <x v="0"/>
    <n v="22"/>
    <x v="0"/>
    <n v="2"/>
    <x v="0"/>
    <n v="0.22"/>
    <n v="0.2273"/>
    <n v="0.64"/>
    <n v="0.16420000000000001"/>
    <n v="4"/>
    <n v="49"/>
    <n v="53"/>
    <n v="0.22365000000000002"/>
    <x v="0"/>
    <s v="Tuesday"/>
    <x v="1"/>
    <n v="45"/>
    <x v="284"/>
    <x v="1"/>
  </r>
  <r>
    <n v="571"/>
    <x v="24"/>
    <x v="0"/>
    <n v="23"/>
    <x v="0"/>
    <n v="2"/>
    <x v="1"/>
    <n v="0.22"/>
    <n v="0.2273"/>
    <n v="0.64"/>
    <n v="0.16420000000000001"/>
    <n v="3"/>
    <n v="37"/>
    <n v="40"/>
    <n v="0.22365000000000002"/>
    <x v="1"/>
    <s v="Tuesday"/>
    <x v="1"/>
    <n v="34"/>
    <x v="248"/>
    <x v="1"/>
  </r>
  <r>
    <n v="572"/>
    <x v="25"/>
    <x v="0"/>
    <n v="0"/>
    <x v="0"/>
    <n v="3"/>
    <x v="1"/>
    <n v="0.22"/>
    <n v="0.2273"/>
    <n v="0.69"/>
    <n v="0.1343"/>
    <n v="3"/>
    <n v="14"/>
    <n v="17"/>
    <n v="0.22365000000000002"/>
    <x v="1"/>
    <s v="Wednesday"/>
    <x v="1"/>
    <n v="11"/>
    <x v="285"/>
    <x v="1"/>
  </r>
  <r>
    <n v="573"/>
    <x v="25"/>
    <x v="0"/>
    <n v="1"/>
    <x v="0"/>
    <n v="3"/>
    <x v="1"/>
    <n v="0.24"/>
    <n v="0.2424"/>
    <n v="0.65"/>
    <n v="0.1343"/>
    <n v="0"/>
    <n v="5"/>
    <n v="5"/>
    <n v="0.2412"/>
    <x v="1"/>
    <s v="Wednesday"/>
    <x v="1"/>
    <n v="5"/>
    <x v="4"/>
    <x v="1"/>
  </r>
  <r>
    <n v="574"/>
    <x v="25"/>
    <x v="0"/>
    <n v="2"/>
    <x v="0"/>
    <n v="3"/>
    <x v="2"/>
    <n v="0.22"/>
    <n v="0.2273"/>
    <n v="0.69"/>
    <n v="0.19400000000000001"/>
    <n v="3"/>
    <n v="7"/>
    <n v="10"/>
    <n v="0.22365000000000002"/>
    <x v="2"/>
    <s v="Wednesday"/>
    <x v="1"/>
    <n v="4"/>
    <x v="286"/>
    <x v="1"/>
  </r>
  <r>
    <n v="575"/>
    <x v="25"/>
    <x v="0"/>
    <n v="5"/>
    <x v="0"/>
    <n v="3"/>
    <x v="2"/>
    <n v="0.2"/>
    <n v="0.18179999999999999"/>
    <n v="0.86"/>
    <n v="0.28360000000000002"/>
    <n v="0"/>
    <n v="1"/>
    <n v="1"/>
    <n v="0.19090000000000001"/>
    <x v="2"/>
    <s v="Wednesday"/>
    <x v="1"/>
    <n v="1"/>
    <x v="4"/>
    <x v="0"/>
  </r>
  <r>
    <n v="576"/>
    <x v="25"/>
    <x v="0"/>
    <n v="6"/>
    <x v="0"/>
    <n v="3"/>
    <x v="2"/>
    <n v="0.2"/>
    <n v="0.18179999999999999"/>
    <n v="0.86"/>
    <n v="0.28360000000000002"/>
    <n v="0"/>
    <n v="8"/>
    <n v="8"/>
    <n v="0.19090000000000001"/>
    <x v="2"/>
    <s v="Wednesday"/>
    <x v="1"/>
    <n v="8"/>
    <x v="4"/>
    <x v="0"/>
  </r>
  <r>
    <n v="577"/>
    <x v="25"/>
    <x v="0"/>
    <n v="7"/>
    <x v="0"/>
    <n v="3"/>
    <x v="2"/>
    <n v="0.22"/>
    <n v="0.21210000000000001"/>
    <n v="0.87"/>
    <n v="0.29849999999999999"/>
    <n v="1"/>
    <n v="29"/>
    <n v="30"/>
    <n v="0.21605000000000002"/>
    <x v="2"/>
    <s v="Wednesday"/>
    <x v="1"/>
    <n v="28"/>
    <x v="36"/>
    <x v="0"/>
  </r>
  <r>
    <n v="578"/>
    <x v="25"/>
    <x v="0"/>
    <n v="8"/>
    <x v="0"/>
    <n v="3"/>
    <x v="2"/>
    <n v="0.22"/>
    <n v="0.21210000000000001"/>
    <n v="0.87"/>
    <n v="0.29849999999999999"/>
    <n v="3"/>
    <n v="69"/>
    <n v="72"/>
    <n v="0.21605000000000002"/>
    <x v="2"/>
    <s v="Wednesday"/>
    <x v="1"/>
    <n v="66"/>
    <x v="287"/>
    <x v="0"/>
  </r>
  <r>
    <n v="579"/>
    <x v="25"/>
    <x v="0"/>
    <n v="9"/>
    <x v="0"/>
    <n v="3"/>
    <x v="2"/>
    <n v="0.22"/>
    <n v="0.21210000000000001"/>
    <n v="0.87"/>
    <n v="0.29849999999999999"/>
    <n v="3"/>
    <n v="55"/>
    <n v="58"/>
    <n v="0.21605000000000002"/>
    <x v="2"/>
    <s v="Wednesday"/>
    <x v="1"/>
    <n v="52"/>
    <x v="288"/>
    <x v="0"/>
  </r>
  <r>
    <n v="580"/>
    <x v="25"/>
    <x v="0"/>
    <n v="10"/>
    <x v="0"/>
    <n v="3"/>
    <x v="2"/>
    <n v="0.22"/>
    <n v="0.21210000000000001"/>
    <n v="0.93"/>
    <n v="0.28360000000000002"/>
    <n v="2"/>
    <n v="26"/>
    <n v="28"/>
    <n v="0.21605000000000002"/>
    <x v="2"/>
    <s v="Wednesday"/>
    <x v="1"/>
    <n v="24"/>
    <x v="89"/>
    <x v="0"/>
  </r>
  <r>
    <n v="581"/>
    <x v="25"/>
    <x v="0"/>
    <n v="11"/>
    <x v="0"/>
    <n v="3"/>
    <x v="2"/>
    <n v="0.22"/>
    <n v="0.19700000000000001"/>
    <n v="0.93"/>
    <n v="0.32840000000000003"/>
    <n v="6"/>
    <n v="35"/>
    <n v="41"/>
    <n v="0.20850000000000002"/>
    <x v="2"/>
    <s v="Wednesday"/>
    <x v="1"/>
    <n v="29"/>
    <x v="195"/>
    <x v="0"/>
  </r>
  <r>
    <n v="582"/>
    <x v="25"/>
    <x v="0"/>
    <n v="12"/>
    <x v="0"/>
    <n v="3"/>
    <x v="2"/>
    <n v="0.22"/>
    <n v="0.19700000000000001"/>
    <n v="0.93"/>
    <n v="0.32840000000000003"/>
    <n v="7"/>
    <n v="41"/>
    <n v="48"/>
    <n v="0.20850000000000002"/>
    <x v="2"/>
    <s v="Wednesday"/>
    <x v="1"/>
    <n v="34"/>
    <x v="289"/>
    <x v="0"/>
  </r>
  <r>
    <n v="583"/>
    <x v="25"/>
    <x v="0"/>
    <n v="13"/>
    <x v="0"/>
    <n v="3"/>
    <x v="2"/>
    <n v="0.22"/>
    <n v="0.19700000000000001"/>
    <n v="0.93"/>
    <n v="0.32840000000000003"/>
    <n v="4"/>
    <n v="43"/>
    <n v="47"/>
    <n v="0.20850000000000002"/>
    <x v="2"/>
    <s v="Wednesday"/>
    <x v="1"/>
    <n v="39"/>
    <x v="290"/>
    <x v="0"/>
  </r>
  <r>
    <n v="584"/>
    <x v="25"/>
    <x v="0"/>
    <n v="14"/>
    <x v="0"/>
    <n v="3"/>
    <x v="2"/>
    <n v="0.22"/>
    <n v="0.19700000000000001"/>
    <n v="0.93"/>
    <n v="0.35820000000000002"/>
    <n v="0"/>
    <n v="36"/>
    <n v="36"/>
    <n v="0.20850000000000002"/>
    <x v="2"/>
    <s v="Wednesday"/>
    <x v="1"/>
    <n v="36"/>
    <x v="4"/>
    <x v="0"/>
  </r>
  <r>
    <n v="585"/>
    <x v="25"/>
    <x v="0"/>
    <n v="15"/>
    <x v="0"/>
    <n v="3"/>
    <x v="2"/>
    <n v="0.22"/>
    <n v="0.18179999999999999"/>
    <n v="0.93"/>
    <n v="0.4627"/>
    <n v="1"/>
    <n v="42"/>
    <n v="43"/>
    <n v="0.2009"/>
    <x v="2"/>
    <s v="Wednesday"/>
    <x v="1"/>
    <n v="41"/>
    <x v="291"/>
    <x v="0"/>
  </r>
  <r>
    <n v="586"/>
    <x v="25"/>
    <x v="0"/>
    <n v="16"/>
    <x v="0"/>
    <n v="3"/>
    <x v="3"/>
    <n v="0.22"/>
    <n v="0.19700000000000001"/>
    <n v="0.93"/>
    <n v="0.32840000000000003"/>
    <n v="1"/>
    <n v="35"/>
    <n v="36"/>
    <n v="0.20850000000000002"/>
    <x v="3"/>
    <s v="Wednesday"/>
    <x v="1"/>
    <n v="34"/>
    <x v="272"/>
    <x v="0"/>
  </r>
  <r>
    <n v="587"/>
    <x v="25"/>
    <x v="0"/>
    <n v="17"/>
    <x v="0"/>
    <n v="3"/>
    <x v="2"/>
    <n v="0.2"/>
    <n v="0.18179999999999999"/>
    <n v="0.93"/>
    <n v="0.35820000000000002"/>
    <n v="0"/>
    <n v="26"/>
    <n v="26"/>
    <n v="0.19090000000000001"/>
    <x v="2"/>
    <s v="Wednesday"/>
    <x v="1"/>
    <n v="26"/>
    <x v="4"/>
    <x v="0"/>
  </r>
  <r>
    <n v="588"/>
    <x v="26"/>
    <x v="0"/>
    <n v="16"/>
    <x v="0"/>
    <n v="4"/>
    <x v="0"/>
    <n v="0.22"/>
    <n v="0.2273"/>
    <n v="0.55000000000000004"/>
    <n v="0.19400000000000001"/>
    <n v="1"/>
    <n v="23"/>
    <n v="24"/>
    <n v="0.22365000000000002"/>
    <x v="0"/>
    <s v="Thursday"/>
    <x v="1"/>
    <n v="22"/>
    <x v="287"/>
    <x v="1"/>
  </r>
  <r>
    <n v="589"/>
    <x v="26"/>
    <x v="0"/>
    <n v="17"/>
    <x v="0"/>
    <n v="4"/>
    <x v="0"/>
    <n v="0.22"/>
    <n v="0.2424"/>
    <n v="0.55000000000000004"/>
    <n v="0.1045"/>
    <n v="2"/>
    <n v="82"/>
    <n v="84"/>
    <n v="0.23120000000000002"/>
    <x v="0"/>
    <s v="Thursday"/>
    <x v="1"/>
    <n v="80"/>
    <x v="83"/>
    <x v="1"/>
  </r>
  <r>
    <n v="590"/>
    <x v="26"/>
    <x v="0"/>
    <n v="18"/>
    <x v="0"/>
    <n v="4"/>
    <x v="0"/>
    <n v="0.2"/>
    <n v="0.2273"/>
    <n v="0.69"/>
    <n v="8.9599999999999999E-2"/>
    <n v="3"/>
    <n v="101"/>
    <n v="104"/>
    <n v="0.21365000000000001"/>
    <x v="0"/>
    <s v="Thursday"/>
    <x v="1"/>
    <n v="98"/>
    <x v="292"/>
    <x v="1"/>
  </r>
  <r>
    <n v="591"/>
    <x v="26"/>
    <x v="0"/>
    <n v="19"/>
    <x v="0"/>
    <n v="4"/>
    <x v="0"/>
    <n v="0.2"/>
    <n v="0.2273"/>
    <n v="0.69"/>
    <n v="8.9599999999999999E-2"/>
    <n v="3"/>
    <n v="76"/>
    <n v="79"/>
    <n v="0.21365000000000001"/>
    <x v="0"/>
    <s v="Thursday"/>
    <x v="1"/>
    <n v="73"/>
    <x v="293"/>
    <x v="1"/>
  </r>
  <r>
    <n v="592"/>
    <x v="26"/>
    <x v="0"/>
    <n v="20"/>
    <x v="0"/>
    <n v="4"/>
    <x v="0"/>
    <n v="0.18"/>
    <n v="0.21210000000000001"/>
    <n v="0.74"/>
    <n v="8.9599999999999999E-2"/>
    <n v="4"/>
    <n v="55"/>
    <n v="59"/>
    <n v="0.19605"/>
    <x v="0"/>
    <s v="Thursday"/>
    <x v="1"/>
    <n v="51"/>
    <x v="31"/>
    <x v="0"/>
  </r>
  <r>
    <n v="593"/>
    <x v="26"/>
    <x v="0"/>
    <n v="21"/>
    <x v="0"/>
    <n v="4"/>
    <x v="0"/>
    <n v="0.18"/>
    <n v="0.21210000000000001"/>
    <n v="0.74"/>
    <n v="8.9599999999999999E-2"/>
    <n v="2"/>
    <n v="36"/>
    <n v="38"/>
    <n v="0.19605"/>
    <x v="0"/>
    <s v="Thursday"/>
    <x v="1"/>
    <n v="34"/>
    <x v="84"/>
    <x v="0"/>
  </r>
  <r>
    <n v="594"/>
    <x v="26"/>
    <x v="0"/>
    <n v="22"/>
    <x v="0"/>
    <n v="4"/>
    <x v="0"/>
    <n v="0.18"/>
    <n v="0.21210000000000001"/>
    <n v="0.74"/>
    <n v="8.9599999999999999E-2"/>
    <n v="0"/>
    <n v="27"/>
    <n v="27"/>
    <n v="0.19605"/>
    <x v="0"/>
    <s v="Thursday"/>
    <x v="1"/>
    <n v="27"/>
    <x v="4"/>
    <x v="0"/>
  </r>
  <r>
    <n v="595"/>
    <x v="26"/>
    <x v="0"/>
    <n v="23"/>
    <x v="0"/>
    <n v="4"/>
    <x v="0"/>
    <n v="0.18"/>
    <n v="0.19700000000000001"/>
    <n v="0.8"/>
    <n v="0.16420000000000001"/>
    <n v="0"/>
    <n v="16"/>
    <n v="16"/>
    <n v="0.1885"/>
    <x v="0"/>
    <s v="Thursday"/>
    <x v="1"/>
    <n v="16"/>
    <x v="4"/>
    <x v="0"/>
  </r>
  <r>
    <n v="596"/>
    <x v="27"/>
    <x v="0"/>
    <n v="0"/>
    <x v="0"/>
    <n v="5"/>
    <x v="1"/>
    <n v="0.2"/>
    <n v="0.21210000000000001"/>
    <n v="0.75"/>
    <n v="0.1343"/>
    <n v="0"/>
    <n v="9"/>
    <n v="9"/>
    <n v="0.20605000000000001"/>
    <x v="1"/>
    <s v="Friday"/>
    <x v="0"/>
    <n v="9"/>
    <x v="4"/>
    <x v="0"/>
  </r>
  <r>
    <n v="597"/>
    <x v="27"/>
    <x v="0"/>
    <n v="1"/>
    <x v="0"/>
    <n v="5"/>
    <x v="1"/>
    <n v="0.2"/>
    <n v="0.21210000000000001"/>
    <n v="0.75"/>
    <n v="0.1343"/>
    <n v="1"/>
    <n v="2"/>
    <n v="3"/>
    <n v="0.20605000000000001"/>
    <x v="1"/>
    <s v="Friday"/>
    <x v="0"/>
    <n v="1"/>
    <x v="6"/>
    <x v="0"/>
  </r>
  <r>
    <n v="598"/>
    <x v="27"/>
    <x v="0"/>
    <n v="2"/>
    <x v="0"/>
    <n v="5"/>
    <x v="1"/>
    <n v="0.2"/>
    <n v="0.21210000000000001"/>
    <n v="0.75"/>
    <n v="0.16420000000000001"/>
    <n v="0"/>
    <n v="2"/>
    <n v="2"/>
    <n v="0.20605000000000001"/>
    <x v="1"/>
    <s v="Friday"/>
    <x v="0"/>
    <n v="2"/>
    <x v="4"/>
    <x v="0"/>
  </r>
  <r>
    <n v="599"/>
    <x v="27"/>
    <x v="0"/>
    <n v="3"/>
    <x v="0"/>
    <n v="5"/>
    <x v="1"/>
    <n v="0.2"/>
    <n v="0.2273"/>
    <n v="0.75"/>
    <n v="0.1045"/>
    <n v="1"/>
    <n v="0"/>
    <n v="1"/>
    <n v="0.21365000000000001"/>
    <x v="1"/>
    <s v="Friday"/>
    <x v="0"/>
    <n v="-1"/>
    <x v="5"/>
    <x v="0"/>
  </r>
  <r>
    <n v="600"/>
    <x v="27"/>
    <x v="0"/>
    <n v="5"/>
    <x v="0"/>
    <n v="5"/>
    <x v="1"/>
    <n v="0.18"/>
    <n v="0.21210000000000001"/>
    <n v="0.8"/>
    <n v="0.1045"/>
    <n v="0"/>
    <n v="4"/>
    <n v="4"/>
    <n v="0.19605"/>
    <x v="1"/>
    <s v="Friday"/>
    <x v="0"/>
    <n v="4"/>
    <x v="4"/>
    <x v="0"/>
  </r>
  <r>
    <n v="601"/>
    <x v="27"/>
    <x v="0"/>
    <n v="6"/>
    <x v="0"/>
    <n v="5"/>
    <x v="1"/>
    <n v="0.18"/>
    <n v="0.19700000000000001"/>
    <n v="0.8"/>
    <n v="0.1343"/>
    <n v="0"/>
    <n v="16"/>
    <n v="16"/>
    <n v="0.1885"/>
    <x v="1"/>
    <s v="Friday"/>
    <x v="0"/>
    <n v="16"/>
    <x v="4"/>
    <x v="0"/>
  </r>
  <r>
    <n v="602"/>
    <x v="27"/>
    <x v="0"/>
    <n v="7"/>
    <x v="0"/>
    <n v="5"/>
    <x v="1"/>
    <n v="0.16"/>
    <n v="0.19700000000000001"/>
    <n v="0.86"/>
    <n v="8.9599999999999999E-2"/>
    <n v="2"/>
    <n v="58"/>
    <n v="60"/>
    <n v="0.17849999999999999"/>
    <x v="1"/>
    <s v="Friday"/>
    <x v="0"/>
    <n v="56"/>
    <x v="36"/>
    <x v="0"/>
  </r>
  <r>
    <n v="603"/>
    <x v="27"/>
    <x v="0"/>
    <n v="8"/>
    <x v="0"/>
    <n v="5"/>
    <x v="1"/>
    <n v="0.16"/>
    <n v="0.19700000000000001"/>
    <n v="0.86"/>
    <n v="8.9599999999999999E-2"/>
    <n v="2"/>
    <n v="155"/>
    <n v="157"/>
    <n v="0.17849999999999999"/>
    <x v="1"/>
    <s v="Friday"/>
    <x v="0"/>
    <n v="153"/>
    <x v="294"/>
    <x v="0"/>
  </r>
  <r>
    <n v="604"/>
    <x v="27"/>
    <x v="0"/>
    <n v="9"/>
    <x v="0"/>
    <n v="5"/>
    <x v="2"/>
    <n v="0.18"/>
    <n v="0.21210000000000001"/>
    <n v="0.86"/>
    <n v="8.9599999999999999E-2"/>
    <n v="6"/>
    <n v="95"/>
    <n v="101"/>
    <n v="0.19605"/>
    <x v="2"/>
    <s v="Friday"/>
    <x v="0"/>
    <n v="89"/>
    <x v="295"/>
    <x v="0"/>
  </r>
  <r>
    <n v="605"/>
    <x v="27"/>
    <x v="0"/>
    <n v="10"/>
    <x v="0"/>
    <n v="5"/>
    <x v="2"/>
    <n v="0.18"/>
    <n v="0.21210000000000001"/>
    <n v="0.86"/>
    <n v="0.1045"/>
    <n v="0"/>
    <n v="49"/>
    <n v="49"/>
    <n v="0.19605"/>
    <x v="2"/>
    <s v="Friday"/>
    <x v="0"/>
    <n v="49"/>
    <x v="4"/>
    <x v="0"/>
  </r>
  <r>
    <n v="606"/>
    <x v="27"/>
    <x v="0"/>
    <n v="11"/>
    <x v="0"/>
    <n v="5"/>
    <x v="2"/>
    <n v="0.18"/>
    <n v="0.21210000000000001"/>
    <n v="0.93"/>
    <n v="0.1045"/>
    <n v="0"/>
    <n v="30"/>
    <n v="30"/>
    <n v="0.19605"/>
    <x v="2"/>
    <s v="Friday"/>
    <x v="0"/>
    <n v="30"/>
    <x v="4"/>
    <x v="0"/>
  </r>
  <r>
    <n v="607"/>
    <x v="27"/>
    <x v="0"/>
    <n v="12"/>
    <x v="0"/>
    <n v="5"/>
    <x v="2"/>
    <n v="0.18"/>
    <n v="0.21210000000000001"/>
    <n v="0.93"/>
    <n v="0.1045"/>
    <n v="1"/>
    <n v="28"/>
    <n v="29"/>
    <n v="0.19605"/>
    <x v="2"/>
    <s v="Friday"/>
    <x v="0"/>
    <n v="27"/>
    <x v="155"/>
    <x v="0"/>
  </r>
  <r>
    <n v="608"/>
    <x v="27"/>
    <x v="0"/>
    <n v="13"/>
    <x v="0"/>
    <n v="5"/>
    <x v="2"/>
    <n v="0.18"/>
    <n v="0.21210000000000001"/>
    <n v="0.93"/>
    <n v="0.1045"/>
    <n v="0"/>
    <n v="31"/>
    <n v="31"/>
    <n v="0.19605"/>
    <x v="2"/>
    <s v="Friday"/>
    <x v="0"/>
    <n v="31"/>
    <x v="4"/>
    <x v="0"/>
  </r>
  <r>
    <n v="609"/>
    <x v="27"/>
    <x v="0"/>
    <n v="14"/>
    <x v="0"/>
    <n v="5"/>
    <x v="2"/>
    <n v="0.22"/>
    <n v="0.2727"/>
    <n v="0.8"/>
    <n v="0"/>
    <n v="2"/>
    <n v="36"/>
    <n v="38"/>
    <n v="0.24635000000000001"/>
    <x v="2"/>
    <s v="Friday"/>
    <x v="0"/>
    <n v="34"/>
    <x v="84"/>
    <x v="0"/>
  </r>
  <r>
    <n v="610"/>
    <x v="27"/>
    <x v="0"/>
    <n v="15"/>
    <x v="0"/>
    <n v="5"/>
    <x v="1"/>
    <n v="0.2"/>
    <n v="0.2576"/>
    <n v="0.86"/>
    <n v="0"/>
    <n v="1"/>
    <n v="40"/>
    <n v="41"/>
    <n v="0.2288"/>
    <x v="1"/>
    <s v="Friday"/>
    <x v="0"/>
    <n v="39"/>
    <x v="135"/>
    <x v="0"/>
  </r>
  <r>
    <m/>
    <x v="28"/>
    <x v="1"/>
    <m/>
    <x v="2"/>
    <m/>
    <x v="4"/>
    <m/>
    <m/>
    <m/>
    <m/>
    <m/>
    <m/>
    <m/>
    <m/>
    <x v="4"/>
    <m/>
    <x v="2"/>
    <m/>
    <x v="296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9909FF-27B3-4DDF-885E-2CB5EFCC47A9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X29:AB35" firstHeaderRow="0" firstDataRow="1" firstDataCol="1"/>
  <pivotFields count="21">
    <pivotField showAll="0"/>
    <pivotField showAll="0"/>
    <pivotField showAll="0">
      <items count="3">
        <item x="0"/>
        <item x="1"/>
        <item t="default"/>
      </items>
    </pivotField>
    <pivotField showAll="0"/>
    <pivotField showAll="0"/>
    <pivotField showAll="0"/>
    <pivotField axis="axisRow" showAll="0">
      <items count="6">
        <item x="0"/>
        <item x="1"/>
        <item x="2"/>
        <item x="3"/>
        <item x="4"/>
        <item t="default"/>
      </items>
    </pivotField>
    <pivotField dataField="1" showAll="0"/>
    <pivotField showAll="0"/>
    <pivotField showAll="0"/>
    <pivotField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cnt " fld="13" baseField="0" baseItem="0"/>
    <dataField name="Sum of temp" fld="7" baseField="0" baseItem="0"/>
    <dataField name="Sum of casual " fld="11" baseField="0" baseItem="0"/>
    <dataField name="Sum of registered" fld="12" baseField="0" baseItem="0"/>
  </dataFields>
  <chartFormats count="4">
    <chartFormat chart="0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2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EC2138A-A886-4C93-80CD-5AD557ADA840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X7:AA19" firstHeaderRow="0" firstDataRow="1" firstDataCol="1"/>
  <pivotFields count="21">
    <pivotField showAll="0"/>
    <pivotField showAll="0">
      <items count="3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showAll="0"/>
    <pivotField showAll="0"/>
    <pivotField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>
      <items count="6">
        <item x="0"/>
        <item x="3"/>
        <item x="2"/>
        <item x="1"/>
        <item x="4"/>
        <item t="default"/>
      </items>
    </pivotField>
    <pivotField showAll="0"/>
    <pivotField axis="axisRow" showAll="0">
      <items count="4">
        <item x="1"/>
        <item x="0"/>
        <item x="2"/>
        <item t="default"/>
      </items>
    </pivotField>
    <pivotField dataField="1" showAll="0"/>
    <pivotField showAll="0">
      <items count="298">
        <item x="4"/>
        <item x="222"/>
        <item x="237"/>
        <item x="142"/>
        <item x="40"/>
        <item x="220"/>
        <item x="219"/>
        <item x="231"/>
        <item x="245"/>
        <item x="230"/>
        <item x="172"/>
        <item x="154"/>
        <item x="221"/>
        <item x="54"/>
        <item x="68"/>
        <item x="162"/>
        <item x="271"/>
        <item x="173"/>
        <item x="294"/>
        <item x="143"/>
        <item x="85"/>
        <item x="146"/>
        <item x="166"/>
        <item x="161"/>
        <item x="69"/>
        <item x="39"/>
        <item x="239"/>
        <item x="63"/>
        <item x="233"/>
        <item x="79"/>
        <item x="64"/>
        <item x="223"/>
        <item x="65"/>
        <item x="247"/>
        <item x="98"/>
        <item x="112"/>
        <item x="55"/>
        <item x="145"/>
        <item x="159"/>
        <item x="171"/>
        <item x="232"/>
        <item x="274"/>
        <item x="78"/>
        <item x="53"/>
        <item x="254"/>
        <item x="141"/>
        <item x="147"/>
        <item x="291"/>
        <item x="156"/>
        <item x="83"/>
        <item x="168"/>
        <item x="135"/>
        <item x="170"/>
        <item x="165"/>
        <item x="180"/>
        <item x="169"/>
        <item x="137"/>
        <item x="144"/>
        <item x="96"/>
        <item x="272"/>
        <item x="66"/>
        <item x="292"/>
        <item x="127"/>
        <item x="164"/>
        <item x="95"/>
        <item x="228"/>
        <item x="281"/>
        <item x="246"/>
        <item x="111"/>
        <item x="117"/>
        <item x="182"/>
        <item x="176"/>
        <item x="36"/>
        <item x="88"/>
        <item x="155"/>
        <item x="149"/>
        <item x="227"/>
        <item x="163"/>
        <item x="181"/>
        <item x="157"/>
        <item x="236"/>
        <item x="80"/>
        <item x="293"/>
        <item x="265"/>
        <item x="238"/>
        <item x="114"/>
        <item x="129"/>
        <item x="287"/>
        <item x="241"/>
        <item x="152"/>
        <item x="97"/>
        <item x="153"/>
        <item x="140"/>
        <item x="77"/>
        <item x="273"/>
        <item x="62"/>
        <item x="151"/>
        <item x="109"/>
        <item x="130"/>
        <item x="134"/>
        <item x="226"/>
        <item x="86"/>
        <item x="26"/>
        <item x="288"/>
        <item x="177"/>
        <item x="70"/>
        <item x="270"/>
        <item x="94"/>
        <item x="84"/>
        <item x="126"/>
        <item x="124"/>
        <item x="113"/>
        <item x="216"/>
        <item x="249"/>
        <item x="110"/>
        <item x="269"/>
        <item x="49"/>
        <item x="108"/>
        <item x="51"/>
        <item x="23"/>
        <item x="295"/>
        <item x="264"/>
        <item x="186"/>
        <item x="132"/>
        <item x="243"/>
        <item x="244"/>
        <item x="115"/>
        <item x="280"/>
        <item x="73"/>
        <item x="250"/>
        <item x="267"/>
        <item x="87"/>
        <item x="102"/>
        <item x="121"/>
        <item x="31"/>
        <item x="119"/>
        <item x="275"/>
        <item x="82"/>
        <item x="48"/>
        <item x="71"/>
        <item x="89"/>
        <item x="123"/>
        <item x="50"/>
        <item x="215"/>
        <item x="160"/>
        <item x="139"/>
        <item x="248"/>
        <item x="284"/>
        <item x="217"/>
        <item x="183"/>
        <item x="178"/>
        <item x="81"/>
        <item x="41"/>
        <item x="131"/>
        <item x="118"/>
        <item x="116"/>
        <item x="52"/>
        <item x="74"/>
        <item x="290"/>
        <item x="158"/>
        <item x="235"/>
        <item x="19"/>
        <item x="282"/>
        <item x="174"/>
        <item x="225"/>
        <item x="198"/>
        <item x="101"/>
        <item x="138"/>
        <item x="240"/>
        <item x="251"/>
        <item x="277"/>
        <item x="185"/>
        <item x="199"/>
        <item x="229"/>
        <item x="262"/>
        <item x="122"/>
        <item x="184"/>
        <item x="34"/>
        <item x="167"/>
        <item x="276"/>
        <item x="242"/>
        <item x="24"/>
        <item x="76"/>
        <item x="175"/>
        <item x="196"/>
        <item x="148"/>
        <item x="150"/>
        <item x="33"/>
        <item x="56"/>
        <item x="253"/>
        <item x="256"/>
        <item x="218"/>
        <item x="234"/>
        <item x="57"/>
        <item x="106"/>
        <item x="7"/>
        <item x="120"/>
        <item x="92"/>
        <item x="45"/>
        <item x="27"/>
        <item x="179"/>
        <item x="252"/>
        <item x="125"/>
        <item x="283"/>
        <item x="258"/>
        <item x="261"/>
        <item x="93"/>
        <item x="213"/>
        <item x="107"/>
        <item x="212"/>
        <item x="224"/>
        <item x="133"/>
        <item x="46"/>
        <item x="289"/>
        <item x="195"/>
        <item x="30"/>
        <item x="266"/>
        <item x="105"/>
        <item x="58"/>
        <item x="259"/>
        <item x="2"/>
        <item x="91"/>
        <item x="75"/>
        <item x="279"/>
        <item x="17"/>
        <item x="190"/>
        <item x="207"/>
        <item x="128"/>
        <item x="187"/>
        <item x="260"/>
        <item x="211"/>
        <item x="99"/>
        <item x="268"/>
        <item x="285"/>
        <item x="193"/>
        <item x="90"/>
        <item x="61"/>
        <item x="67"/>
        <item x="59"/>
        <item x="0"/>
        <item x="35"/>
        <item x="194"/>
        <item x="263"/>
        <item x="47"/>
        <item x="202"/>
        <item x="43"/>
        <item x="278"/>
        <item x="1"/>
        <item x="257"/>
        <item x="188"/>
        <item x="44"/>
        <item x="209"/>
        <item x="29"/>
        <item x="206"/>
        <item x="189"/>
        <item x="205"/>
        <item x="15"/>
        <item x="214"/>
        <item x="37"/>
        <item x="28"/>
        <item x="208"/>
        <item x="3"/>
        <item x="255"/>
        <item x="22"/>
        <item x="203"/>
        <item x="200"/>
        <item x="42"/>
        <item x="103"/>
        <item x="32"/>
        <item x="16"/>
        <item x="191"/>
        <item x="72"/>
        <item x="60"/>
        <item x="201"/>
        <item x="104"/>
        <item x="100"/>
        <item x="286"/>
        <item x="18"/>
        <item x="210"/>
        <item x="204"/>
        <item x="12"/>
        <item x="6"/>
        <item x="10"/>
        <item x="192"/>
        <item x="38"/>
        <item x="13"/>
        <item x="21"/>
        <item x="20"/>
        <item x="136"/>
        <item x="14"/>
        <item x="9"/>
        <item x="11"/>
        <item x="8"/>
        <item x="197"/>
        <item x="25"/>
        <item x="5"/>
        <item x="296"/>
        <item t="default"/>
      </items>
    </pivotField>
    <pivotField axis="axisRow" showAll="0">
      <items count="5">
        <item x="0"/>
        <item x="2"/>
        <item x="1"/>
        <item x="3"/>
        <item t="default"/>
      </items>
    </pivotField>
  </pivotFields>
  <rowFields count="2">
    <field x="20"/>
    <field x="17"/>
  </rowFields>
  <rowItems count="12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rental gap" fld="18" baseField="0" baseItem="0"/>
    <dataField name="Sum of casual " fld="11" baseField="0" baseItem="0"/>
    <dataField name="Sum of registered" fld="12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2A5B54E7-BFAE-4028-9561-381F0DF6ACD9}" autoFormatId="16" applyNumberFormats="0" applyBorderFormats="0" applyFontFormats="0" applyPatternFormats="0" applyAlignmentFormats="0" applyWidthHeightFormats="0">
  <queryTableRefresh nextId="26" unboundColumnsRight="1">
    <queryTableFields count="15">
      <queryTableField id="1" name="instant" tableColumnId="1"/>
      <queryTableField id="2" name="dteday" tableColumnId="2"/>
      <queryTableField id="3" name="season" tableColumnId="3"/>
      <queryTableField id="6" name="hr" tableColumnId="6"/>
      <queryTableField id="7" name="holiday" tableColumnId="7"/>
      <queryTableField id="8" name="weekday" tableColumnId="8"/>
      <queryTableField id="9" name="weathersit" tableColumnId="9"/>
      <queryTableField id="10" name="temp" tableColumnId="10"/>
      <queryTableField id="18" name="dataset_2.atemp" tableColumnId="18"/>
      <queryTableField id="19" name="dataset_2.hum" tableColumnId="19"/>
      <queryTableField id="20" name="dataset_2.windspeed" tableColumnId="20"/>
      <queryTableField id="21" name="dataset_2.casual" tableColumnId="21"/>
      <queryTableField id="22" name="dataset_2.registered" tableColumnId="22"/>
      <queryTableField id="23" name="dataset_2.cnt" tableColumnId="23"/>
      <queryTableField id="25" dataBound="0" tableColumnId="25"/>
    </queryTableFields>
    <queryTableDeletedFields count="9">
      <deletedField name="dataset_2.instant"/>
      <deletedField name="yr"/>
      <deletedField name="mnth"/>
      <deletedField name="dataset_2.Unnamed: 0"/>
      <deletedField name="season_"/>
      <deletedField name="weather "/>
      <deletedField name="weekdays_"/>
      <deletedField name="weekdays n weekend"/>
      <deletedField name="day_timing"/>
    </queryTableDeleted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CC14621-4E81-4034-915E-DA73FBEA66CA}" name="Table2" displayName="Table2" ref="A1:E36" totalsRowShown="0">
  <autoFilter ref="A1:E36" xr:uid="{4CC14621-4E81-4034-915E-DA73FBEA66CA}"/>
  <tableColumns count="5">
    <tableColumn id="1" xr3:uid="{F77BF3F9-C943-4792-9FC1-4553BEF7D76A}" name="dteday" dataDxfId="3"/>
    <tableColumn id="2" xr3:uid="{4775B4F0-FEC1-42B7-B2F8-5C33CE781916}" name="hum"/>
    <tableColumn id="3" xr3:uid="{ECF69592-6FD9-4EFB-91B0-34D56DBA6545}" name="Forecast(hum)">
      <calculatedColumnFormula>_xlfn.FORECAST.ETS(A2,$B$2:$B$29,$A$2:$A$29,1,1)</calculatedColumnFormula>
    </tableColumn>
    <tableColumn id="4" xr3:uid="{E32A8C80-62EE-4125-9C77-B7A37708FF35}" name="Lower Confidence Bound(hum)" dataDxfId="2">
      <calculatedColumnFormula>C2-_xlfn.FORECAST.ETS.CONFINT(A2,$B$2:$B$29,$A$2:$A$29,0.95,1,1)</calculatedColumnFormula>
    </tableColumn>
    <tableColumn id="5" xr3:uid="{2AA88D01-FCCB-4170-9342-ABA8F5D68684}" name="Upper Confidence Bound(hum)" dataDxfId="1">
      <calculatedColumnFormula>C2+_xlfn.FORECAST.ETS.CONFINT(A2,$B$2:$B$29,$A$2:$A$29,0.95,1,1)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9587F37-B99C-4EB4-BE24-1CBD1F375F13}" name="Merge2" displayName="Merge2" ref="A1:O611" tableType="queryTable" totalsRowShown="0">
  <autoFilter ref="A1:O611" xr:uid="{B9587F37-B99C-4EB4-BE24-1CBD1F375F13}"/>
  <tableColumns count="15">
    <tableColumn id="1" xr3:uid="{410C1141-DC3E-4EBD-8FEA-AE2ABEB4E220}" uniqueName="1" name="instant" queryTableFieldId="1"/>
    <tableColumn id="2" xr3:uid="{725CFEF0-E33E-4022-9911-B72B7DB41117}" uniqueName="2" name="dteday" queryTableFieldId="2" dataDxfId="0"/>
    <tableColumn id="3" xr3:uid="{1D2CBBCD-E089-4134-A96F-99C5789CF8E9}" uniqueName="3" name="season" queryTableFieldId="3"/>
    <tableColumn id="6" xr3:uid="{472C9929-C963-4D51-BFC4-6396DCA815CF}" uniqueName="6" name="hr" queryTableFieldId="6"/>
    <tableColumn id="7" xr3:uid="{039EEE19-515E-4464-98E1-49FCBBB0FFE7}" uniqueName="7" name="holiday" queryTableFieldId="7"/>
    <tableColumn id="8" xr3:uid="{16C8093A-212B-4667-8F42-89C55201A516}" uniqueName="8" name="weekday" queryTableFieldId="8"/>
    <tableColumn id="9" xr3:uid="{2DCF1901-CEE5-4FB6-8537-E1704D230017}" uniqueName="9" name="weathersit" queryTableFieldId="9"/>
    <tableColumn id="10" xr3:uid="{5BCF0109-8EAD-419A-85C0-B57C9FBA29F8}" uniqueName="10" name="temp" queryTableFieldId="10"/>
    <tableColumn id="18" xr3:uid="{DCE04780-4D38-47D3-B732-98A9922995BC}" uniqueName="18" name="atemp" queryTableFieldId="18"/>
    <tableColumn id="19" xr3:uid="{33418834-8CB8-43BA-830E-CFD76610A174}" uniqueName="19" name="hum" queryTableFieldId="19"/>
    <tableColumn id="20" xr3:uid="{9FFF4814-04B1-41A4-AEB4-7AFF30C8FCD1}" uniqueName="20" name="windspeed" queryTableFieldId="20"/>
    <tableColumn id="21" xr3:uid="{4869C816-BBFD-4601-9AFD-BBA7E83C4296}" uniqueName="21" name="casual " queryTableFieldId="21"/>
    <tableColumn id="22" xr3:uid="{DC00221A-5DF8-454C-89BB-01827048F87A}" uniqueName="22" name="registered" queryTableFieldId="22"/>
    <tableColumn id="23" xr3:uid="{D52D1CF2-7502-43B0-AFAA-FE9F15A64CBB}" uniqueName="23" name="cnt " queryTableFieldId="23"/>
    <tableColumn id="25" xr3:uid="{48BB8D9E-4014-43AA-8A72-B4B066936659}" uniqueName="25" name="avg temprature" queryTableFieldId="25">
      <calculatedColumnFormula>AVERAGE(Merge2[[#This Row],[temp]],Merge2[[#This Row],[atemp]])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F3C2F-E6D4-41BB-94D8-18420AA2D5A8}">
  <dimension ref="A1:E36"/>
  <sheetViews>
    <sheetView workbookViewId="0">
      <selection activeCell="C15" sqref="C15"/>
    </sheetView>
  </sheetViews>
  <sheetFormatPr defaultRowHeight="15" x14ac:dyDescent="0.25"/>
  <cols>
    <col min="1" max="1" width="13.85546875" bestFit="1" customWidth="1"/>
    <col min="2" max="2" width="9.28515625" bestFit="1" customWidth="1"/>
    <col min="3" max="3" width="16" customWidth="1"/>
    <col min="4" max="4" width="30.7109375" customWidth="1"/>
    <col min="5" max="5" width="30.85546875" customWidth="1"/>
  </cols>
  <sheetData>
    <row r="1" spans="1:5" x14ac:dyDescent="0.25">
      <c r="A1" t="s">
        <v>1</v>
      </c>
      <c r="B1" t="s">
        <v>8</v>
      </c>
      <c r="C1" t="s">
        <v>46</v>
      </c>
      <c r="D1" t="s">
        <v>47</v>
      </c>
      <c r="E1" t="s">
        <v>48</v>
      </c>
    </row>
    <row r="2" spans="1:5" x14ac:dyDescent="0.25">
      <c r="A2" s="1">
        <v>40544</v>
      </c>
      <c r="B2">
        <v>0.80583333333333329</v>
      </c>
    </row>
    <row r="3" spans="1:5" x14ac:dyDescent="0.25">
      <c r="A3" s="1">
        <v>40545</v>
      </c>
      <c r="B3">
        <v>0.69608695652173891</v>
      </c>
    </row>
    <row r="4" spans="1:5" x14ac:dyDescent="0.25">
      <c r="A4" s="1">
        <v>40546</v>
      </c>
      <c r="B4">
        <v>0.43727272727272715</v>
      </c>
    </row>
    <row r="5" spans="1:5" x14ac:dyDescent="0.25">
      <c r="A5" s="1">
        <v>40547</v>
      </c>
      <c r="B5">
        <v>0.59043478260869575</v>
      </c>
    </row>
    <row r="6" spans="1:5" x14ac:dyDescent="0.25">
      <c r="A6" s="1">
        <v>40548</v>
      </c>
      <c r="B6">
        <v>0.43695652173913047</v>
      </c>
    </row>
    <row r="7" spans="1:5" x14ac:dyDescent="0.25">
      <c r="A7" s="1">
        <v>40549</v>
      </c>
      <c r="B7">
        <v>0.51826086956521744</v>
      </c>
    </row>
    <row r="8" spans="1:5" x14ac:dyDescent="0.25">
      <c r="A8" s="1">
        <v>40550</v>
      </c>
      <c r="B8">
        <v>0.49869565217391298</v>
      </c>
    </row>
    <row r="9" spans="1:5" x14ac:dyDescent="0.25">
      <c r="A9" s="1">
        <v>40551</v>
      </c>
      <c r="B9">
        <v>0.53583333333333338</v>
      </c>
    </row>
    <row r="10" spans="1:5" x14ac:dyDescent="0.25">
      <c r="A10" s="1">
        <v>40552</v>
      </c>
      <c r="B10">
        <v>0.43416666666666676</v>
      </c>
    </row>
    <row r="11" spans="1:5" x14ac:dyDescent="0.25">
      <c r="A11" s="1">
        <v>40553</v>
      </c>
      <c r="B11">
        <v>0.48291666666666666</v>
      </c>
    </row>
    <row r="12" spans="1:5" x14ac:dyDescent="0.25">
      <c r="A12" s="1">
        <v>40554</v>
      </c>
      <c r="B12">
        <v>0.68636363636363651</v>
      </c>
    </row>
    <row r="13" spans="1:5" x14ac:dyDescent="0.25">
      <c r="A13" s="1">
        <v>40555</v>
      </c>
      <c r="B13">
        <v>0.59954545454545438</v>
      </c>
    </row>
    <row r="14" spans="1:5" x14ac:dyDescent="0.25">
      <c r="A14" s="1">
        <v>40556</v>
      </c>
      <c r="B14">
        <v>0.47041666666666665</v>
      </c>
    </row>
    <row r="15" spans="1:5" x14ac:dyDescent="0.25">
      <c r="A15" s="1">
        <v>40557</v>
      </c>
      <c r="B15">
        <v>0.53782608695652168</v>
      </c>
    </row>
    <row r="16" spans="1:5" x14ac:dyDescent="0.25">
      <c r="A16" s="1">
        <v>40558</v>
      </c>
      <c r="B16">
        <v>0.49875000000000003</v>
      </c>
    </row>
    <row r="17" spans="1:5" x14ac:dyDescent="0.25">
      <c r="A17" s="1">
        <v>40559</v>
      </c>
      <c r="B17">
        <v>0.48375000000000007</v>
      </c>
    </row>
    <row r="18" spans="1:5" x14ac:dyDescent="0.25">
      <c r="A18" s="1">
        <v>40560</v>
      </c>
      <c r="B18">
        <v>0.53749999999999998</v>
      </c>
    </row>
    <row r="19" spans="1:5" x14ac:dyDescent="0.25">
      <c r="A19" s="1">
        <v>40561</v>
      </c>
      <c r="B19">
        <v>0.86166666666666669</v>
      </c>
    </row>
    <row r="20" spans="1:5" x14ac:dyDescent="0.25">
      <c r="A20" s="1">
        <v>40562</v>
      </c>
      <c r="B20">
        <v>0.74173913043478257</v>
      </c>
    </row>
    <row r="21" spans="1:5" x14ac:dyDescent="0.25">
      <c r="A21" s="1">
        <v>40563</v>
      </c>
      <c r="B21">
        <v>0.53833333333333344</v>
      </c>
    </row>
    <row r="22" spans="1:5" x14ac:dyDescent="0.25">
      <c r="A22" s="1">
        <v>40564</v>
      </c>
      <c r="B22">
        <v>0.45708333333333323</v>
      </c>
    </row>
    <row r="23" spans="1:5" x14ac:dyDescent="0.25">
      <c r="A23" s="1">
        <v>40565</v>
      </c>
      <c r="B23">
        <v>0.4</v>
      </c>
    </row>
    <row r="24" spans="1:5" x14ac:dyDescent="0.25">
      <c r="A24" s="1">
        <v>40566</v>
      </c>
      <c r="B24">
        <v>0.43652173913043485</v>
      </c>
    </row>
    <row r="25" spans="1:5" x14ac:dyDescent="0.25">
      <c r="A25" s="1">
        <v>40567</v>
      </c>
      <c r="B25">
        <v>0.49173913043478257</v>
      </c>
    </row>
    <row r="26" spans="1:5" x14ac:dyDescent="0.25">
      <c r="A26" s="1">
        <v>40568</v>
      </c>
      <c r="B26">
        <v>0.6169565217391304</v>
      </c>
    </row>
    <row r="27" spans="1:5" x14ac:dyDescent="0.25">
      <c r="A27" s="1">
        <v>40569</v>
      </c>
      <c r="B27">
        <v>0.86249999999999971</v>
      </c>
    </row>
    <row r="28" spans="1:5" x14ac:dyDescent="0.25">
      <c r="A28" s="1">
        <v>40570</v>
      </c>
      <c r="B28">
        <v>0.6875</v>
      </c>
    </row>
    <row r="29" spans="1:5" x14ac:dyDescent="0.25">
      <c r="A29" s="1">
        <v>40571</v>
      </c>
      <c r="B29">
        <v>0.83266666666666678</v>
      </c>
      <c r="C29">
        <v>0.83266666666666678</v>
      </c>
      <c r="D29" s="12">
        <v>0.83266666666666678</v>
      </c>
      <c r="E29" s="12">
        <v>0.83266666666666678</v>
      </c>
    </row>
    <row r="30" spans="1:5" x14ac:dyDescent="0.25">
      <c r="A30" s="1">
        <v>40572</v>
      </c>
      <c r="C30">
        <f t="shared" ref="C30:C36" si="0">_xlfn.FORECAST.ETS(A30,$B$2:$B$29,$A$2:$A$29,1,1)</f>
        <v>0.69243976997716938</v>
      </c>
      <c r="D30" s="12">
        <f t="shared" ref="D30:D36" si="1">C30-_xlfn.FORECAST.ETS.CONFINT(A30,$B$2:$B$29,$A$2:$A$29,0.95,1,1)</f>
        <v>0.39288637130930354</v>
      </c>
      <c r="E30" s="12">
        <f t="shared" ref="E30:E36" si="2">C30+_xlfn.FORECAST.ETS.CONFINT(A30,$B$2:$B$29,$A$2:$A$29,0.95,1,1)</f>
        <v>0.99199316864503517</v>
      </c>
    </row>
    <row r="31" spans="1:5" x14ac:dyDescent="0.25">
      <c r="A31" s="1">
        <v>40573</v>
      </c>
      <c r="C31">
        <f t="shared" si="0"/>
        <v>0.69510533428859633</v>
      </c>
      <c r="D31" s="12">
        <f t="shared" si="1"/>
        <v>0.38625996938752383</v>
      </c>
      <c r="E31" s="12">
        <f t="shared" si="2"/>
        <v>1.0039506991896689</v>
      </c>
    </row>
    <row r="32" spans="1:5" x14ac:dyDescent="0.25">
      <c r="A32" s="1">
        <v>40574</v>
      </c>
      <c r="C32">
        <f t="shared" si="0"/>
        <v>0.69777089860002284</v>
      </c>
      <c r="D32" s="12">
        <f t="shared" si="1"/>
        <v>0.3798340880474752</v>
      </c>
      <c r="E32" s="12">
        <f t="shared" si="2"/>
        <v>1.0157077091525704</v>
      </c>
    </row>
    <row r="33" spans="1:5" x14ac:dyDescent="0.25">
      <c r="A33" s="1">
        <v>40575</v>
      </c>
      <c r="C33">
        <f t="shared" si="0"/>
        <v>0.70043646291144979</v>
      </c>
      <c r="D33" s="12">
        <f t="shared" si="1"/>
        <v>0.37359171938893804</v>
      </c>
      <c r="E33" s="12">
        <f t="shared" si="2"/>
        <v>1.0272812064339616</v>
      </c>
    </row>
    <row r="34" spans="1:5" x14ac:dyDescent="0.25">
      <c r="A34" s="1">
        <v>40576</v>
      </c>
      <c r="C34">
        <f t="shared" si="0"/>
        <v>0.70310202722287618</v>
      </c>
      <c r="D34" s="12">
        <f t="shared" si="1"/>
        <v>0.36751798189702384</v>
      </c>
      <c r="E34" s="12">
        <f t="shared" si="2"/>
        <v>1.0386860725487286</v>
      </c>
    </row>
    <row r="35" spans="1:5" x14ac:dyDescent="0.25">
      <c r="A35" s="1">
        <v>40577</v>
      </c>
      <c r="C35">
        <f t="shared" si="0"/>
        <v>0.70576759153430313</v>
      </c>
      <c r="D35" s="12">
        <f t="shared" si="1"/>
        <v>0.36159976866919918</v>
      </c>
      <c r="E35" s="12">
        <f t="shared" si="2"/>
        <v>1.0499354143994071</v>
      </c>
    </row>
    <row r="36" spans="1:5" x14ac:dyDescent="0.25">
      <c r="A36" s="1">
        <v>40578</v>
      </c>
      <c r="C36">
        <f t="shared" si="0"/>
        <v>0.70843315584572963</v>
      </c>
      <c r="D36" s="12">
        <f t="shared" si="1"/>
        <v>0.35582546692204869</v>
      </c>
      <c r="E36" s="12">
        <f t="shared" si="2"/>
        <v>1.0610408447694106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FDACF9-1CE5-498C-82C1-DE026DC9FB64}">
  <dimension ref="A1:AC611"/>
  <sheetViews>
    <sheetView tabSelected="1" topLeftCell="V1" zoomScale="83" workbookViewId="0">
      <selection activeCell="AL2" sqref="AL2"/>
    </sheetView>
  </sheetViews>
  <sheetFormatPr defaultRowHeight="15" x14ac:dyDescent="0.25"/>
  <cols>
    <col min="1" max="1" width="9.85546875" bestFit="1" customWidth="1"/>
    <col min="2" max="2" width="14.28515625" bestFit="1" customWidth="1"/>
    <col min="3" max="3" width="10.140625" bestFit="1" customWidth="1"/>
    <col min="4" max="4" width="5.42578125" bestFit="1" customWidth="1"/>
    <col min="5" max="5" width="10.5703125" bestFit="1" customWidth="1"/>
    <col min="6" max="6" width="12.140625" bestFit="1" customWidth="1"/>
    <col min="7" max="7" width="13.5703125" bestFit="1" customWidth="1"/>
    <col min="8" max="8" width="8.28515625" bestFit="1" customWidth="1"/>
    <col min="9" max="9" width="14.140625" bestFit="1" customWidth="1"/>
    <col min="10" max="10" width="11.85546875" bestFit="1" customWidth="1"/>
    <col min="11" max="11" width="14" bestFit="1" customWidth="1"/>
    <col min="12" max="12" width="10.28515625" bestFit="1" customWidth="1"/>
    <col min="13" max="13" width="13.140625" bestFit="1" customWidth="1"/>
    <col min="14" max="14" width="7" bestFit="1" customWidth="1"/>
    <col min="15" max="15" width="18.42578125" customWidth="1"/>
    <col min="16" max="16" width="16.5703125" bestFit="1" customWidth="1"/>
    <col min="17" max="17" width="14.140625" bestFit="1" customWidth="1"/>
    <col min="18" max="18" width="24.5703125" bestFit="1" customWidth="1"/>
    <col min="20" max="20" width="13.7109375" bestFit="1" customWidth="1"/>
    <col min="24" max="24" width="13.5703125" bestFit="1" customWidth="1"/>
    <col min="25" max="25" width="16.5703125" bestFit="1" customWidth="1"/>
    <col min="26" max="26" width="13.7109375" bestFit="1" customWidth="1"/>
    <col min="27" max="29" width="16.85546875" bestFit="1" customWidth="1"/>
    <col min="30" max="30" width="18.140625" bestFit="1" customWidth="1"/>
    <col min="31" max="31" width="15.85546875" bestFit="1" customWidth="1"/>
    <col min="32" max="32" width="17.42578125" bestFit="1" customWidth="1"/>
    <col min="33" max="33" width="16.7109375" bestFit="1" customWidth="1"/>
  </cols>
  <sheetData>
    <row r="1" spans="1:29" x14ac:dyDescent="0.25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3" t="s">
        <v>5</v>
      </c>
      <c r="G1" s="3" t="s">
        <v>6</v>
      </c>
      <c r="H1" s="3" t="s">
        <v>7</v>
      </c>
      <c r="I1" s="4" t="s">
        <v>33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5" t="s">
        <v>13</v>
      </c>
      <c r="P1" s="6" t="s">
        <v>14</v>
      </c>
      <c r="Q1" s="6" t="s">
        <v>15</v>
      </c>
      <c r="R1" s="6" t="s">
        <v>16</v>
      </c>
      <c r="S1" s="5" t="s">
        <v>17</v>
      </c>
      <c r="T1" s="5" t="s">
        <v>18</v>
      </c>
      <c r="U1" s="6" t="s">
        <v>32</v>
      </c>
    </row>
    <row r="2" spans="1:29" x14ac:dyDescent="0.25">
      <c r="A2">
        <v>1</v>
      </c>
      <c r="B2" s="1">
        <v>40544</v>
      </c>
      <c r="C2">
        <v>1</v>
      </c>
      <c r="D2">
        <v>0</v>
      </c>
      <c r="E2" t="b">
        <v>0</v>
      </c>
      <c r="F2">
        <v>6</v>
      </c>
      <c r="G2">
        <v>1</v>
      </c>
      <c r="H2">
        <v>0.24</v>
      </c>
      <c r="I2" s="2">
        <v>0.28789999999999999</v>
      </c>
      <c r="J2">
        <v>0.81</v>
      </c>
      <c r="K2">
        <v>0</v>
      </c>
      <c r="L2">
        <v>3</v>
      </c>
      <c r="M2">
        <v>13</v>
      </c>
      <c r="N2">
        <v>16</v>
      </c>
      <c r="O2">
        <f>AVERAGE(Merge2[[#This Row],[temp]],Merge2[[#This Row],[atemp]])</f>
        <v>0.26395000000000002</v>
      </c>
      <c r="P2" t="s">
        <v>19</v>
      </c>
      <c r="Q2" t="s">
        <v>20</v>
      </c>
      <c r="R2" t="s">
        <v>21</v>
      </c>
      <c r="S2">
        <f>M2-L2</f>
        <v>10</v>
      </c>
      <c r="T2">
        <f>Merge2[[#This Row],[casual ]]/Merge2[[#This Row],[registered]]</f>
        <v>0.23076923076923078</v>
      </c>
      <c r="U2" t="str">
        <f>IF(J2&gt;=0.7,"High",IF(J2&gt;=0.4,"Medium","Low"))</f>
        <v>High</v>
      </c>
    </row>
    <row r="3" spans="1:29" ht="18.75" x14ac:dyDescent="0.3">
      <c r="A3">
        <v>2</v>
      </c>
      <c r="B3" s="1">
        <v>40544</v>
      </c>
      <c r="C3">
        <v>1</v>
      </c>
      <c r="D3">
        <v>1</v>
      </c>
      <c r="E3" t="b">
        <v>0</v>
      </c>
      <c r="F3">
        <v>6</v>
      </c>
      <c r="G3">
        <v>1</v>
      </c>
      <c r="H3">
        <v>0.22</v>
      </c>
      <c r="I3">
        <v>0.2727</v>
      </c>
      <c r="J3">
        <v>0.8</v>
      </c>
      <c r="K3">
        <v>0</v>
      </c>
      <c r="L3">
        <v>8</v>
      </c>
      <c r="M3">
        <v>32</v>
      </c>
      <c r="N3">
        <v>40</v>
      </c>
      <c r="O3">
        <f>AVERAGE(Merge2[[#This Row],[temp]],Merge2[[#This Row],[atemp]])</f>
        <v>0.24635000000000001</v>
      </c>
      <c r="P3" t="s">
        <v>19</v>
      </c>
      <c r="Q3" t="s">
        <v>20</v>
      </c>
      <c r="R3" t="s">
        <v>21</v>
      </c>
      <c r="S3">
        <f t="shared" ref="S3:S66" si="0">M3-L3</f>
        <v>24</v>
      </c>
      <c r="T3">
        <f>Merge2[[#This Row],[casual ]]/Merge2[[#This Row],[registered]]</f>
        <v>0.25</v>
      </c>
      <c r="U3" t="str">
        <f t="shared" ref="U3:U66" si="1">IF(J3&gt;=0.7,"High",IF(J3&gt;=0.4,"Medium","Low"))</f>
        <v>High</v>
      </c>
      <c r="Y3" s="11" t="s">
        <v>50</v>
      </c>
      <c r="Z3" s="11"/>
      <c r="AA3" s="11" t="s">
        <v>49</v>
      </c>
      <c r="AB3" s="11"/>
      <c r="AC3" s="13"/>
    </row>
    <row r="4" spans="1:29" x14ac:dyDescent="0.25">
      <c r="A4">
        <v>3</v>
      </c>
      <c r="B4" s="1">
        <v>40544</v>
      </c>
      <c r="C4">
        <v>1</v>
      </c>
      <c r="D4">
        <v>2</v>
      </c>
      <c r="E4" t="b">
        <v>0</v>
      </c>
      <c r="F4">
        <v>6</v>
      </c>
      <c r="G4">
        <v>1</v>
      </c>
      <c r="H4">
        <v>0.22</v>
      </c>
      <c r="I4">
        <v>0.2727</v>
      </c>
      <c r="J4">
        <v>0.8</v>
      </c>
      <c r="K4">
        <v>0</v>
      </c>
      <c r="L4">
        <v>5</v>
      </c>
      <c r="M4">
        <v>27</v>
      </c>
      <c r="N4">
        <v>32</v>
      </c>
      <c r="O4">
        <f>AVERAGE(Merge2[[#This Row],[temp]],Merge2[[#This Row],[atemp]])</f>
        <v>0.24635000000000001</v>
      </c>
      <c r="P4" t="s">
        <v>19</v>
      </c>
      <c r="Q4" t="s">
        <v>20</v>
      </c>
      <c r="R4" t="s">
        <v>21</v>
      </c>
      <c r="S4">
        <f t="shared" si="0"/>
        <v>22</v>
      </c>
      <c r="T4">
        <f>Merge2[[#This Row],[casual ]]/Merge2[[#This Row],[registered]]</f>
        <v>0.18518518518518517</v>
      </c>
      <c r="U4" t="str">
        <f t="shared" si="1"/>
        <v>High</v>
      </c>
    </row>
    <row r="5" spans="1:29" x14ac:dyDescent="0.25">
      <c r="A5">
        <v>4</v>
      </c>
      <c r="B5" s="1">
        <v>40544</v>
      </c>
      <c r="C5">
        <v>1</v>
      </c>
      <c r="D5">
        <v>3</v>
      </c>
      <c r="E5" t="b">
        <v>0</v>
      </c>
      <c r="F5">
        <v>6</v>
      </c>
      <c r="G5">
        <v>1</v>
      </c>
      <c r="H5">
        <v>0.24</v>
      </c>
      <c r="I5">
        <v>0.28789999999999999</v>
      </c>
      <c r="J5">
        <v>0.75</v>
      </c>
      <c r="K5">
        <v>0</v>
      </c>
      <c r="L5">
        <v>3</v>
      </c>
      <c r="M5">
        <v>10</v>
      </c>
      <c r="N5">
        <v>13</v>
      </c>
      <c r="O5">
        <f>AVERAGE(Merge2[[#This Row],[temp]],Merge2[[#This Row],[atemp]])</f>
        <v>0.26395000000000002</v>
      </c>
      <c r="P5" t="s">
        <v>19</v>
      </c>
      <c r="Q5" t="s">
        <v>20</v>
      </c>
      <c r="R5" t="s">
        <v>21</v>
      </c>
      <c r="S5">
        <f t="shared" si="0"/>
        <v>7</v>
      </c>
      <c r="T5">
        <f>Merge2[[#This Row],[casual ]]/Merge2[[#This Row],[registered]]</f>
        <v>0.3</v>
      </c>
      <c r="U5" t="str">
        <f t="shared" si="1"/>
        <v>High</v>
      </c>
    </row>
    <row r="6" spans="1:29" x14ac:dyDescent="0.25">
      <c r="A6">
        <v>5</v>
      </c>
      <c r="B6" s="1">
        <v>40544</v>
      </c>
      <c r="C6">
        <v>1</v>
      </c>
      <c r="D6">
        <v>4</v>
      </c>
      <c r="E6" t="b">
        <v>0</v>
      </c>
      <c r="F6">
        <v>6</v>
      </c>
      <c r="G6">
        <v>1</v>
      </c>
      <c r="H6">
        <v>0.24</v>
      </c>
      <c r="I6">
        <v>0.28789999999999999</v>
      </c>
      <c r="J6">
        <v>0.75</v>
      </c>
      <c r="K6">
        <v>0</v>
      </c>
      <c r="L6">
        <v>0</v>
      </c>
      <c r="M6">
        <v>1</v>
      </c>
      <c r="N6">
        <v>1</v>
      </c>
      <c r="O6">
        <f>AVERAGE(Merge2[[#This Row],[temp]],Merge2[[#This Row],[atemp]])</f>
        <v>0.26395000000000002</v>
      </c>
      <c r="P6" t="s">
        <v>19</v>
      </c>
      <c r="Q6" t="s">
        <v>20</v>
      </c>
      <c r="R6" t="s">
        <v>21</v>
      </c>
      <c r="S6">
        <f t="shared" si="0"/>
        <v>1</v>
      </c>
      <c r="T6">
        <f>Merge2[[#This Row],[casual ]]/Merge2[[#This Row],[registered]]</f>
        <v>0</v>
      </c>
      <c r="U6" t="str">
        <f t="shared" si="1"/>
        <v>High</v>
      </c>
    </row>
    <row r="7" spans="1:29" x14ac:dyDescent="0.25">
      <c r="A7">
        <v>6</v>
      </c>
      <c r="B7" s="1">
        <v>40544</v>
      </c>
      <c r="C7">
        <v>1</v>
      </c>
      <c r="D7">
        <v>5</v>
      </c>
      <c r="E7" t="b">
        <v>0</v>
      </c>
      <c r="F7" s="7">
        <v>6</v>
      </c>
      <c r="G7">
        <v>2</v>
      </c>
      <c r="H7">
        <v>0.24</v>
      </c>
      <c r="I7">
        <v>0.2576</v>
      </c>
      <c r="J7">
        <v>0.75</v>
      </c>
      <c r="K7">
        <v>8.9599999999999999E-2</v>
      </c>
      <c r="L7">
        <v>0</v>
      </c>
      <c r="M7">
        <v>1</v>
      </c>
      <c r="N7">
        <v>1</v>
      </c>
      <c r="O7">
        <f>AVERAGE(Merge2[[#This Row],[temp]],Merge2[[#This Row],[atemp]])</f>
        <v>0.24879999999999999</v>
      </c>
      <c r="P7" t="s">
        <v>22</v>
      </c>
      <c r="Q7" t="s">
        <v>20</v>
      </c>
      <c r="R7" t="s">
        <v>21</v>
      </c>
      <c r="S7">
        <f t="shared" si="0"/>
        <v>1</v>
      </c>
      <c r="T7">
        <f>Merge2[[#This Row],[casual ]]/Merge2[[#This Row],[registered]]</f>
        <v>0</v>
      </c>
      <c r="U7" t="str">
        <f t="shared" si="1"/>
        <v>High</v>
      </c>
      <c r="X7" s="8" t="s">
        <v>34</v>
      </c>
      <c r="Y7" t="s">
        <v>40</v>
      </c>
      <c r="Z7" t="s">
        <v>42</v>
      </c>
      <c r="AA7" t="s">
        <v>43</v>
      </c>
    </row>
    <row r="8" spans="1:29" x14ac:dyDescent="0.25">
      <c r="A8">
        <v>7</v>
      </c>
      <c r="B8" s="1">
        <v>40544</v>
      </c>
      <c r="C8">
        <v>1</v>
      </c>
      <c r="D8">
        <v>6</v>
      </c>
      <c r="E8" t="b">
        <v>0</v>
      </c>
      <c r="F8">
        <v>6</v>
      </c>
      <c r="G8">
        <v>1</v>
      </c>
      <c r="H8">
        <v>0.22</v>
      </c>
      <c r="I8">
        <v>0.2727</v>
      </c>
      <c r="J8">
        <v>0.8</v>
      </c>
      <c r="K8">
        <v>0</v>
      </c>
      <c r="L8">
        <v>2</v>
      </c>
      <c r="M8">
        <v>0</v>
      </c>
      <c r="N8">
        <v>2</v>
      </c>
      <c r="O8">
        <f>AVERAGE(Merge2[[#This Row],[temp]],Merge2[[#This Row],[atemp]])</f>
        <v>0.24635000000000001</v>
      </c>
      <c r="P8" t="s">
        <v>19</v>
      </c>
      <c r="Q8" t="s">
        <v>20</v>
      </c>
      <c r="R8" t="s">
        <v>21</v>
      </c>
      <c r="S8">
        <f t="shared" si="0"/>
        <v>-2</v>
      </c>
      <c r="T8" t="e">
        <f>Merge2[[#This Row],[casual ]]/Merge2[[#This Row],[registered]]</f>
        <v>#DIV/0!</v>
      </c>
      <c r="U8" t="str">
        <f t="shared" si="1"/>
        <v>High</v>
      </c>
      <c r="X8" s="9" t="s">
        <v>35</v>
      </c>
      <c r="Y8" s="14">
        <v>4215</v>
      </c>
      <c r="Z8" s="14">
        <v>516</v>
      </c>
      <c r="AA8" s="14">
        <v>4731</v>
      </c>
    </row>
    <row r="9" spans="1:29" x14ac:dyDescent="0.25">
      <c r="A9">
        <v>8</v>
      </c>
      <c r="B9" s="1">
        <v>40544</v>
      </c>
      <c r="C9">
        <v>1</v>
      </c>
      <c r="D9">
        <v>7</v>
      </c>
      <c r="E9" t="b">
        <v>0</v>
      </c>
      <c r="F9">
        <v>6</v>
      </c>
      <c r="G9">
        <v>1</v>
      </c>
      <c r="H9">
        <v>0.2</v>
      </c>
      <c r="I9">
        <v>0.2576</v>
      </c>
      <c r="J9">
        <v>0.86</v>
      </c>
      <c r="K9">
        <v>0</v>
      </c>
      <c r="L9">
        <v>1</v>
      </c>
      <c r="M9">
        <v>2</v>
      </c>
      <c r="N9">
        <v>3</v>
      </c>
      <c r="O9">
        <f>AVERAGE(Merge2[[#This Row],[temp]],Merge2[[#This Row],[atemp]])</f>
        <v>0.2288</v>
      </c>
      <c r="P9" t="s">
        <v>19</v>
      </c>
      <c r="Q9" t="s">
        <v>20</v>
      </c>
      <c r="R9" t="s">
        <v>21</v>
      </c>
      <c r="S9">
        <f t="shared" si="0"/>
        <v>1</v>
      </c>
      <c r="T9">
        <f>Merge2[[#This Row],[casual ]]/Merge2[[#This Row],[registered]]</f>
        <v>0.5</v>
      </c>
      <c r="U9" t="str">
        <f t="shared" si="1"/>
        <v>High</v>
      </c>
      <c r="X9" s="10" t="s">
        <v>25</v>
      </c>
      <c r="Y9" s="14">
        <v>3154</v>
      </c>
      <c r="Z9" s="14">
        <v>162</v>
      </c>
      <c r="AA9" s="14">
        <v>3316</v>
      </c>
    </row>
    <row r="10" spans="1:29" x14ac:dyDescent="0.25">
      <c r="A10">
        <v>9</v>
      </c>
      <c r="B10" s="1">
        <v>40544</v>
      </c>
      <c r="C10">
        <v>1</v>
      </c>
      <c r="D10">
        <v>8</v>
      </c>
      <c r="E10" t="b">
        <v>0</v>
      </c>
      <c r="F10">
        <v>6</v>
      </c>
      <c r="G10">
        <v>1</v>
      </c>
      <c r="H10">
        <v>0.24</v>
      </c>
      <c r="J10">
        <v>0.75</v>
      </c>
      <c r="K10">
        <v>0</v>
      </c>
      <c r="L10">
        <v>1</v>
      </c>
      <c r="M10">
        <v>7</v>
      </c>
      <c r="N10">
        <v>8</v>
      </c>
      <c r="O10">
        <f>AVERAGE(Merge2[[#This Row],[temp]],Merge2[[#This Row],[atemp]])</f>
        <v>0.24</v>
      </c>
      <c r="P10" t="s">
        <v>19</v>
      </c>
      <c r="Q10" t="s">
        <v>20</v>
      </c>
      <c r="R10" t="s">
        <v>21</v>
      </c>
      <c r="S10">
        <f t="shared" si="0"/>
        <v>6</v>
      </c>
      <c r="T10">
        <f>Merge2[[#This Row],[casual ]]/Merge2[[#This Row],[registered]]</f>
        <v>0.14285714285714285</v>
      </c>
      <c r="U10" t="str">
        <f t="shared" si="1"/>
        <v>High</v>
      </c>
      <c r="X10" s="10" t="s">
        <v>21</v>
      </c>
      <c r="Y10" s="14">
        <v>1061</v>
      </c>
      <c r="Z10" s="14">
        <v>354</v>
      </c>
      <c r="AA10" s="14">
        <v>1415</v>
      </c>
    </row>
    <row r="11" spans="1:29" x14ac:dyDescent="0.25">
      <c r="A11">
        <v>10</v>
      </c>
      <c r="B11" s="1">
        <v>40544</v>
      </c>
      <c r="C11">
        <v>1</v>
      </c>
      <c r="D11">
        <v>9</v>
      </c>
      <c r="E11" t="b">
        <v>0</v>
      </c>
      <c r="F11">
        <v>6</v>
      </c>
      <c r="G11">
        <v>1</v>
      </c>
      <c r="H11">
        <v>0.32</v>
      </c>
      <c r="I11">
        <v>0.34849999999999998</v>
      </c>
      <c r="J11">
        <v>0.76</v>
      </c>
      <c r="K11">
        <v>0</v>
      </c>
      <c r="L11">
        <v>8</v>
      </c>
      <c r="M11">
        <v>6</v>
      </c>
      <c r="N11">
        <v>14</v>
      </c>
      <c r="O11">
        <f>AVERAGE(Merge2[[#This Row],[temp]],Merge2[[#This Row],[atemp]])</f>
        <v>0.33424999999999999</v>
      </c>
      <c r="P11" t="s">
        <v>19</v>
      </c>
      <c r="Q11" t="s">
        <v>20</v>
      </c>
      <c r="R11" t="s">
        <v>21</v>
      </c>
      <c r="S11">
        <f t="shared" si="0"/>
        <v>-2</v>
      </c>
      <c r="T11">
        <f>Merge2[[#This Row],[casual ]]/Merge2[[#This Row],[registered]]</f>
        <v>1.3333333333333333</v>
      </c>
      <c r="U11" t="str">
        <f t="shared" si="1"/>
        <v>High</v>
      </c>
      <c r="X11" s="9" t="s">
        <v>36</v>
      </c>
      <c r="Y11" s="14">
        <v>5715</v>
      </c>
      <c r="Z11" s="14">
        <v>852</v>
      </c>
      <c r="AA11" s="14">
        <v>6567</v>
      </c>
    </row>
    <row r="12" spans="1:29" x14ac:dyDescent="0.25">
      <c r="A12">
        <v>11</v>
      </c>
      <c r="B12" s="1">
        <v>40544</v>
      </c>
      <c r="C12">
        <v>1</v>
      </c>
      <c r="D12">
        <v>10</v>
      </c>
      <c r="E12" t="b">
        <v>0</v>
      </c>
      <c r="F12">
        <v>6</v>
      </c>
      <c r="G12">
        <v>1</v>
      </c>
      <c r="H12">
        <v>0.38</v>
      </c>
      <c r="I12">
        <v>0.39389999999999997</v>
      </c>
      <c r="J12">
        <v>0.76</v>
      </c>
      <c r="K12">
        <v>0.25369999999999998</v>
      </c>
      <c r="L12">
        <v>12</v>
      </c>
      <c r="M12">
        <v>24</v>
      </c>
      <c r="N12">
        <v>36</v>
      </c>
      <c r="O12">
        <f>AVERAGE(Merge2[[#This Row],[temp]],Merge2[[#This Row],[atemp]])</f>
        <v>0.38695000000000002</v>
      </c>
      <c r="P12" t="s">
        <v>19</v>
      </c>
      <c r="Q12" t="s">
        <v>20</v>
      </c>
      <c r="R12" t="s">
        <v>21</v>
      </c>
      <c r="S12">
        <f t="shared" si="0"/>
        <v>12</v>
      </c>
      <c r="T12">
        <f>Merge2[[#This Row],[casual ]]/Merge2[[#This Row],[registered]]</f>
        <v>0.5</v>
      </c>
      <c r="U12" t="str">
        <f t="shared" si="1"/>
        <v>High</v>
      </c>
      <c r="X12" s="10" t="s">
        <v>25</v>
      </c>
      <c r="Y12" s="14">
        <v>3011</v>
      </c>
      <c r="Z12" s="14">
        <v>470</v>
      </c>
      <c r="AA12" s="14">
        <v>3481</v>
      </c>
    </row>
    <row r="13" spans="1:29" x14ac:dyDescent="0.25">
      <c r="A13">
        <v>12</v>
      </c>
      <c r="B13" s="1">
        <v>40544</v>
      </c>
      <c r="C13">
        <v>1</v>
      </c>
      <c r="D13">
        <v>11</v>
      </c>
      <c r="E13" t="b">
        <v>0</v>
      </c>
      <c r="F13">
        <v>6</v>
      </c>
      <c r="G13">
        <v>1</v>
      </c>
      <c r="H13">
        <v>0.36</v>
      </c>
      <c r="I13">
        <v>0.33329999999999999</v>
      </c>
      <c r="J13">
        <v>0.81</v>
      </c>
      <c r="K13">
        <v>0.28360000000000002</v>
      </c>
      <c r="L13">
        <v>26</v>
      </c>
      <c r="M13">
        <v>30</v>
      </c>
      <c r="N13">
        <v>56</v>
      </c>
      <c r="O13">
        <f>AVERAGE(Merge2[[#This Row],[temp]],Merge2[[#This Row],[atemp]])</f>
        <v>0.34665000000000001</v>
      </c>
      <c r="P13" t="s">
        <v>19</v>
      </c>
      <c r="Q13" t="s">
        <v>20</v>
      </c>
      <c r="R13" t="s">
        <v>21</v>
      </c>
      <c r="S13">
        <f t="shared" si="0"/>
        <v>4</v>
      </c>
      <c r="T13">
        <f>Merge2[[#This Row],[casual ]]/Merge2[[#This Row],[registered]]</f>
        <v>0.8666666666666667</v>
      </c>
      <c r="U13" t="str">
        <f t="shared" si="1"/>
        <v>High</v>
      </c>
      <c r="X13" s="10" t="s">
        <v>21</v>
      </c>
      <c r="Y13" s="14">
        <v>2704</v>
      </c>
      <c r="Z13" s="14">
        <v>382</v>
      </c>
      <c r="AA13" s="14">
        <v>3086</v>
      </c>
    </row>
    <row r="14" spans="1:29" x14ac:dyDescent="0.25">
      <c r="A14">
        <v>13</v>
      </c>
      <c r="B14" s="1">
        <v>40544</v>
      </c>
      <c r="C14">
        <v>1</v>
      </c>
      <c r="D14">
        <v>12</v>
      </c>
      <c r="E14" t="b">
        <v>0</v>
      </c>
      <c r="F14">
        <v>6</v>
      </c>
      <c r="G14">
        <v>1</v>
      </c>
      <c r="H14">
        <v>0.42</v>
      </c>
      <c r="I14">
        <v>0.42420000000000002</v>
      </c>
      <c r="J14">
        <v>0.77</v>
      </c>
      <c r="K14">
        <v>0.28360000000000002</v>
      </c>
      <c r="L14">
        <v>29</v>
      </c>
      <c r="M14">
        <v>55</v>
      </c>
      <c r="N14">
        <v>84</v>
      </c>
      <c r="O14">
        <f>AVERAGE(Merge2[[#This Row],[temp]],Merge2[[#This Row],[atemp]])</f>
        <v>0.42210000000000003</v>
      </c>
      <c r="P14" t="s">
        <v>19</v>
      </c>
      <c r="Q14" t="s">
        <v>20</v>
      </c>
      <c r="R14" t="s">
        <v>21</v>
      </c>
      <c r="S14">
        <f t="shared" si="0"/>
        <v>26</v>
      </c>
      <c r="T14">
        <f>Merge2[[#This Row],[casual ]]/Merge2[[#This Row],[registered]]</f>
        <v>0.52727272727272723</v>
      </c>
      <c r="U14" t="str">
        <f t="shared" si="1"/>
        <v>High</v>
      </c>
      <c r="X14" s="9" t="s">
        <v>37</v>
      </c>
      <c r="Y14" s="14">
        <v>18476</v>
      </c>
      <c r="Z14" s="14">
        <v>1378</v>
      </c>
      <c r="AA14" s="14">
        <v>19854</v>
      </c>
    </row>
    <row r="15" spans="1:29" x14ac:dyDescent="0.25">
      <c r="A15">
        <v>14</v>
      </c>
      <c r="B15" s="1">
        <v>40544</v>
      </c>
      <c r="C15">
        <v>1</v>
      </c>
      <c r="D15">
        <v>13</v>
      </c>
      <c r="E15" t="b">
        <v>0</v>
      </c>
      <c r="F15">
        <v>6</v>
      </c>
      <c r="G15">
        <v>2</v>
      </c>
      <c r="H15">
        <v>0.46</v>
      </c>
      <c r="I15">
        <v>0.45450000000000002</v>
      </c>
      <c r="J15">
        <v>0.72</v>
      </c>
      <c r="K15">
        <v>0.29849999999999999</v>
      </c>
      <c r="L15">
        <v>47</v>
      </c>
      <c r="M15">
        <v>47</v>
      </c>
      <c r="N15">
        <v>94</v>
      </c>
      <c r="O15">
        <f>AVERAGE(Merge2[[#This Row],[temp]],Merge2[[#This Row],[atemp]])</f>
        <v>0.45725000000000005</v>
      </c>
      <c r="P15" t="s">
        <v>22</v>
      </c>
      <c r="Q15" t="s">
        <v>20</v>
      </c>
      <c r="R15" t="s">
        <v>21</v>
      </c>
      <c r="S15">
        <f t="shared" si="0"/>
        <v>0</v>
      </c>
      <c r="T15">
        <f>Merge2[[#This Row],[casual ]]/Merge2[[#This Row],[registered]]</f>
        <v>1</v>
      </c>
      <c r="U15" t="str">
        <f t="shared" si="1"/>
        <v>High</v>
      </c>
      <c r="X15" s="10" t="s">
        <v>25</v>
      </c>
      <c r="Y15" s="14">
        <v>15037</v>
      </c>
      <c r="Z15" s="14">
        <v>1107</v>
      </c>
      <c r="AA15" s="14">
        <v>16144</v>
      </c>
    </row>
    <row r="16" spans="1:29" x14ac:dyDescent="0.25">
      <c r="A16">
        <v>15</v>
      </c>
      <c r="B16" s="1">
        <v>40544</v>
      </c>
      <c r="C16">
        <v>1</v>
      </c>
      <c r="D16">
        <v>14</v>
      </c>
      <c r="E16" t="b">
        <v>0</v>
      </c>
      <c r="F16">
        <v>6</v>
      </c>
      <c r="G16">
        <v>2</v>
      </c>
      <c r="H16">
        <v>0.46</v>
      </c>
      <c r="I16">
        <v>0.45450000000000002</v>
      </c>
      <c r="J16">
        <v>0.72</v>
      </c>
      <c r="K16">
        <v>0.28360000000000002</v>
      </c>
      <c r="L16">
        <v>35</v>
      </c>
      <c r="M16">
        <v>71</v>
      </c>
      <c r="N16">
        <v>106</v>
      </c>
      <c r="O16">
        <f>AVERAGE(Merge2[[#This Row],[temp]],Merge2[[#This Row],[atemp]])</f>
        <v>0.45725000000000005</v>
      </c>
      <c r="P16" t="s">
        <v>22</v>
      </c>
      <c r="Q16" t="s">
        <v>20</v>
      </c>
      <c r="R16" t="s">
        <v>21</v>
      </c>
      <c r="S16">
        <f t="shared" si="0"/>
        <v>36</v>
      </c>
      <c r="T16">
        <f>Merge2[[#This Row],[casual ]]/Merge2[[#This Row],[registered]]</f>
        <v>0.49295774647887325</v>
      </c>
      <c r="U16" t="str">
        <f t="shared" si="1"/>
        <v>High</v>
      </c>
      <c r="X16" s="10" t="s">
        <v>21</v>
      </c>
      <c r="Y16" s="14">
        <v>3439</v>
      </c>
      <c r="Z16" s="14">
        <v>271</v>
      </c>
      <c r="AA16" s="14">
        <v>3710</v>
      </c>
    </row>
    <row r="17" spans="1:29" x14ac:dyDescent="0.25">
      <c r="A17">
        <v>16</v>
      </c>
      <c r="B17" s="1">
        <v>40544</v>
      </c>
      <c r="C17">
        <v>1</v>
      </c>
      <c r="D17">
        <v>15</v>
      </c>
      <c r="E17" t="b">
        <v>0</v>
      </c>
      <c r="F17">
        <v>6</v>
      </c>
      <c r="G17">
        <v>2</v>
      </c>
      <c r="H17">
        <v>0.44</v>
      </c>
      <c r="I17">
        <v>0.43940000000000001</v>
      </c>
      <c r="J17">
        <v>0.77</v>
      </c>
      <c r="K17">
        <v>0.29849999999999999</v>
      </c>
      <c r="L17">
        <v>40</v>
      </c>
      <c r="M17">
        <v>70</v>
      </c>
      <c r="N17">
        <v>110</v>
      </c>
      <c r="O17">
        <f>AVERAGE(Merge2[[#This Row],[temp]],Merge2[[#This Row],[atemp]])</f>
        <v>0.43969999999999998</v>
      </c>
      <c r="P17" t="s">
        <v>22</v>
      </c>
      <c r="Q17" t="s">
        <v>20</v>
      </c>
      <c r="R17" t="s">
        <v>21</v>
      </c>
      <c r="S17">
        <f t="shared" si="0"/>
        <v>30</v>
      </c>
      <c r="T17">
        <f>Merge2[[#This Row],[casual ]]/Merge2[[#This Row],[registered]]</f>
        <v>0.5714285714285714</v>
      </c>
      <c r="U17" t="str">
        <f t="shared" si="1"/>
        <v>High</v>
      </c>
      <c r="X17" s="9" t="s">
        <v>38</v>
      </c>
      <c r="Y17" s="14"/>
      <c r="Z17" s="14"/>
      <c r="AA17" s="14"/>
    </row>
    <row r="18" spans="1:29" x14ac:dyDescent="0.25">
      <c r="A18">
        <v>17</v>
      </c>
      <c r="B18" s="1">
        <v>40544</v>
      </c>
      <c r="C18">
        <v>1</v>
      </c>
      <c r="D18">
        <v>16</v>
      </c>
      <c r="E18" t="b">
        <v>0</v>
      </c>
      <c r="F18">
        <v>6</v>
      </c>
      <c r="G18">
        <v>2</v>
      </c>
      <c r="H18">
        <v>0.42</v>
      </c>
      <c r="I18">
        <v>0.42420000000000002</v>
      </c>
      <c r="J18">
        <v>0.82</v>
      </c>
      <c r="K18">
        <v>0.29849999999999999</v>
      </c>
      <c r="L18">
        <v>41</v>
      </c>
      <c r="M18">
        <v>52</v>
      </c>
      <c r="N18">
        <v>93</v>
      </c>
      <c r="O18">
        <f>AVERAGE(Merge2[[#This Row],[temp]],Merge2[[#This Row],[atemp]])</f>
        <v>0.42210000000000003</v>
      </c>
      <c r="P18" t="s">
        <v>22</v>
      </c>
      <c r="Q18" t="s">
        <v>20</v>
      </c>
      <c r="R18" t="s">
        <v>21</v>
      </c>
      <c r="S18">
        <f t="shared" si="0"/>
        <v>11</v>
      </c>
      <c r="T18">
        <f>Merge2[[#This Row],[casual ]]/Merge2[[#This Row],[registered]]</f>
        <v>0.78846153846153844</v>
      </c>
      <c r="U18" t="str">
        <f t="shared" si="1"/>
        <v>High</v>
      </c>
      <c r="X18" s="10" t="s">
        <v>38</v>
      </c>
      <c r="Y18" s="14"/>
      <c r="Z18" s="14"/>
      <c r="AA18" s="14"/>
    </row>
    <row r="19" spans="1:29" x14ac:dyDescent="0.25">
      <c r="A19">
        <v>18</v>
      </c>
      <c r="B19" s="1">
        <v>40544</v>
      </c>
      <c r="C19">
        <v>1</v>
      </c>
      <c r="D19">
        <v>17</v>
      </c>
      <c r="E19" t="b">
        <v>0</v>
      </c>
      <c r="F19">
        <v>6</v>
      </c>
      <c r="G19">
        <v>2</v>
      </c>
      <c r="H19">
        <v>0.44</v>
      </c>
      <c r="J19">
        <v>0.82</v>
      </c>
      <c r="K19">
        <v>0.28360000000000002</v>
      </c>
      <c r="L19">
        <v>15</v>
      </c>
      <c r="M19">
        <v>52</v>
      </c>
      <c r="N19">
        <v>67</v>
      </c>
      <c r="O19">
        <f>AVERAGE(Merge2[[#This Row],[temp]],Merge2[[#This Row],[atemp]])</f>
        <v>0.44</v>
      </c>
      <c r="P19" t="s">
        <v>22</v>
      </c>
      <c r="Q19" t="s">
        <v>20</v>
      </c>
      <c r="R19" t="s">
        <v>21</v>
      </c>
      <c r="S19">
        <f t="shared" si="0"/>
        <v>37</v>
      </c>
      <c r="T19">
        <f>Merge2[[#This Row],[casual ]]/Merge2[[#This Row],[registered]]</f>
        <v>0.28846153846153844</v>
      </c>
      <c r="U19" t="str">
        <f t="shared" si="1"/>
        <v>High</v>
      </c>
      <c r="X19" s="9" t="s">
        <v>39</v>
      </c>
      <c r="Y19" s="14">
        <v>28406</v>
      </c>
      <c r="Z19" s="14">
        <v>2746</v>
      </c>
      <c r="AA19" s="14">
        <v>31152</v>
      </c>
    </row>
    <row r="20" spans="1:29" x14ac:dyDescent="0.25">
      <c r="A20">
        <v>19</v>
      </c>
      <c r="B20" s="1">
        <v>40544</v>
      </c>
      <c r="C20">
        <v>1</v>
      </c>
      <c r="D20">
        <v>18</v>
      </c>
      <c r="E20" t="b">
        <v>0</v>
      </c>
      <c r="F20">
        <v>6</v>
      </c>
      <c r="G20">
        <v>3</v>
      </c>
      <c r="H20">
        <v>0.42</v>
      </c>
      <c r="I20">
        <v>0.42420000000000002</v>
      </c>
      <c r="J20">
        <v>0.88</v>
      </c>
      <c r="K20">
        <v>0.25369999999999998</v>
      </c>
      <c r="L20">
        <v>9</v>
      </c>
      <c r="M20">
        <v>26</v>
      </c>
      <c r="N20">
        <v>35</v>
      </c>
      <c r="O20">
        <f>AVERAGE(Merge2[[#This Row],[temp]],Merge2[[#This Row],[atemp]])</f>
        <v>0.42210000000000003</v>
      </c>
      <c r="P20" t="s">
        <v>23</v>
      </c>
      <c r="Q20" t="s">
        <v>20</v>
      </c>
      <c r="R20" t="s">
        <v>21</v>
      </c>
      <c r="S20">
        <f t="shared" si="0"/>
        <v>17</v>
      </c>
      <c r="T20">
        <f>Merge2[[#This Row],[casual ]]/Merge2[[#This Row],[registered]]</f>
        <v>0.34615384615384615</v>
      </c>
      <c r="U20" t="str">
        <f t="shared" si="1"/>
        <v>High</v>
      </c>
    </row>
    <row r="21" spans="1:29" x14ac:dyDescent="0.25">
      <c r="A21">
        <v>20</v>
      </c>
      <c r="B21" s="1">
        <v>40544</v>
      </c>
      <c r="C21">
        <v>1</v>
      </c>
      <c r="D21">
        <v>19</v>
      </c>
      <c r="E21" t="b">
        <v>0</v>
      </c>
      <c r="F21">
        <v>6</v>
      </c>
      <c r="G21">
        <v>3</v>
      </c>
      <c r="H21">
        <v>0.42</v>
      </c>
      <c r="I21">
        <v>0.42420000000000002</v>
      </c>
      <c r="J21">
        <v>0.88</v>
      </c>
      <c r="K21">
        <v>0.25369999999999998</v>
      </c>
      <c r="L21">
        <v>6</v>
      </c>
      <c r="M21">
        <v>31</v>
      </c>
      <c r="N21">
        <v>37</v>
      </c>
      <c r="O21">
        <f>AVERAGE(Merge2[[#This Row],[temp]],Merge2[[#This Row],[atemp]])</f>
        <v>0.42210000000000003</v>
      </c>
      <c r="P21" t="s">
        <v>23</v>
      </c>
      <c r="Q21" t="s">
        <v>20</v>
      </c>
      <c r="R21" t="s">
        <v>21</v>
      </c>
      <c r="S21">
        <f t="shared" si="0"/>
        <v>25</v>
      </c>
      <c r="T21">
        <f>Merge2[[#This Row],[casual ]]/Merge2[[#This Row],[registered]]</f>
        <v>0.19354838709677419</v>
      </c>
      <c r="U21" t="str">
        <f t="shared" si="1"/>
        <v>High</v>
      </c>
    </row>
    <row r="22" spans="1:29" x14ac:dyDescent="0.25">
      <c r="A22">
        <v>21</v>
      </c>
      <c r="B22" s="1">
        <v>40544</v>
      </c>
      <c r="C22">
        <v>1</v>
      </c>
      <c r="D22">
        <v>20</v>
      </c>
      <c r="E22" t="b">
        <v>0</v>
      </c>
      <c r="F22">
        <v>6</v>
      </c>
      <c r="G22">
        <v>2</v>
      </c>
      <c r="H22">
        <v>0.4</v>
      </c>
      <c r="I22">
        <v>0.40910000000000002</v>
      </c>
      <c r="J22">
        <v>0.87</v>
      </c>
      <c r="K22">
        <v>0.25369999999999998</v>
      </c>
      <c r="L22">
        <v>11</v>
      </c>
      <c r="M22">
        <v>25</v>
      </c>
      <c r="N22">
        <v>36</v>
      </c>
      <c r="O22">
        <f>AVERAGE(Merge2[[#This Row],[temp]],Merge2[[#This Row],[atemp]])</f>
        <v>0.40455000000000002</v>
      </c>
      <c r="P22" t="s">
        <v>22</v>
      </c>
      <c r="Q22" t="s">
        <v>20</v>
      </c>
      <c r="R22" t="s">
        <v>21</v>
      </c>
      <c r="S22">
        <f t="shared" si="0"/>
        <v>14</v>
      </c>
      <c r="T22">
        <f>Merge2[[#This Row],[casual ]]/Merge2[[#This Row],[registered]]</f>
        <v>0.44</v>
      </c>
      <c r="U22" t="str">
        <f t="shared" si="1"/>
        <v>High</v>
      </c>
    </row>
    <row r="23" spans="1:29" x14ac:dyDescent="0.25">
      <c r="A23">
        <v>22</v>
      </c>
      <c r="B23" s="1">
        <v>40544</v>
      </c>
      <c r="C23">
        <v>1</v>
      </c>
      <c r="D23">
        <v>21</v>
      </c>
      <c r="E23" t="b">
        <v>0</v>
      </c>
      <c r="F23">
        <v>6</v>
      </c>
      <c r="G23">
        <v>2</v>
      </c>
      <c r="H23">
        <v>0.4</v>
      </c>
      <c r="I23">
        <v>0.40910000000000002</v>
      </c>
      <c r="J23">
        <v>0.87</v>
      </c>
      <c r="K23">
        <v>0.19400000000000001</v>
      </c>
      <c r="L23">
        <v>3</v>
      </c>
      <c r="M23">
        <v>31</v>
      </c>
      <c r="N23">
        <v>34</v>
      </c>
      <c r="O23">
        <f>AVERAGE(Merge2[[#This Row],[temp]],Merge2[[#This Row],[atemp]])</f>
        <v>0.40455000000000002</v>
      </c>
      <c r="P23" t="s">
        <v>22</v>
      </c>
      <c r="Q23" t="s">
        <v>20</v>
      </c>
      <c r="R23" t="s">
        <v>21</v>
      </c>
      <c r="S23">
        <f t="shared" si="0"/>
        <v>28</v>
      </c>
      <c r="T23">
        <f>Merge2[[#This Row],[casual ]]/Merge2[[#This Row],[registered]]</f>
        <v>9.6774193548387094E-2</v>
      </c>
      <c r="U23" t="str">
        <f t="shared" si="1"/>
        <v>High</v>
      </c>
    </row>
    <row r="24" spans="1:29" ht="18.75" x14ac:dyDescent="0.3">
      <c r="A24">
        <v>23</v>
      </c>
      <c r="B24" s="1">
        <v>40544</v>
      </c>
      <c r="C24">
        <v>1</v>
      </c>
      <c r="D24">
        <v>22</v>
      </c>
      <c r="E24" t="b">
        <v>0</v>
      </c>
      <c r="F24">
        <v>6</v>
      </c>
      <c r="G24">
        <v>2</v>
      </c>
      <c r="H24">
        <v>0.4</v>
      </c>
      <c r="I24">
        <v>0.40910000000000002</v>
      </c>
      <c r="J24">
        <v>0.94</v>
      </c>
      <c r="K24">
        <v>0.22389999999999999</v>
      </c>
      <c r="L24">
        <v>11</v>
      </c>
      <c r="M24">
        <v>17</v>
      </c>
      <c r="N24">
        <v>28</v>
      </c>
      <c r="O24">
        <f>AVERAGE(Merge2[[#This Row],[temp]],Merge2[[#This Row],[atemp]])</f>
        <v>0.40455000000000002</v>
      </c>
      <c r="P24" t="s">
        <v>22</v>
      </c>
      <c r="Q24" t="s">
        <v>20</v>
      </c>
      <c r="R24" t="s">
        <v>21</v>
      </c>
      <c r="S24">
        <f t="shared" si="0"/>
        <v>6</v>
      </c>
      <c r="T24">
        <f>Merge2[[#This Row],[casual ]]/Merge2[[#This Row],[registered]]</f>
        <v>0.6470588235294118</v>
      </c>
      <c r="U24" t="str">
        <f t="shared" si="1"/>
        <v>High</v>
      </c>
      <c r="AA24" s="11" t="s">
        <v>45</v>
      </c>
      <c r="AB24" s="3"/>
      <c r="AC24" s="3"/>
    </row>
    <row r="25" spans="1:29" x14ac:dyDescent="0.25">
      <c r="A25">
        <v>24</v>
      </c>
      <c r="B25" s="1">
        <v>40544</v>
      </c>
      <c r="C25">
        <v>1</v>
      </c>
      <c r="D25">
        <v>23</v>
      </c>
      <c r="E25" t="b">
        <v>0</v>
      </c>
      <c r="F25">
        <v>6</v>
      </c>
      <c r="G25">
        <v>2</v>
      </c>
      <c r="H25">
        <v>0.46</v>
      </c>
      <c r="J25">
        <v>0.88</v>
      </c>
      <c r="K25">
        <v>0.29849999999999999</v>
      </c>
      <c r="L25">
        <v>15</v>
      </c>
      <c r="M25">
        <v>24</v>
      </c>
      <c r="N25">
        <v>39</v>
      </c>
      <c r="O25">
        <f>AVERAGE(Merge2[[#This Row],[temp]],Merge2[[#This Row],[atemp]])</f>
        <v>0.46</v>
      </c>
      <c r="P25" t="s">
        <v>22</v>
      </c>
      <c r="Q25" t="s">
        <v>20</v>
      </c>
      <c r="R25" t="s">
        <v>21</v>
      </c>
      <c r="S25">
        <f t="shared" si="0"/>
        <v>9</v>
      </c>
      <c r="T25">
        <f>Merge2[[#This Row],[casual ]]/Merge2[[#This Row],[registered]]</f>
        <v>0.625</v>
      </c>
      <c r="U25" t="str">
        <f t="shared" si="1"/>
        <v>High</v>
      </c>
    </row>
    <row r="26" spans="1:29" x14ac:dyDescent="0.25">
      <c r="A26">
        <v>25</v>
      </c>
      <c r="B26" s="1">
        <v>40545</v>
      </c>
      <c r="C26">
        <v>1</v>
      </c>
      <c r="D26">
        <v>0</v>
      </c>
      <c r="E26" t="b">
        <v>0</v>
      </c>
      <c r="F26">
        <v>0</v>
      </c>
      <c r="G26">
        <v>2</v>
      </c>
      <c r="H26">
        <v>0.46</v>
      </c>
      <c r="I26">
        <v>0.45450000000000002</v>
      </c>
      <c r="J26">
        <v>0.88</v>
      </c>
      <c r="K26">
        <v>0.29849999999999999</v>
      </c>
      <c r="L26">
        <v>4</v>
      </c>
      <c r="M26">
        <v>13</v>
      </c>
      <c r="N26">
        <v>17</v>
      </c>
      <c r="O26">
        <f>AVERAGE(Merge2[[#This Row],[temp]],Merge2[[#This Row],[atemp]])</f>
        <v>0.45725000000000005</v>
      </c>
      <c r="P26" t="s">
        <v>22</v>
      </c>
      <c r="Q26" t="s">
        <v>24</v>
      </c>
      <c r="R26" t="s">
        <v>25</v>
      </c>
      <c r="S26">
        <f t="shared" si="0"/>
        <v>9</v>
      </c>
      <c r="T26">
        <f>Merge2[[#This Row],[casual ]]/Merge2[[#This Row],[registered]]</f>
        <v>0.30769230769230771</v>
      </c>
      <c r="U26" t="str">
        <f t="shared" si="1"/>
        <v>High</v>
      </c>
    </row>
    <row r="27" spans="1:29" x14ac:dyDescent="0.25">
      <c r="A27">
        <v>26</v>
      </c>
      <c r="B27" s="1">
        <v>40545</v>
      </c>
      <c r="C27">
        <v>1</v>
      </c>
      <c r="D27">
        <v>1</v>
      </c>
      <c r="E27" t="b">
        <v>0</v>
      </c>
      <c r="F27">
        <v>0</v>
      </c>
      <c r="G27">
        <v>2</v>
      </c>
      <c r="H27">
        <v>0.44</v>
      </c>
      <c r="I27">
        <v>0.43940000000000001</v>
      </c>
      <c r="J27">
        <v>0.94</v>
      </c>
      <c r="K27">
        <v>0.25369999999999998</v>
      </c>
      <c r="L27">
        <v>1</v>
      </c>
      <c r="M27">
        <v>16</v>
      </c>
      <c r="N27">
        <v>17</v>
      </c>
      <c r="O27">
        <f>AVERAGE(Merge2[[#This Row],[temp]],Merge2[[#This Row],[atemp]])</f>
        <v>0.43969999999999998</v>
      </c>
      <c r="P27" t="s">
        <v>22</v>
      </c>
      <c r="Q27" t="s">
        <v>24</v>
      </c>
      <c r="R27" t="s">
        <v>25</v>
      </c>
      <c r="S27">
        <f t="shared" si="0"/>
        <v>15</v>
      </c>
      <c r="T27">
        <f>Merge2[[#This Row],[casual ]]/Merge2[[#This Row],[registered]]</f>
        <v>6.25E-2</v>
      </c>
      <c r="U27" t="str">
        <f t="shared" si="1"/>
        <v>High</v>
      </c>
    </row>
    <row r="28" spans="1:29" x14ac:dyDescent="0.25">
      <c r="A28">
        <v>27</v>
      </c>
      <c r="B28" s="1">
        <v>40545</v>
      </c>
      <c r="C28">
        <v>1</v>
      </c>
      <c r="D28">
        <v>2</v>
      </c>
      <c r="E28" t="b">
        <v>0</v>
      </c>
      <c r="F28">
        <v>0</v>
      </c>
      <c r="G28">
        <v>2</v>
      </c>
      <c r="H28">
        <v>0.42</v>
      </c>
      <c r="I28">
        <v>0.42420000000000002</v>
      </c>
      <c r="J28">
        <v>1</v>
      </c>
      <c r="K28">
        <v>0.28360000000000002</v>
      </c>
      <c r="L28">
        <v>1</v>
      </c>
      <c r="M28">
        <v>8</v>
      </c>
      <c r="N28">
        <v>9</v>
      </c>
      <c r="O28">
        <f>AVERAGE(Merge2[[#This Row],[temp]],Merge2[[#This Row],[atemp]])</f>
        <v>0.42210000000000003</v>
      </c>
      <c r="P28" t="s">
        <v>22</v>
      </c>
      <c r="Q28" t="s">
        <v>24</v>
      </c>
      <c r="R28" t="s">
        <v>25</v>
      </c>
      <c r="S28">
        <f t="shared" si="0"/>
        <v>7</v>
      </c>
      <c r="T28">
        <f>Merge2[[#This Row],[casual ]]/Merge2[[#This Row],[registered]]</f>
        <v>0.125</v>
      </c>
      <c r="U28" t="str">
        <f t="shared" si="1"/>
        <v>High</v>
      </c>
    </row>
    <row r="29" spans="1:29" x14ac:dyDescent="0.25">
      <c r="A29">
        <v>28</v>
      </c>
      <c r="B29" s="1">
        <v>40545</v>
      </c>
      <c r="C29">
        <v>1</v>
      </c>
      <c r="D29">
        <v>3</v>
      </c>
      <c r="E29" t="b">
        <v>0</v>
      </c>
      <c r="F29">
        <v>0</v>
      </c>
      <c r="G29">
        <v>2</v>
      </c>
      <c r="H29">
        <v>0.46</v>
      </c>
      <c r="I29">
        <v>0.45450000000000002</v>
      </c>
      <c r="J29">
        <v>0.94</v>
      </c>
      <c r="K29">
        <v>0.19400000000000001</v>
      </c>
      <c r="L29">
        <v>2</v>
      </c>
      <c r="M29">
        <v>4</v>
      </c>
      <c r="N29">
        <v>6</v>
      </c>
      <c r="O29">
        <f>AVERAGE(Merge2[[#This Row],[temp]],Merge2[[#This Row],[atemp]])</f>
        <v>0.45725000000000005</v>
      </c>
      <c r="P29" t="s">
        <v>22</v>
      </c>
      <c r="Q29" t="s">
        <v>24</v>
      </c>
      <c r="R29" t="s">
        <v>25</v>
      </c>
      <c r="S29">
        <f t="shared" si="0"/>
        <v>2</v>
      </c>
      <c r="T29">
        <f>Merge2[[#This Row],[casual ]]/Merge2[[#This Row],[registered]]</f>
        <v>0.5</v>
      </c>
      <c r="U29" t="str">
        <f t="shared" si="1"/>
        <v>High</v>
      </c>
      <c r="X29" s="8" t="s">
        <v>34</v>
      </c>
      <c r="Y29" t="s">
        <v>44</v>
      </c>
      <c r="Z29" t="s">
        <v>41</v>
      </c>
      <c r="AA29" t="s">
        <v>42</v>
      </c>
      <c r="AB29" t="s">
        <v>43</v>
      </c>
    </row>
    <row r="30" spans="1:29" x14ac:dyDescent="0.25">
      <c r="A30">
        <v>29</v>
      </c>
      <c r="B30" s="1">
        <v>40545</v>
      </c>
      <c r="C30">
        <v>1</v>
      </c>
      <c r="D30">
        <v>4</v>
      </c>
      <c r="E30" t="b">
        <v>0</v>
      </c>
      <c r="F30">
        <v>0</v>
      </c>
      <c r="G30">
        <v>2</v>
      </c>
      <c r="H30">
        <v>0.46</v>
      </c>
      <c r="J30">
        <v>0.94</v>
      </c>
      <c r="K30">
        <v>0.19400000000000001</v>
      </c>
      <c r="L30">
        <v>2</v>
      </c>
      <c r="M30">
        <v>1</v>
      </c>
      <c r="N30">
        <v>3</v>
      </c>
      <c r="O30">
        <f>AVERAGE(Merge2[[#This Row],[temp]],Merge2[[#This Row],[atemp]])</f>
        <v>0.46</v>
      </c>
      <c r="P30" t="s">
        <v>22</v>
      </c>
      <c r="Q30" t="s">
        <v>24</v>
      </c>
      <c r="R30" t="s">
        <v>25</v>
      </c>
      <c r="S30">
        <f t="shared" si="0"/>
        <v>-1</v>
      </c>
      <c r="T30">
        <f>Merge2[[#This Row],[casual ]]/Merge2[[#This Row],[registered]]</f>
        <v>2</v>
      </c>
      <c r="U30" t="str">
        <f t="shared" si="1"/>
        <v>High</v>
      </c>
      <c r="X30" s="9">
        <v>1</v>
      </c>
      <c r="Y30">
        <v>21973</v>
      </c>
      <c r="Z30">
        <v>66.48</v>
      </c>
      <c r="AA30">
        <v>1643</v>
      </c>
      <c r="AB30">
        <v>20330</v>
      </c>
    </row>
    <row r="31" spans="1:29" x14ac:dyDescent="0.25">
      <c r="A31">
        <v>30</v>
      </c>
      <c r="B31" s="1">
        <v>40545</v>
      </c>
      <c r="C31">
        <v>1</v>
      </c>
      <c r="D31">
        <v>6</v>
      </c>
      <c r="E31" t="b">
        <v>0</v>
      </c>
      <c r="F31">
        <v>0</v>
      </c>
      <c r="G31">
        <v>3</v>
      </c>
      <c r="H31">
        <v>0.42</v>
      </c>
      <c r="I31">
        <v>0.42420000000000002</v>
      </c>
      <c r="J31">
        <v>0.77</v>
      </c>
      <c r="K31">
        <v>0.29849999999999999</v>
      </c>
      <c r="L31">
        <v>0</v>
      </c>
      <c r="M31">
        <v>2</v>
      </c>
      <c r="N31">
        <v>2</v>
      </c>
      <c r="O31">
        <f>AVERAGE(Merge2[[#This Row],[temp]],Merge2[[#This Row],[atemp]])</f>
        <v>0.42210000000000003</v>
      </c>
      <c r="P31" t="s">
        <v>23</v>
      </c>
      <c r="Q31" t="s">
        <v>24</v>
      </c>
      <c r="R31" t="s">
        <v>25</v>
      </c>
      <c r="S31">
        <f t="shared" si="0"/>
        <v>2</v>
      </c>
      <c r="T31">
        <f>Merge2[[#This Row],[casual ]]/Merge2[[#This Row],[registered]]</f>
        <v>0</v>
      </c>
      <c r="U31" t="str">
        <f t="shared" si="1"/>
        <v>High</v>
      </c>
      <c r="X31" s="9">
        <v>2</v>
      </c>
      <c r="Y31">
        <v>10426</v>
      </c>
      <c r="Z31">
        <v>42.99999999999995</v>
      </c>
      <c r="AA31">
        <v>1001</v>
      </c>
      <c r="AB31">
        <v>9425</v>
      </c>
    </row>
    <row r="32" spans="1:29" x14ac:dyDescent="0.25">
      <c r="A32">
        <v>31</v>
      </c>
      <c r="B32" s="1">
        <v>40545</v>
      </c>
      <c r="C32">
        <v>1</v>
      </c>
      <c r="D32">
        <v>7</v>
      </c>
      <c r="E32" t="b">
        <v>0</v>
      </c>
      <c r="F32">
        <v>0</v>
      </c>
      <c r="G32">
        <v>2</v>
      </c>
      <c r="H32">
        <v>0.4</v>
      </c>
      <c r="I32">
        <v>0.40910000000000002</v>
      </c>
      <c r="J32">
        <v>0.76</v>
      </c>
      <c r="K32">
        <v>0.19400000000000001</v>
      </c>
      <c r="L32">
        <v>0</v>
      </c>
      <c r="M32">
        <v>1</v>
      </c>
      <c r="N32">
        <v>1</v>
      </c>
      <c r="O32">
        <f>AVERAGE(Merge2[[#This Row],[temp]],Merge2[[#This Row],[atemp]])</f>
        <v>0.40455000000000002</v>
      </c>
      <c r="P32" t="s">
        <v>22</v>
      </c>
      <c r="Q32" t="s">
        <v>24</v>
      </c>
      <c r="R32" t="s">
        <v>25</v>
      </c>
      <c r="S32">
        <f t="shared" si="0"/>
        <v>1</v>
      </c>
      <c r="T32">
        <f>Merge2[[#This Row],[casual ]]/Merge2[[#This Row],[registered]]</f>
        <v>0</v>
      </c>
      <c r="U32" t="str">
        <f t="shared" si="1"/>
        <v>High</v>
      </c>
      <c r="X32" s="9">
        <v>3</v>
      </c>
      <c r="Y32">
        <v>1463</v>
      </c>
      <c r="Z32">
        <v>10.4</v>
      </c>
      <c r="AA32">
        <v>101</v>
      </c>
      <c r="AB32">
        <v>1362</v>
      </c>
    </row>
    <row r="33" spans="1:28" x14ac:dyDescent="0.25">
      <c r="A33">
        <v>32</v>
      </c>
      <c r="B33" s="1">
        <v>40545</v>
      </c>
      <c r="C33">
        <v>1</v>
      </c>
      <c r="D33">
        <v>8</v>
      </c>
      <c r="E33" t="b">
        <v>0</v>
      </c>
      <c r="F33">
        <v>0</v>
      </c>
      <c r="G33">
        <v>3</v>
      </c>
      <c r="H33">
        <v>0.4</v>
      </c>
      <c r="I33">
        <v>0.40910000000000002</v>
      </c>
      <c r="J33">
        <v>0.71</v>
      </c>
      <c r="K33">
        <v>0.22389999999999999</v>
      </c>
      <c r="L33">
        <v>0</v>
      </c>
      <c r="M33">
        <v>8</v>
      </c>
      <c r="N33">
        <v>8</v>
      </c>
      <c r="O33">
        <f>AVERAGE(Merge2[[#This Row],[temp]],Merge2[[#This Row],[atemp]])</f>
        <v>0.40455000000000002</v>
      </c>
      <c r="P33" t="s">
        <v>23</v>
      </c>
      <c r="Q33" t="s">
        <v>24</v>
      </c>
      <c r="R33" t="s">
        <v>25</v>
      </c>
      <c r="S33">
        <f t="shared" si="0"/>
        <v>8</v>
      </c>
      <c r="T33">
        <f>Merge2[[#This Row],[casual ]]/Merge2[[#This Row],[registered]]</f>
        <v>0</v>
      </c>
      <c r="U33" t="str">
        <f t="shared" si="1"/>
        <v>High</v>
      </c>
      <c r="X33" s="9">
        <v>4</v>
      </c>
      <c r="Y33">
        <v>36</v>
      </c>
      <c r="Z33">
        <v>0.22</v>
      </c>
      <c r="AA33">
        <v>1</v>
      </c>
      <c r="AB33">
        <v>35</v>
      </c>
    </row>
    <row r="34" spans="1:28" x14ac:dyDescent="0.25">
      <c r="A34">
        <v>33</v>
      </c>
      <c r="B34" s="1">
        <v>40545</v>
      </c>
      <c r="C34">
        <v>1</v>
      </c>
      <c r="D34">
        <v>9</v>
      </c>
      <c r="E34" t="b">
        <v>0</v>
      </c>
      <c r="F34">
        <v>0</v>
      </c>
      <c r="G34">
        <v>2</v>
      </c>
      <c r="H34">
        <v>0.38</v>
      </c>
      <c r="J34">
        <v>0.76</v>
      </c>
      <c r="K34">
        <v>0.22389999999999999</v>
      </c>
      <c r="L34">
        <v>1</v>
      </c>
      <c r="M34">
        <v>19</v>
      </c>
      <c r="N34">
        <v>20</v>
      </c>
      <c r="O34">
        <f>AVERAGE(Merge2[[#This Row],[temp]],Merge2[[#This Row],[atemp]])</f>
        <v>0.38</v>
      </c>
      <c r="P34" t="s">
        <v>22</v>
      </c>
      <c r="Q34" t="s">
        <v>24</v>
      </c>
      <c r="R34" t="s">
        <v>25</v>
      </c>
      <c r="S34">
        <f t="shared" si="0"/>
        <v>18</v>
      </c>
      <c r="T34">
        <f>Merge2[[#This Row],[casual ]]/Merge2[[#This Row],[registered]]</f>
        <v>5.2631578947368418E-2</v>
      </c>
      <c r="U34" t="str">
        <f t="shared" si="1"/>
        <v>High</v>
      </c>
      <c r="X34" s="9" t="s">
        <v>38</v>
      </c>
    </row>
    <row r="35" spans="1:28" x14ac:dyDescent="0.25">
      <c r="A35">
        <v>34</v>
      </c>
      <c r="B35" s="1">
        <v>40545</v>
      </c>
      <c r="C35">
        <v>1</v>
      </c>
      <c r="D35">
        <v>10</v>
      </c>
      <c r="E35" t="b">
        <v>0</v>
      </c>
      <c r="F35">
        <v>0</v>
      </c>
      <c r="G35">
        <v>2</v>
      </c>
      <c r="H35">
        <v>0.36</v>
      </c>
      <c r="I35">
        <v>0.34849999999999998</v>
      </c>
      <c r="J35">
        <v>0.81</v>
      </c>
      <c r="K35">
        <v>0.22389999999999999</v>
      </c>
      <c r="L35">
        <v>7</v>
      </c>
      <c r="M35">
        <v>46</v>
      </c>
      <c r="N35">
        <v>53</v>
      </c>
      <c r="O35">
        <f>AVERAGE(Merge2[[#This Row],[temp]],Merge2[[#This Row],[atemp]])</f>
        <v>0.35424999999999995</v>
      </c>
      <c r="P35" t="s">
        <v>22</v>
      </c>
      <c r="Q35" t="s">
        <v>24</v>
      </c>
      <c r="R35" t="s">
        <v>25</v>
      </c>
      <c r="S35">
        <f t="shared" si="0"/>
        <v>39</v>
      </c>
      <c r="T35">
        <f>Merge2[[#This Row],[casual ]]/Merge2[[#This Row],[registered]]</f>
        <v>0.15217391304347827</v>
      </c>
      <c r="U35" t="str">
        <f t="shared" si="1"/>
        <v>High</v>
      </c>
      <c r="X35" s="9" t="s">
        <v>39</v>
      </c>
      <c r="Y35">
        <v>33898</v>
      </c>
      <c r="Z35">
        <v>120.09999999999997</v>
      </c>
      <c r="AA35">
        <v>2746</v>
      </c>
      <c r="AB35">
        <v>31152</v>
      </c>
    </row>
    <row r="36" spans="1:28" x14ac:dyDescent="0.25">
      <c r="A36">
        <v>35</v>
      </c>
      <c r="B36" s="1">
        <v>40545</v>
      </c>
      <c r="C36">
        <v>1</v>
      </c>
      <c r="D36">
        <v>11</v>
      </c>
      <c r="E36" t="b">
        <v>0</v>
      </c>
      <c r="F36">
        <v>0</v>
      </c>
      <c r="G36">
        <v>2</v>
      </c>
      <c r="H36">
        <v>0.36</v>
      </c>
      <c r="I36">
        <v>0.33329999999999999</v>
      </c>
      <c r="J36">
        <v>0.71</v>
      </c>
      <c r="K36">
        <v>0.25369999999999998</v>
      </c>
      <c r="L36">
        <v>16</v>
      </c>
      <c r="M36">
        <v>54</v>
      </c>
      <c r="N36">
        <v>70</v>
      </c>
      <c r="O36">
        <f>AVERAGE(Merge2[[#This Row],[temp]],Merge2[[#This Row],[atemp]])</f>
        <v>0.34665000000000001</v>
      </c>
      <c r="P36" t="s">
        <v>22</v>
      </c>
      <c r="Q36" t="s">
        <v>24</v>
      </c>
      <c r="R36" t="s">
        <v>25</v>
      </c>
      <c r="S36">
        <f t="shared" si="0"/>
        <v>38</v>
      </c>
      <c r="T36">
        <f>Merge2[[#This Row],[casual ]]/Merge2[[#This Row],[registered]]</f>
        <v>0.29629629629629628</v>
      </c>
      <c r="U36" t="str">
        <f t="shared" si="1"/>
        <v>High</v>
      </c>
    </row>
    <row r="37" spans="1:28" x14ac:dyDescent="0.25">
      <c r="A37">
        <v>36</v>
      </c>
      <c r="B37" s="1">
        <v>40545</v>
      </c>
      <c r="C37">
        <v>1</v>
      </c>
      <c r="D37">
        <v>12</v>
      </c>
      <c r="E37" t="b">
        <v>0</v>
      </c>
      <c r="F37">
        <v>0</v>
      </c>
      <c r="G37">
        <v>2</v>
      </c>
      <c r="H37">
        <v>0.36</v>
      </c>
      <c r="I37">
        <v>0.33329999999999999</v>
      </c>
      <c r="J37">
        <v>0.66</v>
      </c>
      <c r="K37">
        <v>0.29849999999999999</v>
      </c>
      <c r="L37">
        <v>20</v>
      </c>
      <c r="M37">
        <v>73</v>
      </c>
      <c r="N37">
        <v>93</v>
      </c>
      <c r="O37">
        <f>AVERAGE(Merge2[[#This Row],[temp]],Merge2[[#This Row],[atemp]])</f>
        <v>0.34665000000000001</v>
      </c>
      <c r="P37" t="s">
        <v>22</v>
      </c>
      <c r="Q37" t="s">
        <v>24</v>
      </c>
      <c r="R37" t="s">
        <v>25</v>
      </c>
      <c r="S37">
        <f t="shared" si="0"/>
        <v>53</v>
      </c>
      <c r="T37">
        <f>Merge2[[#This Row],[casual ]]/Merge2[[#This Row],[registered]]</f>
        <v>0.27397260273972601</v>
      </c>
      <c r="U37" t="str">
        <f t="shared" si="1"/>
        <v>Medium</v>
      </c>
    </row>
    <row r="38" spans="1:28" x14ac:dyDescent="0.25">
      <c r="A38">
        <v>37</v>
      </c>
      <c r="B38" s="1">
        <v>40545</v>
      </c>
      <c r="C38">
        <v>1</v>
      </c>
      <c r="D38">
        <v>13</v>
      </c>
      <c r="E38" t="b">
        <v>0</v>
      </c>
      <c r="F38">
        <v>0</v>
      </c>
      <c r="G38">
        <v>2</v>
      </c>
      <c r="H38">
        <v>0.36</v>
      </c>
      <c r="I38">
        <v>0.34849999999999998</v>
      </c>
      <c r="J38">
        <v>0.66</v>
      </c>
      <c r="K38">
        <v>0.1343</v>
      </c>
      <c r="L38">
        <v>11</v>
      </c>
      <c r="M38">
        <v>64</v>
      </c>
      <c r="N38">
        <v>75</v>
      </c>
      <c r="O38">
        <f>AVERAGE(Merge2[[#This Row],[temp]],Merge2[[#This Row],[atemp]])</f>
        <v>0.35424999999999995</v>
      </c>
      <c r="P38" t="s">
        <v>22</v>
      </c>
      <c r="Q38" t="s">
        <v>24</v>
      </c>
      <c r="R38" t="s">
        <v>25</v>
      </c>
      <c r="S38">
        <f t="shared" si="0"/>
        <v>53</v>
      </c>
      <c r="T38">
        <f>Merge2[[#This Row],[casual ]]/Merge2[[#This Row],[registered]]</f>
        <v>0.171875</v>
      </c>
      <c r="U38" t="str">
        <f t="shared" si="1"/>
        <v>Medium</v>
      </c>
    </row>
    <row r="39" spans="1:28" x14ac:dyDescent="0.25">
      <c r="A39">
        <v>38</v>
      </c>
      <c r="B39" s="1">
        <v>40545</v>
      </c>
      <c r="C39">
        <v>1</v>
      </c>
      <c r="D39">
        <v>14</v>
      </c>
      <c r="E39" t="b">
        <v>0</v>
      </c>
      <c r="F39">
        <v>0</v>
      </c>
      <c r="G39">
        <v>3</v>
      </c>
      <c r="H39">
        <v>0.36</v>
      </c>
      <c r="J39">
        <v>0.76</v>
      </c>
      <c r="K39">
        <v>0.19400000000000001</v>
      </c>
      <c r="L39">
        <v>4</v>
      </c>
      <c r="M39">
        <v>55</v>
      </c>
      <c r="N39">
        <v>59</v>
      </c>
      <c r="O39">
        <f>AVERAGE(Merge2[[#This Row],[temp]],Merge2[[#This Row],[atemp]])</f>
        <v>0.36</v>
      </c>
      <c r="P39" t="s">
        <v>23</v>
      </c>
      <c r="Q39" t="s">
        <v>24</v>
      </c>
      <c r="R39" t="s">
        <v>25</v>
      </c>
      <c r="S39">
        <f t="shared" si="0"/>
        <v>51</v>
      </c>
      <c r="T39">
        <f>Merge2[[#This Row],[casual ]]/Merge2[[#This Row],[registered]]</f>
        <v>7.2727272727272724E-2</v>
      </c>
      <c r="U39" t="str">
        <f t="shared" si="1"/>
        <v>High</v>
      </c>
    </row>
    <row r="40" spans="1:28" x14ac:dyDescent="0.25">
      <c r="A40">
        <v>39</v>
      </c>
      <c r="B40" s="1">
        <v>40545</v>
      </c>
      <c r="C40">
        <v>1</v>
      </c>
      <c r="D40">
        <v>15</v>
      </c>
      <c r="E40" t="b">
        <v>0</v>
      </c>
      <c r="F40">
        <v>0</v>
      </c>
      <c r="G40">
        <v>3</v>
      </c>
      <c r="H40">
        <v>0.34</v>
      </c>
      <c r="I40">
        <v>0.33329999999999999</v>
      </c>
      <c r="J40">
        <v>0.81</v>
      </c>
      <c r="K40">
        <v>0.16420000000000001</v>
      </c>
      <c r="L40">
        <v>19</v>
      </c>
      <c r="M40">
        <v>55</v>
      </c>
      <c r="N40">
        <v>74</v>
      </c>
      <c r="O40">
        <f>AVERAGE(Merge2[[#This Row],[temp]],Merge2[[#This Row],[atemp]])</f>
        <v>0.33665</v>
      </c>
      <c r="P40" t="s">
        <v>23</v>
      </c>
      <c r="Q40" t="s">
        <v>24</v>
      </c>
      <c r="R40" t="s">
        <v>25</v>
      </c>
      <c r="S40">
        <f t="shared" si="0"/>
        <v>36</v>
      </c>
      <c r="T40">
        <f>Merge2[[#This Row],[casual ]]/Merge2[[#This Row],[registered]]</f>
        <v>0.34545454545454546</v>
      </c>
      <c r="U40" t="str">
        <f t="shared" si="1"/>
        <v>High</v>
      </c>
    </row>
    <row r="41" spans="1:28" x14ac:dyDescent="0.25">
      <c r="A41">
        <v>40</v>
      </c>
      <c r="B41" s="1">
        <v>40545</v>
      </c>
      <c r="C41">
        <v>1</v>
      </c>
      <c r="D41">
        <v>16</v>
      </c>
      <c r="E41" t="b">
        <v>0</v>
      </c>
      <c r="F41">
        <v>0</v>
      </c>
      <c r="G41">
        <v>3</v>
      </c>
      <c r="H41">
        <v>0.34</v>
      </c>
      <c r="I41">
        <v>0.33329999999999999</v>
      </c>
      <c r="J41">
        <v>0.71</v>
      </c>
      <c r="K41">
        <v>0.16420000000000001</v>
      </c>
      <c r="L41">
        <v>9</v>
      </c>
      <c r="M41">
        <v>67</v>
      </c>
      <c r="N41">
        <v>76</v>
      </c>
      <c r="O41">
        <f>AVERAGE(Merge2[[#This Row],[temp]],Merge2[[#This Row],[atemp]])</f>
        <v>0.33665</v>
      </c>
      <c r="P41" t="s">
        <v>23</v>
      </c>
      <c r="Q41" t="s">
        <v>24</v>
      </c>
      <c r="R41" t="s">
        <v>25</v>
      </c>
      <c r="S41">
        <f t="shared" si="0"/>
        <v>58</v>
      </c>
      <c r="T41">
        <f>Merge2[[#This Row],[casual ]]/Merge2[[#This Row],[registered]]</f>
        <v>0.13432835820895522</v>
      </c>
      <c r="U41" t="str">
        <f t="shared" si="1"/>
        <v>High</v>
      </c>
    </row>
    <row r="42" spans="1:28" x14ac:dyDescent="0.25">
      <c r="A42">
        <v>41</v>
      </c>
      <c r="B42" s="1">
        <v>40545</v>
      </c>
      <c r="C42">
        <v>1</v>
      </c>
      <c r="D42">
        <v>17</v>
      </c>
      <c r="E42" t="b">
        <v>0</v>
      </c>
      <c r="F42">
        <v>0</v>
      </c>
      <c r="G42">
        <v>1</v>
      </c>
      <c r="H42">
        <v>0.34</v>
      </c>
      <c r="I42">
        <v>0.33329999999999999</v>
      </c>
      <c r="J42">
        <v>0.56999999999999995</v>
      </c>
      <c r="K42">
        <v>0.19400000000000001</v>
      </c>
      <c r="L42">
        <v>7</v>
      </c>
      <c r="M42">
        <v>58</v>
      </c>
      <c r="N42">
        <v>65</v>
      </c>
      <c r="O42">
        <f>AVERAGE(Merge2[[#This Row],[temp]],Merge2[[#This Row],[atemp]])</f>
        <v>0.33665</v>
      </c>
      <c r="P42" t="s">
        <v>19</v>
      </c>
      <c r="Q42" t="s">
        <v>24</v>
      </c>
      <c r="R42" t="s">
        <v>25</v>
      </c>
      <c r="S42">
        <f t="shared" si="0"/>
        <v>51</v>
      </c>
      <c r="T42">
        <f>Merge2[[#This Row],[casual ]]/Merge2[[#This Row],[registered]]</f>
        <v>0.1206896551724138</v>
      </c>
      <c r="U42" t="str">
        <f t="shared" si="1"/>
        <v>Medium</v>
      </c>
    </row>
    <row r="43" spans="1:28" x14ac:dyDescent="0.25">
      <c r="A43">
        <v>42</v>
      </c>
      <c r="B43" s="1">
        <v>40545</v>
      </c>
      <c r="C43">
        <v>1</v>
      </c>
      <c r="D43">
        <v>18</v>
      </c>
      <c r="E43" t="b">
        <v>0</v>
      </c>
      <c r="F43">
        <v>0</v>
      </c>
      <c r="G43">
        <v>2</v>
      </c>
      <c r="H43">
        <v>0.36</v>
      </c>
      <c r="I43">
        <v>0.33329999999999999</v>
      </c>
      <c r="J43">
        <v>0.46</v>
      </c>
      <c r="K43">
        <v>0.32840000000000003</v>
      </c>
      <c r="L43">
        <v>10</v>
      </c>
      <c r="M43">
        <v>43</v>
      </c>
      <c r="N43">
        <v>53</v>
      </c>
      <c r="O43">
        <f>AVERAGE(Merge2[[#This Row],[temp]],Merge2[[#This Row],[atemp]])</f>
        <v>0.34665000000000001</v>
      </c>
      <c r="P43" t="s">
        <v>22</v>
      </c>
      <c r="Q43" t="s">
        <v>24</v>
      </c>
      <c r="R43" t="s">
        <v>25</v>
      </c>
      <c r="S43">
        <f t="shared" si="0"/>
        <v>33</v>
      </c>
      <c r="T43">
        <f>Merge2[[#This Row],[casual ]]/Merge2[[#This Row],[registered]]</f>
        <v>0.23255813953488372</v>
      </c>
      <c r="U43" t="str">
        <f t="shared" si="1"/>
        <v>Medium</v>
      </c>
    </row>
    <row r="44" spans="1:28" x14ac:dyDescent="0.25">
      <c r="A44">
        <v>43</v>
      </c>
      <c r="B44" s="1">
        <v>40545</v>
      </c>
      <c r="C44">
        <v>1</v>
      </c>
      <c r="D44">
        <v>19</v>
      </c>
      <c r="E44" t="b">
        <v>0</v>
      </c>
      <c r="F44">
        <v>0</v>
      </c>
      <c r="G44">
        <v>1</v>
      </c>
      <c r="H44">
        <v>0.32</v>
      </c>
      <c r="I44">
        <v>0.28789999999999999</v>
      </c>
      <c r="J44">
        <v>0.42</v>
      </c>
      <c r="K44">
        <v>0.44779999999999998</v>
      </c>
      <c r="L44">
        <v>1</v>
      </c>
      <c r="M44">
        <v>29</v>
      </c>
      <c r="N44">
        <v>30</v>
      </c>
      <c r="O44">
        <f>AVERAGE(Merge2[[#This Row],[temp]],Merge2[[#This Row],[atemp]])</f>
        <v>0.30395</v>
      </c>
      <c r="P44" t="s">
        <v>19</v>
      </c>
      <c r="Q44" t="s">
        <v>24</v>
      </c>
      <c r="R44" t="s">
        <v>25</v>
      </c>
      <c r="S44">
        <f t="shared" si="0"/>
        <v>28</v>
      </c>
      <c r="T44">
        <f>Merge2[[#This Row],[casual ]]/Merge2[[#This Row],[registered]]</f>
        <v>3.4482758620689655E-2</v>
      </c>
      <c r="U44" t="str">
        <f t="shared" si="1"/>
        <v>Medium</v>
      </c>
    </row>
    <row r="45" spans="1:28" x14ac:dyDescent="0.25">
      <c r="A45">
        <v>44</v>
      </c>
      <c r="B45" s="1">
        <v>40545</v>
      </c>
      <c r="C45">
        <v>1</v>
      </c>
      <c r="D45">
        <v>20</v>
      </c>
      <c r="E45" t="b">
        <v>0</v>
      </c>
      <c r="F45">
        <v>0</v>
      </c>
      <c r="G45">
        <v>1</v>
      </c>
      <c r="H45">
        <v>0.3</v>
      </c>
      <c r="J45">
        <v>0.39</v>
      </c>
      <c r="K45">
        <v>0.35820000000000002</v>
      </c>
      <c r="L45">
        <v>5</v>
      </c>
      <c r="M45">
        <v>17</v>
      </c>
      <c r="N45">
        <v>22</v>
      </c>
      <c r="O45">
        <f>AVERAGE(Merge2[[#This Row],[temp]],Merge2[[#This Row],[atemp]])</f>
        <v>0.3</v>
      </c>
      <c r="P45" t="s">
        <v>19</v>
      </c>
      <c r="Q45" t="s">
        <v>24</v>
      </c>
      <c r="R45" t="s">
        <v>25</v>
      </c>
      <c r="S45">
        <f t="shared" si="0"/>
        <v>12</v>
      </c>
      <c r="T45">
        <f>Merge2[[#This Row],[casual ]]/Merge2[[#This Row],[registered]]</f>
        <v>0.29411764705882354</v>
      </c>
      <c r="U45" t="str">
        <f t="shared" si="1"/>
        <v>Low</v>
      </c>
    </row>
    <row r="46" spans="1:28" x14ac:dyDescent="0.25">
      <c r="A46">
        <v>45</v>
      </c>
      <c r="B46" s="1">
        <v>40545</v>
      </c>
      <c r="C46">
        <v>1</v>
      </c>
      <c r="D46">
        <v>21</v>
      </c>
      <c r="E46" t="b">
        <v>0</v>
      </c>
      <c r="F46">
        <v>0</v>
      </c>
      <c r="G46">
        <v>1</v>
      </c>
      <c r="H46">
        <v>0.26</v>
      </c>
      <c r="I46">
        <v>0.2273</v>
      </c>
      <c r="J46">
        <v>0.44</v>
      </c>
      <c r="K46">
        <v>0.32840000000000003</v>
      </c>
      <c r="L46">
        <v>11</v>
      </c>
      <c r="M46">
        <v>20</v>
      </c>
      <c r="N46">
        <v>31</v>
      </c>
      <c r="O46">
        <f>AVERAGE(Merge2[[#This Row],[temp]],Merge2[[#This Row],[atemp]])</f>
        <v>0.24365000000000001</v>
      </c>
      <c r="P46" t="s">
        <v>19</v>
      </c>
      <c r="Q46" t="s">
        <v>24</v>
      </c>
      <c r="R46" t="s">
        <v>25</v>
      </c>
      <c r="S46">
        <f t="shared" si="0"/>
        <v>9</v>
      </c>
      <c r="T46">
        <f>Merge2[[#This Row],[casual ]]/Merge2[[#This Row],[registered]]</f>
        <v>0.55000000000000004</v>
      </c>
      <c r="U46" t="str">
        <f t="shared" si="1"/>
        <v>Medium</v>
      </c>
    </row>
    <row r="47" spans="1:28" x14ac:dyDescent="0.25">
      <c r="A47">
        <v>46</v>
      </c>
      <c r="B47" s="1">
        <v>40545</v>
      </c>
      <c r="C47">
        <v>1</v>
      </c>
      <c r="D47">
        <v>22</v>
      </c>
      <c r="E47" t="b">
        <v>0</v>
      </c>
      <c r="F47">
        <v>0</v>
      </c>
      <c r="G47">
        <v>1</v>
      </c>
      <c r="H47">
        <v>0.24</v>
      </c>
      <c r="I47">
        <v>0.21210000000000001</v>
      </c>
      <c r="J47">
        <v>0.44</v>
      </c>
      <c r="K47">
        <v>0.29849999999999999</v>
      </c>
      <c r="L47">
        <v>0</v>
      </c>
      <c r="M47">
        <v>9</v>
      </c>
      <c r="N47">
        <v>9</v>
      </c>
      <c r="O47">
        <f>AVERAGE(Merge2[[#This Row],[temp]],Merge2[[#This Row],[atemp]])</f>
        <v>0.22605</v>
      </c>
      <c r="P47" t="s">
        <v>19</v>
      </c>
      <c r="Q47" t="s">
        <v>24</v>
      </c>
      <c r="R47" t="s">
        <v>25</v>
      </c>
      <c r="S47">
        <f t="shared" si="0"/>
        <v>9</v>
      </c>
      <c r="T47">
        <f>Merge2[[#This Row],[casual ]]/Merge2[[#This Row],[registered]]</f>
        <v>0</v>
      </c>
      <c r="U47" t="str">
        <f t="shared" si="1"/>
        <v>Medium</v>
      </c>
    </row>
    <row r="48" spans="1:28" x14ac:dyDescent="0.25">
      <c r="A48">
        <v>47</v>
      </c>
      <c r="B48" s="1">
        <v>40545</v>
      </c>
      <c r="C48">
        <v>1</v>
      </c>
      <c r="D48">
        <v>23</v>
      </c>
      <c r="E48" t="b">
        <v>0</v>
      </c>
      <c r="F48">
        <v>0</v>
      </c>
      <c r="G48">
        <v>1</v>
      </c>
      <c r="H48">
        <v>0.22</v>
      </c>
      <c r="I48">
        <v>0.2273</v>
      </c>
      <c r="J48">
        <v>0.47</v>
      </c>
      <c r="K48">
        <v>0.16420000000000001</v>
      </c>
      <c r="L48">
        <v>0</v>
      </c>
      <c r="M48">
        <v>8</v>
      </c>
      <c r="N48">
        <v>8</v>
      </c>
      <c r="O48">
        <f>AVERAGE(Merge2[[#This Row],[temp]],Merge2[[#This Row],[atemp]])</f>
        <v>0.22365000000000002</v>
      </c>
      <c r="P48" t="s">
        <v>19</v>
      </c>
      <c r="Q48" t="s">
        <v>24</v>
      </c>
      <c r="R48" t="s">
        <v>25</v>
      </c>
      <c r="S48">
        <f t="shared" si="0"/>
        <v>8</v>
      </c>
      <c r="T48">
        <f>Merge2[[#This Row],[casual ]]/Merge2[[#This Row],[registered]]</f>
        <v>0</v>
      </c>
      <c r="U48" t="str">
        <f t="shared" si="1"/>
        <v>Medium</v>
      </c>
    </row>
    <row r="49" spans="1:21" x14ac:dyDescent="0.25">
      <c r="A49">
        <v>48</v>
      </c>
      <c r="B49" s="1">
        <v>40546</v>
      </c>
      <c r="C49">
        <v>1</v>
      </c>
      <c r="D49">
        <v>0</v>
      </c>
      <c r="E49" t="b">
        <v>0</v>
      </c>
      <c r="F49">
        <v>1</v>
      </c>
      <c r="G49">
        <v>1</v>
      </c>
      <c r="H49">
        <v>0.22</v>
      </c>
      <c r="I49">
        <v>0.19700000000000001</v>
      </c>
      <c r="J49">
        <v>0.44</v>
      </c>
      <c r="K49">
        <v>0.35820000000000002</v>
      </c>
      <c r="L49">
        <v>0</v>
      </c>
      <c r="M49">
        <v>5</v>
      </c>
      <c r="N49">
        <v>5</v>
      </c>
      <c r="O49">
        <f>AVERAGE(Merge2[[#This Row],[temp]],Merge2[[#This Row],[atemp]])</f>
        <v>0.20850000000000002</v>
      </c>
      <c r="P49" t="s">
        <v>19</v>
      </c>
      <c r="Q49" t="s">
        <v>26</v>
      </c>
      <c r="R49" t="s">
        <v>25</v>
      </c>
      <c r="S49">
        <f t="shared" si="0"/>
        <v>5</v>
      </c>
      <c r="T49">
        <f>Merge2[[#This Row],[casual ]]/Merge2[[#This Row],[registered]]</f>
        <v>0</v>
      </c>
      <c r="U49" t="str">
        <f t="shared" si="1"/>
        <v>Medium</v>
      </c>
    </row>
    <row r="50" spans="1:21" x14ac:dyDescent="0.25">
      <c r="A50">
        <v>49</v>
      </c>
      <c r="B50" s="1">
        <v>40546</v>
      </c>
      <c r="C50">
        <v>1</v>
      </c>
      <c r="D50">
        <v>1</v>
      </c>
      <c r="E50" t="b">
        <v>0</v>
      </c>
      <c r="F50">
        <v>1</v>
      </c>
      <c r="G50">
        <v>1</v>
      </c>
      <c r="H50">
        <v>0.2</v>
      </c>
      <c r="J50">
        <v>0.44</v>
      </c>
      <c r="K50">
        <v>0.41789999999999999</v>
      </c>
      <c r="L50">
        <v>0</v>
      </c>
      <c r="M50">
        <v>2</v>
      </c>
      <c r="N50">
        <v>2</v>
      </c>
      <c r="O50">
        <f>AVERAGE(Merge2[[#This Row],[temp]],Merge2[[#This Row],[atemp]])</f>
        <v>0.2</v>
      </c>
      <c r="P50" t="s">
        <v>19</v>
      </c>
      <c r="Q50" t="s">
        <v>26</v>
      </c>
      <c r="R50" t="s">
        <v>25</v>
      </c>
      <c r="S50">
        <f t="shared" si="0"/>
        <v>2</v>
      </c>
      <c r="T50">
        <f>Merge2[[#This Row],[casual ]]/Merge2[[#This Row],[registered]]</f>
        <v>0</v>
      </c>
      <c r="U50" t="str">
        <f t="shared" si="1"/>
        <v>Medium</v>
      </c>
    </row>
    <row r="51" spans="1:21" x14ac:dyDescent="0.25">
      <c r="A51">
        <v>50</v>
      </c>
      <c r="B51" s="1">
        <v>40546</v>
      </c>
      <c r="C51">
        <v>1</v>
      </c>
      <c r="D51">
        <v>4</v>
      </c>
      <c r="E51" t="b">
        <v>0</v>
      </c>
      <c r="F51">
        <v>1</v>
      </c>
      <c r="G51">
        <v>1</v>
      </c>
      <c r="H51">
        <v>0.16</v>
      </c>
      <c r="I51">
        <v>0.13639999999999999</v>
      </c>
      <c r="J51">
        <v>0.47</v>
      </c>
      <c r="K51">
        <v>0.3881</v>
      </c>
      <c r="L51">
        <v>0</v>
      </c>
      <c r="M51">
        <v>1</v>
      </c>
      <c r="N51">
        <v>1</v>
      </c>
      <c r="O51">
        <f>AVERAGE(Merge2[[#This Row],[temp]],Merge2[[#This Row],[atemp]])</f>
        <v>0.1482</v>
      </c>
      <c r="P51" t="s">
        <v>19</v>
      </c>
      <c r="Q51" t="s">
        <v>26</v>
      </c>
      <c r="R51" t="s">
        <v>25</v>
      </c>
      <c r="S51">
        <f t="shared" si="0"/>
        <v>1</v>
      </c>
      <c r="T51">
        <f>Merge2[[#This Row],[casual ]]/Merge2[[#This Row],[registered]]</f>
        <v>0</v>
      </c>
      <c r="U51" t="str">
        <f t="shared" si="1"/>
        <v>Medium</v>
      </c>
    </row>
    <row r="52" spans="1:21" x14ac:dyDescent="0.25">
      <c r="A52">
        <v>51</v>
      </c>
      <c r="B52" s="1">
        <v>40546</v>
      </c>
      <c r="C52">
        <v>1</v>
      </c>
      <c r="D52">
        <v>5</v>
      </c>
      <c r="E52" t="b">
        <v>0</v>
      </c>
      <c r="F52">
        <v>1</v>
      </c>
      <c r="G52">
        <v>1</v>
      </c>
      <c r="H52">
        <v>0.16</v>
      </c>
      <c r="I52">
        <v>0.13639999999999999</v>
      </c>
      <c r="J52">
        <v>0.47</v>
      </c>
      <c r="K52">
        <v>0.28360000000000002</v>
      </c>
      <c r="L52">
        <v>0</v>
      </c>
      <c r="M52">
        <v>3</v>
      </c>
      <c r="N52">
        <v>3</v>
      </c>
      <c r="O52">
        <f>AVERAGE(Merge2[[#This Row],[temp]],Merge2[[#This Row],[atemp]])</f>
        <v>0.1482</v>
      </c>
      <c r="P52" t="s">
        <v>19</v>
      </c>
      <c r="Q52" t="s">
        <v>26</v>
      </c>
      <c r="R52" t="s">
        <v>25</v>
      </c>
      <c r="S52">
        <f t="shared" si="0"/>
        <v>3</v>
      </c>
      <c r="T52">
        <f>Merge2[[#This Row],[casual ]]/Merge2[[#This Row],[registered]]</f>
        <v>0</v>
      </c>
      <c r="U52" t="str">
        <f t="shared" si="1"/>
        <v>Medium</v>
      </c>
    </row>
    <row r="53" spans="1:21" x14ac:dyDescent="0.25">
      <c r="A53">
        <v>52</v>
      </c>
      <c r="B53" s="1">
        <v>40546</v>
      </c>
      <c r="C53">
        <v>1</v>
      </c>
      <c r="D53">
        <v>6</v>
      </c>
      <c r="E53" t="b">
        <v>0</v>
      </c>
      <c r="F53">
        <v>1</v>
      </c>
      <c r="G53">
        <v>1</v>
      </c>
      <c r="H53">
        <v>0.14000000000000001</v>
      </c>
      <c r="I53">
        <v>0.1061</v>
      </c>
      <c r="J53">
        <v>0.5</v>
      </c>
      <c r="K53">
        <v>0.3881</v>
      </c>
      <c r="L53">
        <v>0</v>
      </c>
      <c r="M53">
        <v>30</v>
      </c>
      <c r="N53">
        <v>30</v>
      </c>
      <c r="O53">
        <f>AVERAGE(Merge2[[#This Row],[temp]],Merge2[[#This Row],[atemp]])</f>
        <v>0.12305000000000001</v>
      </c>
      <c r="P53" t="s">
        <v>19</v>
      </c>
      <c r="Q53" t="s">
        <v>26</v>
      </c>
      <c r="R53" t="s">
        <v>25</v>
      </c>
      <c r="S53">
        <f t="shared" si="0"/>
        <v>30</v>
      </c>
      <c r="T53">
        <f>Merge2[[#This Row],[casual ]]/Merge2[[#This Row],[registered]]</f>
        <v>0</v>
      </c>
      <c r="U53" t="str">
        <f t="shared" si="1"/>
        <v>Medium</v>
      </c>
    </row>
    <row r="54" spans="1:21" x14ac:dyDescent="0.25">
      <c r="A54">
        <v>53</v>
      </c>
      <c r="B54" s="1">
        <v>40546</v>
      </c>
      <c r="C54">
        <v>1</v>
      </c>
      <c r="D54">
        <v>7</v>
      </c>
      <c r="E54" t="b">
        <v>0</v>
      </c>
      <c r="F54">
        <v>1</v>
      </c>
      <c r="G54">
        <v>1</v>
      </c>
      <c r="H54">
        <v>0.14000000000000001</v>
      </c>
      <c r="I54">
        <v>0.13639999999999999</v>
      </c>
      <c r="J54">
        <v>0.5</v>
      </c>
      <c r="K54">
        <v>0.19400000000000001</v>
      </c>
      <c r="L54">
        <v>1</v>
      </c>
      <c r="M54">
        <v>63</v>
      </c>
      <c r="N54">
        <v>64</v>
      </c>
      <c r="O54">
        <f>AVERAGE(Merge2[[#This Row],[temp]],Merge2[[#This Row],[atemp]])</f>
        <v>0.13819999999999999</v>
      </c>
      <c r="P54" t="s">
        <v>19</v>
      </c>
      <c r="Q54" t="s">
        <v>26</v>
      </c>
      <c r="R54" t="s">
        <v>25</v>
      </c>
      <c r="S54">
        <f t="shared" si="0"/>
        <v>62</v>
      </c>
      <c r="T54">
        <f>Merge2[[#This Row],[casual ]]/Merge2[[#This Row],[registered]]</f>
        <v>1.5873015873015872E-2</v>
      </c>
      <c r="U54" t="str">
        <f t="shared" si="1"/>
        <v>Medium</v>
      </c>
    </row>
    <row r="55" spans="1:21" x14ac:dyDescent="0.25">
      <c r="A55">
        <v>54</v>
      </c>
      <c r="B55" s="1">
        <v>40546</v>
      </c>
      <c r="C55">
        <v>1</v>
      </c>
      <c r="D55">
        <v>8</v>
      </c>
      <c r="E55" t="b">
        <v>0</v>
      </c>
      <c r="F55">
        <v>1</v>
      </c>
      <c r="G55">
        <v>1</v>
      </c>
      <c r="H55">
        <v>0.14000000000000001</v>
      </c>
      <c r="I55">
        <v>0.1212</v>
      </c>
      <c r="J55">
        <v>0.5</v>
      </c>
      <c r="K55">
        <v>0.28360000000000002</v>
      </c>
      <c r="L55">
        <v>1</v>
      </c>
      <c r="M55">
        <v>153</v>
      </c>
      <c r="N55">
        <v>154</v>
      </c>
      <c r="O55">
        <f>AVERAGE(Merge2[[#This Row],[temp]],Merge2[[#This Row],[atemp]])</f>
        <v>0.13059999999999999</v>
      </c>
      <c r="P55" t="s">
        <v>19</v>
      </c>
      <c r="Q55" t="s">
        <v>26</v>
      </c>
      <c r="R55" t="s">
        <v>25</v>
      </c>
      <c r="S55">
        <f t="shared" si="0"/>
        <v>152</v>
      </c>
      <c r="T55">
        <f>Merge2[[#This Row],[casual ]]/Merge2[[#This Row],[registered]]</f>
        <v>6.5359477124183009E-3</v>
      </c>
      <c r="U55" t="str">
        <f t="shared" si="1"/>
        <v>Medium</v>
      </c>
    </row>
    <row r="56" spans="1:21" x14ac:dyDescent="0.25">
      <c r="A56">
        <v>55</v>
      </c>
      <c r="B56" s="1">
        <v>40546</v>
      </c>
      <c r="C56">
        <v>1</v>
      </c>
      <c r="D56">
        <v>9</v>
      </c>
      <c r="E56" t="b">
        <v>0</v>
      </c>
      <c r="F56">
        <v>1</v>
      </c>
      <c r="G56">
        <v>1</v>
      </c>
      <c r="H56">
        <v>0.16</v>
      </c>
      <c r="I56">
        <v>0.13639999999999999</v>
      </c>
      <c r="J56">
        <v>0.43</v>
      </c>
      <c r="K56">
        <v>0.3881</v>
      </c>
      <c r="L56">
        <v>7</v>
      </c>
      <c r="M56">
        <v>81</v>
      </c>
      <c r="N56">
        <v>88</v>
      </c>
      <c r="O56">
        <f>AVERAGE(Merge2[[#This Row],[temp]],Merge2[[#This Row],[atemp]])</f>
        <v>0.1482</v>
      </c>
      <c r="P56" t="s">
        <v>19</v>
      </c>
      <c r="Q56" t="s">
        <v>26</v>
      </c>
      <c r="R56" t="s">
        <v>25</v>
      </c>
      <c r="S56">
        <f t="shared" si="0"/>
        <v>74</v>
      </c>
      <c r="T56">
        <f>Merge2[[#This Row],[casual ]]/Merge2[[#This Row],[registered]]</f>
        <v>8.6419753086419748E-2</v>
      </c>
      <c r="U56" t="str">
        <f t="shared" si="1"/>
        <v>Medium</v>
      </c>
    </row>
    <row r="57" spans="1:21" x14ac:dyDescent="0.25">
      <c r="A57">
        <v>56</v>
      </c>
      <c r="B57" s="1">
        <v>40546</v>
      </c>
      <c r="C57">
        <v>1</v>
      </c>
      <c r="D57">
        <v>10</v>
      </c>
      <c r="E57" t="b">
        <v>0</v>
      </c>
      <c r="F57">
        <v>1</v>
      </c>
      <c r="G57">
        <v>1</v>
      </c>
      <c r="H57">
        <v>0.18</v>
      </c>
      <c r="I57">
        <v>0.16669999999999999</v>
      </c>
      <c r="J57">
        <v>0.43</v>
      </c>
      <c r="K57">
        <v>0.25369999999999998</v>
      </c>
      <c r="L57">
        <v>11</v>
      </c>
      <c r="M57">
        <v>33</v>
      </c>
      <c r="N57">
        <v>44</v>
      </c>
      <c r="O57">
        <f>AVERAGE(Merge2[[#This Row],[temp]],Merge2[[#This Row],[atemp]])</f>
        <v>0.17335</v>
      </c>
      <c r="P57" t="s">
        <v>19</v>
      </c>
      <c r="Q57" t="s">
        <v>26</v>
      </c>
      <c r="R57" t="s">
        <v>25</v>
      </c>
      <c r="S57">
        <f t="shared" si="0"/>
        <v>22</v>
      </c>
      <c r="T57">
        <f>Merge2[[#This Row],[casual ]]/Merge2[[#This Row],[registered]]</f>
        <v>0.33333333333333331</v>
      </c>
      <c r="U57" t="str">
        <f t="shared" si="1"/>
        <v>Medium</v>
      </c>
    </row>
    <row r="58" spans="1:21" x14ac:dyDescent="0.25">
      <c r="A58">
        <v>57</v>
      </c>
      <c r="B58" s="1">
        <v>40546</v>
      </c>
      <c r="C58">
        <v>1</v>
      </c>
      <c r="D58">
        <v>11</v>
      </c>
      <c r="E58" t="b">
        <v>0</v>
      </c>
      <c r="F58">
        <v>1</v>
      </c>
      <c r="G58">
        <v>1</v>
      </c>
      <c r="H58">
        <v>0.2</v>
      </c>
      <c r="I58">
        <v>0.18179999999999999</v>
      </c>
      <c r="J58">
        <v>0.4</v>
      </c>
      <c r="K58">
        <v>0.32840000000000003</v>
      </c>
      <c r="L58">
        <v>10</v>
      </c>
      <c r="M58">
        <v>41</v>
      </c>
      <c r="N58">
        <v>51</v>
      </c>
      <c r="O58">
        <f>AVERAGE(Merge2[[#This Row],[temp]],Merge2[[#This Row],[atemp]])</f>
        <v>0.19090000000000001</v>
      </c>
      <c r="P58" t="s">
        <v>19</v>
      </c>
      <c r="Q58" t="s">
        <v>26</v>
      </c>
      <c r="R58" t="s">
        <v>25</v>
      </c>
      <c r="S58">
        <f t="shared" si="0"/>
        <v>31</v>
      </c>
      <c r="T58">
        <f>Merge2[[#This Row],[casual ]]/Merge2[[#This Row],[registered]]</f>
        <v>0.24390243902439024</v>
      </c>
      <c r="U58" t="str">
        <f t="shared" si="1"/>
        <v>Medium</v>
      </c>
    </row>
    <row r="59" spans="1:21" x14ac:dyDescent="0.25">
      <c r="A59">
        <v>58</v>
      </c>
      <c r="B59" s="1">
        <v>40546</v>
      </c>
      <c r="C59">
        <v>1</v>
      </c>
      <c r="D59">
        <v>12</v>
      </c>
      <c r="E59" t="b">
        <v>0</v>
      </c>
      <c r="F59">
        <v>1</v>
      </c>
      <c r="G59">
        <v>1</v>
      </c>
      <c r="H59">
        <v>0.22</v>
      </c>
      <c r="I59">
        <v>0.21210000000000001</v>
      </c>
      <c r="J59">
        <v>0.35</v>
      </c>
      <c r="K59">
        <v>0.29849999999999999</v>
      </c>
      <c r="L59">
        <v>13</v>
      </c>
      <c r="M59">
        <v>48</v>
      </c>
      <c r="N59">
        <v>61</v>
      </c>
      <c r="O59">
        <f>AVERAGE(Merge2[[#This Row],[temp]],Merge2[[#This Row],[atemp]])</f>
        <v>0.21605000000000002</v>
      </c>
      <c r="P59" t="s">
        <v>19</v>
      </c>
      <c r="Q59" t="s">
        <v>26</v>
      </c>
      <c r="R59" t="s">
        <v>25</v>
      </c>
      <c r="S59">
        <f t="shared" si="0"/>
        <v>35</v>
      </c>
      <c r="T59">
        <f>Merge2[[#This Row],[casual ]]/Merge2[[#This Row],[registered]]</f>
        <v>0.27083333333333331</v>
      </c>
      <c r="U59" t="str">
        <f t="shared" si="1"/>
        <v>Low</v>
      </c>
    </row>
    <row r="60" spans="1:21" x14ac:dyDescent="0.25">
      <c r="A60">
        <v>59</v>
      </c>
      <c r="B60" s="1">
        <v>40546</v>
      </c>
      <c r="C60">
        <v>1</v>
      </c>
      <c r="D60">
        <v>13</v>
      </c>
      <c r="E60" t="b">
        <v>0</v>
      </c>
      <c r="F60">
        <v>1</v>
      </c>
      <c r="G60">
        <v>1</v>
      </c>
      <c r="H60">
        <v>0.24</v>
      </c>
      <c r="J60">
        <v>0.35</v>
      </c>
      <c r="K60">
        <v>0.28360000000000002</v>
      </c>
      <c r="L60">
        <v>8</v>
      </c>
      <c r="M60">
        <v>53</v>
      </c>
      <c r="N60">
        <v>61</v>
      </c>
      <c r="O60">
        <f>AVERAGE(Merge2[[#This Row],[temp]],Merge2[[#This Row],[atemp]])</f>
        <v>0.24</v>
      </c>
      <c r="P60" t="s">
        <v>19</v>
      </c>
      <c r="Q60" t="s">
        <v>26</v>
      </c>
      <c r="R60" t="s">
        <v>25</v>
      </c>
      <c r="S60">
        <f t="shared" si="0"/>
        <v>45</v>
      </c>
      <c r="T60">
        <f>Merge2[[#This Row],[casual ]]/Merge2[[#This Row],[registered]]</f>
        <v>0.15094339622641509</v>
      </c>
      <c r="U60" t="str">
        <f t="shared" si="1"/>
        <v>Low</v>
      </c>
    </row>
    <row r="61" spans="1:21" x14ac:dyDescent="0.25">
      <c r="A61">
        <v>60</v>
      </c>
      <c r="B61" s="1">
        <v>40546</v>
      </c>
      <c r="C61">
        <v>1</v>
      </c>
      <c r="D61">
        <v>14</v>
      </c>
      <c r="E61" t="b">
        <v>0</v>
      </c>
      <c r="F61">
        <v>1</v>
      </c>
      <c r="G61">
        <v>1</v>
      </c>
      <c r="H61">
        <v>0.26</v>
      </c>
      <c r="I61">
        <v>0.2424</v>
      </c>
      <c r="J61">
        <v>0.3</v>
      </c>
      <c r="K61">
        <v>0.28360000000000002</v>
      </c>
      <c r="L61">
        <v>11</v>
      </c>
      <c r="M61">
        <v>66</v>
      </c>
      <c r="N61">
        <v>77</v>
      </c>
      <c r="O61">
        <f>AVERAGE(Merge2[[#This Row],[temp]],Merge2[[#This Row],[atemp]])</f>
        <v>0.25119999999999998</v>
      </c>
      <c r="P61" t="s">
        <v>19</v>
      </c>
      <c r="Q61" t="s">
        <v>26</v>
      </c>
      <c r="R61" t="s">
        <v>25</v>
      </c>
      <c r="S61">
        <f t="shared" si="0"/>
        <v>55</v>
      </c>
      <c r="T61">
        <f>Merge2[[#This Row],[casual ]]/Merge2[[#This Row],[registered]]</f>
        <v>0.16666666666666666</v>
      </c>
      <c r="U61" t="str">
        <f t="shared" si="1"/>
        <v>Low</v>
      </c>
    </row>
    <row r="62" spans="1:21" x14ac:dyDescent="0.25">
      <c r="A62">
        <v>61</v>
      </c>
      <c r="B62" s="1">
        <v>40546</v>
      </c>
      <c r="C62">
        <v>1</v>
      </c>
      <c r="D62">
        <v>15</v>
      </c>
      <c r="E62" t="b">
        <v>0</v>
      </c>
      <c r="F62">
        <v>1</v>
      </c>
      <c r="G62">
        <v>1</v>
      </c>
      <c r="H62">
        <v>0.26</v>
      </c>
      <c r="I62">
        <v>0.2424</v>
      </c>
      <c r="J62">
        <v>0.3</v>
      </c>
      <c r="K62">
        <v>0.25369999999999998</v>
      </c>
      <c r="L62">
        <v>14</v>
      </c>
      <c r="M62">
        <v>58</v>
      </c>
      <c r="N62">
        <v>72</v>
      </c>
      <c r="O62">
        <f>AVERAGE(Merge2[[#This Row],[temp]],Merge2[[#This Row],[atemp]])</f>
        <v>0.25119999999999998</v>
      </c>
      <c r="P62" t="s">
        <v>19</v>
      </c>
      <c r="Q62" t="s">
        <v>26</v>
      </c>
      <c r="R62" t="s">
        <v>25</v>
      </c>
      <c r="S62">
        <f t="shared" si="0"/>
        <v>44</v>
      </c>
      <c r="T62">
        <f>Merge2[[#This Row],[casual ]]/Merge2[[#This Row],[registered]]</f>
        <v>0.2413793103448276</v>
      </c>
      <c r="U62" t="str">
        <f t="shared" si="1"/>
        <v>Low</v>
      </c>
    </row>
    <row r="63" spans="1:21" x14ac:dyDescent="0.25">
      <c r="A63">
        <v>62</v>
      </c>
      <c r="B63" s="1">
        <v>40546</v>
      </c>
      <c r="C63">
        <v>1</v>
      </c>
      <c r="D63">
        <v>16</v>
      </c>
      <c r="E63" t="b">
        <v>0</v>
      </c>
      <c r="F63">
        <v>1</v>
      </c>
      <c r="G63">
        <v>1</v>
      </c>
      <c r="H63">
        <v>0.26</v>
      </c>
      <c r="I63">
        <v>0.2424</v>
      </c>
      <c r="J63">
        <v>0.3</v>
      </c>
      <c r="K63">
        <v>0.25369999999999998</v>
      </c>
      <c r="L63">
        <v>9</v>
      </c>
      <c r="M63">
        <v>67</v>
      </c>
      <c r="N63">
        <v>76</v>
      </c>
      <c r="O63">
        <f>AVERAGE(Merge2[[#This Row],[temp]],Merge2[[#This Row],[atemp]])</f>
        <v>0.25119999999999998</v>
      </c>
      <c r="P63" t="s">
        <v>19</v>
      </c>
      <c r="Q63" t="s">
        <v>26</v>
      </c>
      <c r="R63" t="s">
        <v>25</v>
      </c>
      <c r="S63">
        <f t="shared" si="0"/>
        <v>58</v>
      </c>
      <c r="T63">
        <f>Merge2[[#This Row],[casual ]]/Merge2[[#This Row],[registered]]</f>
        <v>0.13432835820895522</v>
      </c>
      <c r="U63" t="str">
        <f t="shared" si="1"/>
        <v>Low</v>
      </c>
    </row>
    <row r="64" spans="1:21" x14ac:dyDescent="0.25">
      <c r="A64">
        <v>63</v>
      </c>
      <c r="B64" s="1">
        <v>40546</v>
      </c>
      <c r="C64">
        <v>1</v>
      </c>
      <c r="D64">
        <v>17</v>
      </c>
      <c r="E64" t="b">
        <v>0</v>
      </c>
      <c r="F64">
        <v>1</v>
      </c>
      <c r="G64">
        <v>1</v>
      </c>
      <c r="H64">
        <v>0.24</v>
      </c>
      <c r="I64">
        <v>0.2273</v>
      </c>
      <c r="J64">
        <v>0.3</v>
      </c>
      <c r="K64">
        <v>0.22389999999999999</v>
      </c>
      <c r="L64">
        <v>11</v>
      </c>
      <c r="M64">
        <v>146</v>
      </c>
      <c r="N64">
        <v>157</v>
      </c>
      <c r="O64">
        <f>AVERAGE(Merge2[[#This Row],[temp]],Merge2[[#This Row],[atemp]])</f>
        <v>0.23365</v>
      </c>
      <c r="P64" t="s">
        <v>19</v>
      </c>
      <c r="Q64" t="s">
        <v>26</v>
      </c>
      <c r="R64" t="s">
        <v>25</v>
      </c>
      <c r="S64">
        <f t="shared" si="0"/>
        <v>135</v>
      </c>
      <c r="T64">
        <f>Merge2[[#This Row],[casual ]]/Merge2[[#This Row],[registered]]</f>
        <v>7.5342465753424653E-2</v>
      </c>
      <c r="U64" t="str">
        <f t="shared" si="1"/>
        <v>Low</v>
      </c>
    </row>
    <row r="65" spans="1:21" x14ac:dyDescent="0.25">
      <c r="A65">
        <v>64</v>
      </c>
      <c r="B65" s="1">
        <v>40546</v>
      </c>
      <c r="C65">
        <v>1</v>
      </c>
      <c r="D65">
        <v>18</v>
      </c>
      <c r="E65" t="b">
        <v>0</v>
      </c>
      <c r="F65">
        <v>1</v>
      </c>
      <c r="G65">
        <v>1</v>
      </c>
      <c r="H65">
        <v>0.24</v>
      </c>
      <c r="I65">
        <v>0.2576</v>
      </c>
      <c r="J65">
        <v>0.32</v>
      </c>
      <c r="K65">
        <v>0.1045</v>
      </c>
      <c r="L65">
        <v>9</v>
      </c>
      <c r="M65">
        <v>148</v>
      </c>
      <c r="N65">
        <v>157</v>
      </c>
      <c r="O65">
        <f>AVERAGE(Merge2[[#This Row],[temp]],Merge2[[#This Row],[atemp]])</f>
        <v>0.24879999999999999</v>
      </c>
      <c r="P65" t="s">
        <v>19</v>
      </c>
      <c r="Q65" t="s">
        <v>26</v>
      </c>
      <c r="R65" t="s">
        <v>25</v>
      </c>
      <c r="S65">
        <f t="shared" si="0"/>
        <v>139</v>
      </c>
      <c r="T65">
        <f>Merge2[[#This Row],[casual ]]/Merge2[[#This Row],[registered]]</f>
        <v>6.0810810810810814E-2</v>
      </c>
      <c r="U65" t="str">
        <f t="shared" si="1"/>
        <v>Low</v>
      </c>
    </row>
    <row r="66" spans="1:21" x14ac:dyDescent="0.25">
      <c r="A66">
        <v>65</v>
      </c>
      <c r="B66" s="1">
        <v>40546</v>
      </c>
      <c r="C66">
        <v>1</v>
      </c>
      <c r="D66">
        <v>19</v>
      </c>
      <c r="E66" t="b">
        <v>0</v>
      </c>
      <c r="F66">
        <v>1</v>
      </c>
      <c r="G66">
        <v>1</v>
      </c>
      <c r="H66">
        <v>0.2</v>
      </c>
      <c r="I66">
        <v>0.2576</v>
      </c>
      <c r="J66">
        <v>0.47</v>
      </c>
      <c r="K66">
        <v>0</v>
      </c>
      <c r="L66">
        <v>8</v>
      </c>
      <c r="M66">
        <v>102</v>
      </c>
      <c r="N66">
        <v>110</v>
      </c>
      <c r="O66">
        <f>AVERAGE(Merge2[[#This Row],[temp]],Merge2[[#This Row],[atemp]])</f>
        <v>0.2288</v>
      </c>
      <c r="P66" t="s">
        <v>19</v>
      </c>
      <c r="Q66" t="s">
        <v>26</v>
      </c>
      <c r="R66" t="s">
        <v>25</v>
      </c>
      <c r="S66">
        <f t="shared" si="0"/>
        <v>94</v>
      </c>
      <c r="T66">
        <f>Merge2[[#This Row],[casual ]]/Merge2[[#This Row],[registered]]</f>
        <v>7.8431372549019607E-2</v>
      </c>
      <c r="U66" t="str">
        <f t="shared" si="1"/>
        <v>Medium</v>
      </c>
    </row>
    <row r="67" spans="1:21" x14ac:dyDescent="0.25">
      <c r="A67">
        <v>66</v>
      </c>
      <c r="B67" s="1">
        <v>40546</v>
      </c>
      <c r="C67">
        <v>1</v>
      </c>
      <c r="D67">
        <v>20</v>
      </c>
      <c r="E67" t="b">
        <v>0</v>
      </c>
      <c r="F67">
        <v>1</v>
      </c>
      <c r="G67">
        <v>1</v>
      </c>
      <c r="H67">
        <v>0.2</v>
      </c>
      <c r="J67">
        <v>0.47</v>
      </c>
      <c r="K67">
        <v>0.1045</v>
      </c>
      <c r="L67">
        <v>3</v>
      </c>
      <c r="M67">
        <v>49</v>
      </c>
      <c r="N67">
        <v>52</v>
      </c>
      <c r="O67">
        <f>AVERAGE(Merge2[[#This Row],[temp]],Merge2[[#This Row],[atemp]])</f>
        <v>0.2</v>
      </c>
      <c r="P67" t="s">
        <v>19</v>
      </c>
      <c r="Q67" t="s">
        <v>26</v>
      </c>
      <c r="R67" t="s">
        <v>25</v>
      </c>
      <c r="S67">
        <f t="shared" ref="S67:S130" si="2">M67-L67</f>
        <v>46</v>
      </c>
      <c r="T67">
        <f>Merge2[[#This Row],[casual ]]/Merge2[[#This Row],[registered]]</f>
        <v>6.1224489795918366E-2</v>
      </c>
      <c r="U67" t="str">
        <f t="shared" ref="U67:U130" si="3">IF(J67&gt;=0.7,"High",IF(J67&gt;=0.4,"Medium","Low"))</f>
        <v>Medium</v>
      </c>
    </row>
    <row r="68" spans="1:21" x14ac:dyDescent="0.25">
      <c r="A68">
        <v>67</v>
      </c>
      <c r="B68" s="1">
        <v>40546</v>
      </c>
      <c r="C68">
        <v>1</v>
      </c>
      <c r="D68">
        <v>21</v>
      </c>
      <c r="E68" t="b">
        <v>0</v>
      </c>
      <c r="F68">
        <v>1</v>
      </c>
      <c r="G68">
        <v>1</v>
      </c>
      <c r="H68">
        <v>0.18</v>
      </c>
      <c r="I68">
        <v>0.19700000000000001</v>
      </c>
      <c r="J68">
        <v>0.64</v>
      </c>
      <c r="K68">
        <v>0.1343</v>
      </c>
      <c r="L68">
        <v>3</v>
      </c>
      <c r="M68">
        <v>49</v>
      </c>
      <c r="N68">
        <v>52</v>
      </c>
      <c r="O68">
        <f>AVERAGE(Merge2[[#This Row],[temp]],Merge2[[#This Row],[atemp]])</f>
        <v>0.1885</v>
      </c>
      <c r="P68" t="s">
        <v>19</v>
      </c>
      <c r="Q68" t="s">
        <v>26</v>
      </c>
      <c r="R68" t="s">
        <v>25</v>
      </c>
      <c r="S68">
        <f t="shared" si="2"/>
        <v>46</v>
      </c>
      <c r="T68">
        <f>Merge2[[#This Row],[casual ]]/Merge2[[#This Row],[registered]]</f>
        <v>6.1224489795918366E-2</v>
      </c>
      <c r="U68" t="str">
        <f t="shared" si="3"/>
        <v>Medium</v>
      </c>
    </row>
    <row r="69" spans="1:21" x14ac:dyDescent="0.25">
      <c r="A69">
        <v>68</v>
      </c>
      <c r="B69" s="1">
        <v>40546</v>
      </c>
      <c r="C69">
        <v>1</v>
      </c>
      <c r="D69">
        <v>22</v>
      </c>
      <c r="E69" t="b">
        <v>0</v>
      </c>
      <c r="F69">
        <v>1</v>
      </c>
      <c r="G69">
        <v>1</v>
      </c>
      <c r="H69">
        <v>0.14000000000000001</v>
      </c>
      <c r="I69">
        <v>0.1515</v>
      </c>
      <c r="J69">
        <v>0.69</v>
      </c>
      <c r="K69">
        <v>0.1343</v>
      </c>
      <c r="L69">
        <v>0</v>
      </c>
      <c r="M69">
        <v>20</v>
      </c>
      <c r="N69">
        <v>20</v>
      </c>
      <c r="O69">
        <f>AVERAGE(Merge2[[#This Row],[temp]],Merge2[[#This Row],[atemp]])</f>
        <v>0.14574999999999999</v>
      </c>
      <c r="P69" t="s">
        <v>19</v>
      </c>
      <c r="Q69" t="s">
        <v>26</v>
      </c>
      <c r="R69" t="s">
        <v>25</v>
      </c>
      <c r="S69">
        <f t="shared" si="2"/>
        <v>20</v>
      </c>
      <c r="T69">
        <f>Merge2[[#This Row],[casual ]]/Merge2[[#This Row],[registered]]</f>
        <v>0</v>
      </c>
      <c r="U69" t="str">
        <f t="shared" si="3"/>
        <v>Medium</v>
      </c>
    </row>
    <row r="70" spans="1:21" x14ac:dyDescent="0.25">
      <c r="A70">
        <v>69</v>
      </c>
      <c r="B70" s="1">
        <v>40546</v>
      </c>
      <c r="C70">
        <v>1</v>
      </c>
      <c r="D70">
        <v>23</v>
      </c>
      <c r="E70" t="b">
        <v>0</v>
      </c>
      <c r="F70">
        <v>1</v>
      </c>
      <c r="G70">
        <v>1</v>
      </c>
      <c r="H70">
        <v>0.18</v>
      </c>
      <c r="I70">
        <v>0.21210000000000001</v>
      </c>
      <c r="J70">
        <v>0.55000000000000004</v>
      </c>
      <c r="K70">
        <v>0.1045</v>
      </c>
      <c r="L70">
        <v>1</v>
      </c>
      <c r="M70">
        <v>11</v>
      </c>
      <c r="N70">
        <v>12</v>
      </c>
      <c r="O70">
        <f>AVERAGE(Merge2[[#This Row],[temp]],Merge2[[#This Row],[atemp]])</f>
        <v>0.19605</v>
      </c>
      <c r="P70" t="s">
        <v>19</v>
      </c>
      <c r="Q70" t="s">
        <v>26</v>
      </c>
      <c r="R70" t="s">
        <v>25</v>
      </c>
      <c r="S70">
        <f t="shared" si="2"/>
        <v>10</v>
      </c>
      <c r="T70">
        <f>Merge2[[#This Row],[casual ]]/Merge2[[#This Row],[registered]]</f>
        <v>9.0909090909090912E-2</v>
      </c>
      <c r="U70" t="str">
        <f t="shared" si="3"/>
        <v>Medium</v>
      </c>
    </row>
    <row r="71" spans="1:21" x14ac:dyDescent="0.25">
      <c r="A71">
        <v>70</v>
      </c>
      <c r="B71" s="1">
        <v>40547</v>
      </c>
      <c r="C71">
        <v>1</v>
      </c>
      <c r="D71">
        <v>0</v>
      </c>
      <c r="E71" t="b">
        <v>0</v>
      </c>
      <c r="F71">
        <v>2</v>
      </c>
      <c r="G71">
        <v>1</v>
      </c>
      <c r="H71">
        <v>0.16</v>
      </c>
      <c r="J71">
        <v>0.55000000000000004</v>
      </c>
      <c r="K71">
        <v>0.1045</v>
      </c>
      <c r="L71">
        <v>0</v>
      </c>
      <c r="M71">
        <v>5</v>
      </c>
      <c r="N71">
        <v>5</v>
      </c>
      <c r="O71">
        <f>AVERAGE(Merge2[[#This Row],[temp]],Merge2[[#This Row],[atemp]])</f>
        <v>0.16</v>
      </c>
      <c r="P71" t="s">
        <v>19</v>
      </c>
      <c r="Q71" t="s">
        <v>27</v>
      </c>
      <c r="R71" t="s">
        <v>25</v>
      </c>
      <c r="S71">
        <f t="shared" si="2"/>
        <v>5</v>
      </c>
      <c r="T71">
        <f>Merge2[[#This Row],[casual ]]/Merge2[[#This Row],[registered]]</f>
        <v>0</v>
      </c>
      <c r="U71" t="str">
        <f t="shared" si="3"/>
        <v>Medium</v>
      </c>
    </row>
    <row r="72" spans="1:21" x14ac:dyDescent="0.25">
      <c r="A72">
        <v>71</v>
      </c>
      <c r="B72" s="1">
        <v>40547</v>
      </c>
      <c r="C72">
        <v>1</v>
      </c>
      <c r="D72">
        <v>1</v>
      </c>
      <c r="E72" t="b">
        <v>0</v>
      </c>
      <c r="F72">
        <v>2</v>
      </c>
      <c r="G72">
        <v>1</v>
      </c>
      <c r="H72">
        <v>0.16</v>
      </c>
      <c r="I72">
        <v>0.18179999999999999</v>
      </c>
      <c r="J72">
        <v>0.59</v>
      </c>
      <c r="K72">
        <v>0.1045</v>
      </c>
      <c r="L72">
        <v>0</v>
      </c>
      <c r="M72">
        <v>2</v>
      </c>
      <c r="N72">
        <v>2</v>
      </c>
      <c r="O72">
        <f>AVERAGE(Merge2[[#This Row],[temp]],Merge2[[#This Row],[atemp]])</f>
        <v>0.1709</v>
      </c>
      <c r="P72" t="s">
        <v>19</v>
      </c>
      <c r="Q72" t="s">
        <v>27</v>
      </c>
      <c r="R72" t="s">
        <v>25</v>
      </c>
      <c r="S72">
        <f t="shared" si="2"/>
        <v>2</v>
      </c>
      <c r="T72">
        <f>Merge2[[#This Row],[casual ]]/Merge2[[#This Row],[registered]]</f>
        <v>0</v>
      </c>
      <c r="U72" t="str">
        <f t="shared" si="3"/>
        <v>Medium</v>
      </c>
    </row>
    <row r="73" spans="1:21" x14ac:dyDescent="0.25">
      <c r="A73">
        <v>72</v>
      </c>
      <c r="B73" s="1">
        <v>40547</v>
      </c>
      <c r="C73">
        <v>1</v>
      </c>
      <c r="D73">
        <v>2</v>
      </c>
      <c r="E73" t="b">
        <v>0</v>
      </c>
      <c r="F73">
        <v>2</v>
      </c>
      <c r="G73">
        <v>1</v>
      </c>
      <c r="H73">
        <v>0.14000000000000001</v>
      </c>
      <c r="I73">
        <v>0.1515</v>
      </c>
      <c r="J73">
        <v>0.63</v>
      </c>
      <c r="K73">
        <v>0.1343</v>
      </c>
      <c r="L73">
        <v>0</v>
      </c>
      <c r="M73">
        <v>1</v>
      </c>
      <c r="N73">
        <v>1</v>
      </c>
      <c r="O73">
        <f>AVERAGE(Merge2[[#This Row],[temp]],Merge2[[#This Row],[atemp]])</f>
        <v>0.14574999999999999</v>
      </c>
      <c r="P73" t="s">
        <v>19</v>
      </c>
      <c r="Q73" t="s">
        <v>27</v>
      </c>
      <c r="R73" t="s">
        <v>25</v>
      </c>
      <c r="S73">
        <f t="shared" si="2"/>
        <v>1</v>
      </c>
      <c r="T73">
        <f>Merge2[[#This Row],[casual ]]/Merge2[[#This Row],[registered]]</f>
        <v>0</v>
      </c>
      <c r="U73" t="str">
        <f t="shared" si="3"/>
        <v>Medium</v>
      </c>
    </row>
    <row r="74" spans="1:21" x14ac:dyDescent="0.25">
      <c r="A74">
        <v>73</v>
      </c>
      <c r="B74" s="1">
        <v>40547</v>
      </c>
      <c r="C74">
        <v>1</v>
      </c>
      <c r="D74">
        <v>4</v>
      </c>
      <c r="E74" t="b">
        <v>0</v>
      </c>
      <c r="F74">
        <v>2</v>
      </c>
      <c r="G74">
        <v>1</v>
      </c>
      <c r="H74">
        <v>0.14000000000000001</v>
      </c>
      <c r="I74">
        <v>0.18179999999999999</v>
      </c>
      <c r="J74">
        <v>0.63</v>
      </c>
      <c r="K74">
        <v>8.9599999999999999E-2</v>
      </c>
      <c r="L74">
        <v>0</v>
      </c>
      <c r="M74">
        <v>2</v>
      </c>
      <c r="N74">
        <v>2</v>
      </c>
      <c r="O74">
        <f>AVERAGE(Merge2[[#This Row],[temp]],Merge2[[#This Row],[atemp]])</f>
        <v>0.16089999999999999</v>
      </c>
      <c r="P74" t="s">
        <v>19</v>
      </c>
      <c r="Q74" t="s">
        <v>27</v>
      </c>
      <c r="R74" t="s">
        <v>25</v>
      </c>
      <c r="S74">
        <f t="shared" si="2"/>
        <v>2</v>
      </c>
      <c r="T74">
        <f>Merge2[[#This Row],[casual ]]/Merge2[[#This Row],[registered]]</f>
        <v>0</v>
      </c>
      <c r="U74" t="str">
        <f t="shared" si="3"/>
        <v>Medium</v>
      </c>
    </row>
    <row r="75" spans="1:21" x14ac:dyDescent="0.25">
      <c r="A75">
        <v>74</v>
      </c>
      <c r="B75" s="1">
        <v>40547</v>
      </c>
      <c r="C75">
        <v>1</v>
      </c>
      <c r="D75">
        <v>5</v>
      </c>
      <c r="E75" t="b">
        <v>0</v>
      </c>
      <c r="F75">
        <v>2</v>
      </c>
      <c r="G75">
        <v>1</v>
      </c>
      <c r="H75">
        <v>0.12</v>
      </c>
      <c r="I75">
        <v>0.1515</v>
      </c>
      <c r="J75">
        <v>0.68</v>
      </c>
      <c r="K75">
        <v>0.1045</v>
      </c>
      <c r="L75">
        <v>0</v>
      </c>
      <c r="M75">
        <v>4</v>
      </c>
      <c r="N75">
        <v>4</v>
      </c>
      <c r="O75">
        <f>AVERAGE(Merge2[[#This Row],[temp]],Merge2[[#This Row],[atemp]])</f>
        <v>0.13574999999999998</v>
      </c>
      <c r="P75" t="s">
        <v>19</v>
      </c>
      <c r="Q75" t="s">
        <v>27</v>
      </c>
      <c r="R75" t="s">
        <v>25</v>
      </c>
      <c r="S75">
        <f t="shared" si="2"/>
        <v>4</v>
      </c>
      <c r="T75">
        <f>Merge2[[#This Row],[casual ]]/Merge2[[#This Row],[registered]]</f>
        <v>0</v>
      </c>
      <c r="U75" t="str">
        <f t="shared" si="3"/>
        <v>Medium</v>
      </c>
    </row>
    <row r="76" spans="1:21" x14ac:dyDescent="0.25">
      <c r="A76">
        <v>75</v>
      </c>
      <c r="B76" s="1">
        <v>40547</v>
      </c>
      <c r="C76">
        <v>1</v>
      </c>
      <c r="D76">
        <v>6</v>
      </c>
      <c r="E76" t="b">
        <v>0</v>
      </c>
      <c r="F76">
        <v>2</v>
      </c>
      <c r="G76">
        <v>1</v>
      </c>
      <c r="H76">
        <v>0.12</v>
      </c>
      <c r="I76">
        <v>0.1515</v>
      </c>
      <c r="J76">
        <v>0.74</v>
      </c>
      <c r="K76">
        <v>0.1045</v>
      </c>
      <c r="L76">
        <v>0</v>
      </c>
      <c r="M76">
        <v>36</v>
      </c>
      <c r="N76">
        <v>36</v>
      </c>
      <c r="O76">
        <f>AVERAGE(Merge2[[#This Row],[temp]],Merge2[[#This Row],[atemp]])</f>
        <v>0.13574999999999998</v>
      </c>
      <c r="P76" t="s">
        <v>19</v>
      </c>
      <c r="Q76" t="s">
        <v>27</v>
      </c>
      <c r="R76" t="s">
        <v>25</v>
      </c>
      <c r="S76">
        <f t="shared" si="2"/>
        <v>36</v>
      </c>
      <c r="T76">
        <f>Merge2[[#This Row],[casual ]]/Merge2[[#This Row],[registered]]</f>
        <v>0</v>
      </c>
      <c r="U76" t="str">
        <f t="shared" si="3"/>
        <v>High</v>
      </c>
    </row>
    <row r="77" spans="1:21" x14ac:dyDescent="0.25">
      <c r="A77">
        <v>76</v>
      </c>
      <c r="B77" s="1">
        <v>40547</v>
      </c>
      <c r="C77">
        <v>1</v>
      </c>
      <c r="D77">
        <v>7</v>
      </c>
      <c r="E77" t="b">
        <v>0</v>
      </c>
      <c r="F77">
        <v>2</v>
      </c>
      <c r="G77">
        <v>1</v>
      </c>
      <c r="H77">
        <v>0.12</v>
      </c>
      <c r="I77">
        <v>0.1515</v>
      </c>
      <c r="J77">
        <v>0.74</v>
      </c>
      <c r="K77">
        <v>0.1343</v>
      </c>
      <c r="L77">
        <v>2</v>
      </c>
      <c r="M77">
        <v>92</v>
      </c>
      <c r="N77">
        <v>94</v>
      </c>
      <c r="O77">
        <f>AVERAGE(Merge2[[#This Row],[temp]],Merge2[[#This Row],[atemp]])</f>
        <v>0.13574999999999998</v>
      </c>
      <c r="P77" t="s">
        <v>19</v>
      </c>
      <c r="Q77" t="s">
        <v>27</v>
      </c>
      <c r="R77" t="s">
        <v>25</v>
      </c>
      <c r="S77">
        <f t="shared" si="2"/>
        <v>90</v>
      </c>
      <c r="T77">
        <f>Merge2[[#This Row],[casual ]]/Merge2[[#This Row],[registered]]</f>
        <v>2.1739130434782608E-2</v>
      </c>
      <c r="U77" t="str">
        <f t="shared" si="3"/>
        <v>High</v>
      </c>
    </row>
    <row r="78" spans="1:21" x14ac:dyDescent="0.25">
      <c r="A78">
        <v>77</v>
      </c>
      <c r="B78" s="1">
        <v>40547</v>
      </c>
      <c r="C78">
        <v>1</v>
      </c>
      <c r="D78">
        <v>8</v>
      </c>
      <c r="E78" t="b">
        <v>0</v>
      </c>
      <c r="F78">
        <v>2</v>
      </c>
      <c r="G78">
        <v>1</v>
      </c>
      <c r="H78">
        <v>0.14000000000000001</v>
      </c>
      <c r="I78">
        <v>0.1515</v>
      </c>
      <c r="J78">
        <v>0.69</v>
      </c>
      <c r="K78">
        <v>0.16420000000000001</v>
      </c>
      <c r="L78">
        <v>2</v>
      </c>
      <c r="M78">
        <v>177</v>
      </c>
      <c r="N78">
        <v>179</v>
      </c>
      <c r="O78">
        <f>AVERAGE(Merge2[[#This Row],[temp]],Merge2[[#This Row],[atemp]])</f>
        <v>0.14574999999999999</v>
      </c>
      <c r="P78" t="s">
        <v>19</v>
      </c>
      <c r="Q78" t="s">
        <v>27</v>
      </c>
      <c r="R78" t="s">
        <v>25</v>
      </c>
      <c r="S78">
        <f t="shared" si="2"/>
        <v>175</v>
      </c>
      <c r="T78">
        <f>Merge2[[#This Row],[casual ]]/Merge2[[#This Row],[registered]]</f>
        <v>1.1299435028248588E-2</v>
      </c>
      <c r="U78" t="str">
        <f t="shared" si="3"/>
        <v>Medium</v>
      </c>
    </row>
    <row r="79" spans="1:21" x14ac:dyDescent="0.25">
      <c r="A79">
        <v>78</v>
      </c>
      <c r="B79" s="1">
        <v>40547</v>
      </c>
      <c r="C79">
        <v>1</v>
      </c>
      <c r="D79">
        <v>9</v>
      </c>
      <c r="E79" t="b">
        <v>0</v>
      </c>
      <c r="F79">
        <v>2</v>
      </c>
      <c r="G79">
        <v>1</v>
      </c>
      <c r="H79">
        <v>0.16</v>
      </c>
      <c r="I79">
        <v>0.1515</v>
      </c>
      <c r="J79">
        <v>0.64</v>
      </c>
      <c r="K79">
        <v>0.22389999999999999</v>
      </c>
      <c r="L79">
        <v>2</v>
      </c>
      <c r="M79">
        <v>98</v>
      </c>
      <c r="N79">
        <v>100</v>
      </c>
      <c r="O79">
        <f>AVERAGE(Merge2[[#This Row],[temp]],Merge2[[#This Row],[atemp]])</f>
        <v>0.15575</v>
      </c>
      <c r="P79" t="s">
        <v>19</v>
      </c>
      <c r="Q79" t="s">
        <v>27</v>
      </c>
      <c r="R79" t="s">
        <v>25</v>
      </c>
      <c r="S79">
        <f t="shared" si="2"/>
        <v>96</v>
      </c>
      <c r="T79">
        <f>Merge2[[#This Row],[casual ]]/Merge2[[#This Row],[registered]]</f>
        <v>2.0408163265306121E-2</v>
      </c>
      <c r="U79" t="str">
        <f t="shared" si="3"/>
        <v>Medium</v>
      </c>
    </row>
    <row r="80" spans="1:21" x14ac:dyDescent="0.25">
      <c r="A80">
        <v>79</v>
      </c>
      <c r="B80" s="1">
        <v>40547</v>
      </c>
      <c r="C80">
        <v>1</v>
      </c>
      <c r="D80">
        <v>10</v>
      </c>
      <c r="E80" t="b">
        <v>0</v>
      </c>
      <c r="F80">
        <v>2</v>
      </c>
      <c r="G80">
        <v>2</v>
      </c>
      <c r="H80">
        <v>0.16</v>
      </c>
      <c r="I80">
        <v>0.13639999999999999</v>
      </c>
      <c r="J80">
        <v>0.69</v>
      </c>
      <c r="K80">
        <v>0.32840000000000003</v>
      </c>
      <c r="L80">
        <v>5</v>
      </c>
      <c r="M80">
        <v>37</v>
      </c>
      <c r="N80">
        <v>42</v>
      </c>
      <c r="O80">
        <f>AVERAGE(Merge2[[#This Row],[temp]],Merge2[[#This Row],[atemp]])</f>
        <v>0.1482</v>
      </c>
      <c r="P80" t="s">
        <v>22</v>
      </c>
      <c r="Q80" t="s">
        <v>27</v>
      </c>
      <c r="R80" t="s">
        <v>25</v>
      </c>
      <c r="S80">
        <f t="shared" si="2"/>
        <v>32</v>
      </c>
      <c r="T80">
        <f>Merge2[[#This Row],[casual ]]/Merge2[[#This Row],[registered]]</f>
        <v>0.13513513513513514</v>
      </c>
      <c r="U80" t="str">
        <f t="shared" si="3"/>
        <v>Medium</v>
      </c>
    </row>
    <row r="81" spans="1:21" x14ac:dyDescent="0.25">
      <c r="A81">
        <v>80</v>
      </c>
      <c r="B81" s="1">
        <v>40547</v>
      </c>
      <c r="C81">
        <v>1</v>
      </c>
      <c r="D81">
        <v>11</v>
      </c>
      <c r="E81" t="b">
        <v>0</v>
      </c>
      <c r="F81">
        <v>2</v>
      </c>
      <c r="G81">
        <v>1</v>
      </c>
      <c r="H81">
        <v>0.22</v>
      </c>
      <c r="I81">
        <v>0.21210000000000001</v>
      </c>
      <c r="J81">
        <v>0.51</v>
      </c>
      <c r="K81">
        <v>0.29849999999999999</v>
      </c>
      <c r="L81">
        <v>7</v>
      </c>
      <c r="M81">
        <v>50</v>
      </c>
      <c r="N81">
        <v>57</v>
      </c>
      <c r="O81">
        <f>AVERAGE(Merge2[[#This Row],[temp]],Merge2[[#This Row],[atemp]])</f>
        <v>0.21605000000000002</v>
      </c>
      <c r="P81" t="s">
        <v>19</v>
      </c>
      <c r="Q81" t="s">
        <v>27</v>
      </c>
      <c r="R81" t="s">
        <v>25</v>
      </c>
      <c r="S81">
        <f t="shared" si="2"/>
        <v>43</v>
      </c>
      <c r="T81">
        <f>Merge2[[#This Row],[casual ]]/Merge2[[#This Row],[registered]]</f>
        <v>0.14000000000000001</v>
      </c>
      <c r="U81" t="str">
        <f t="shared" si="3"/>
        <v>Medium</v>
      </c>
    </row>
    <row r="82" spans="1:21" x14ac:dyDescent="0.25">
      <c r="A82">
        <v>81</v>
      </c>
      <c r="B82" s="1">
        <v>40547</v>
      </c>
      <c r="C82">
        <v>1</v>
      </c>
      <c r="D82">
        <v>12</v>
      </c>
      <c r="E82" t="b">
        <v>0</v>
      </c>
      <c r="F82">
        <v>2</v>
      </c>
      <c r="G82">
        <v>1</v>
      </c>
      <c r="H82">
        <v>0.22</v>
      </c>
      <c r="I82">
        <v>0.2273</v>
      </c>
      <c r="J82">
        <v>0.51</v>
      </c>
      <c r="K82">
        <v>0.16420000000000001</v>
      </c>
      <c r="L82">
        <v>12</v>
      </c>
      <c r="M82">
        <v>66</v>
      </c>
      <c r="N82">
        <v>78</v>
      </c>
      <c r="O82">
        <f>AVERAGE(Merge2[[#This Row],[temp]],Merge2[[#This Row],[atemp]])</f>
        <v>0.22365000000000002</v>
      </c>
      <c r="P82" t="s">
        <v>19</v>
      </c>
      <c r="Q82" t="s">
        <v>27</v>
      </c>
      <c r="R82" t="s">
        <v>25</v>
      </c>
      <c r="S82">
        <f t="shared" si="2"/>
        <v>54</v>
      </c>
      <c r="T82">
        <f>Merge2[[#This Row],[casual ]]/Merge2[[#This Row],[registered]]</f>
        <v>0.18181818181818182</v>
      </c>
      <c r="U82" t="str">
        <f t="shared" si="3"/>
        <v>Medium</v>
      </c>
    </row>
    <row r="83" spans="1:21" x14ac:dyDescent="0.25">
      <c r="A83">
        <v>82</v>
      </c>
      <c r="B83" s="1">
        <v>40547</v>
      </c>
      <c r="C83">
        <v>1</v>
      </c>
      <c r="D83">
        <v>13</v>
      </c>
      <c r="E83" t="b">
        <v>0</v>
      </c>
      <c r="F83">
        <v>2</v>
      </c>
      <c r="G83">
        <v>1</v>
      </c>
      <c r="H83">
        <v>0.24</v>
      </c>
      <c r="I83">
        <v>0.2273</v>
      </c>
      <c r="J83">
        <v>0.56000000000000005</v>
      </c>
      <c r="K83">
        <v>0.19400000000000001</v>
      </c>
      <c r="L83">
        <v>18</v>
      </c>
      <c r="M83">
        <v>79</v>
      </c>
      <c r="N83">
        <v>97</v>
      </c>
      <c r="O83">
        <f>AVERAGE(Merge2[[#This Row],[temp]],Merge2[[#This Row],[atemp]])</f>
        <v>0.23365</v>
      </c>
      <c r="P83" t="s">
        <v>19</v>
      </c>
      <c r="Q83" t="s">
        <v>27</v>
      </c>
      <c r="R83" t="s">
        <v>25</v>
      </c>
      <c r="S83">
        <f t="shared" si="2"/>
        <v>61</v>
      </c>
      <c r="T83">
        <f>Merge2[[#This Row],[casual ]]/Merge2[[#This Row],[registered]]</f>
        <v>0.22784810126582278</v>
      </c>
      <c r="U83" t="str">
        <f t="shared" si="3"/>
        <v>Medium</v>
      </c>
    </row>
    <row r="84" spans="1:21" x14ac:dyDescent="0.25">
      <c r="A84">
        <v>83</v>
      </c>
      <c r="B84" s="1">
        <v>40547</v>
      </c>
      <c r="C84">
        <v>1</v>
      </c>
      <c r="D84">
        <v>14</v>
      </c>
      <c r="E84" t="b">
        <v>0</v>
      </c>
      <c r="F84">
        <v>2</v>
      </c>
      <c r="G84">
        <v>1</v>
      </c>
      <c r="H84">
        <v>0.26</v>
      </c>
      <c r="I84">
        <v>0.2576</v>
      </c>
      <c r="J84">
        <v>0.52</v>
      </c>
      <c r="K84">
        <v>0.22389999999999999</v>
      </c>
      <c r="L84">
        <v>9</v>
      </c>
      <c r="M84">
        <v>54</v>
      </c>
      <c r="N84">
        <v>63</v>
      </c>
      <c r="O84">
        <f>AVERAGE(Merge2[[#This Row],[temp]],Merge2[[#This Row],[atemp]])</f>
        <v>0.25880000000000003</v>
      </c>
      <c r="P84" t="s">
        <v>19</v>
      </c>
      <c r="Q84" t="s">
        <v>27</v>
      </c>
      <c r="R84" t="s">
        <v>25</v>
      </c>
      <c r="S84">
        <f t="shared" si="2"/>
        <v>45</v>
      </c>
      <c r="T84">
        <f>Merge2[[#This Row],[casual ]]/Merge2[[#This Row],[registered]]</f>
        <v>0.16666666666666666</v>
      </c>
      <c r="U84" t="str">
        <f t="shared" si="3"/>
        <v>Medium</v>
      </c>
    </row>
    <row r="85" spans="1:21" x14ac:dyDescent="0.25">
      <c r="A85">
        <v>84</v>
      </c>
      <c r="B85" s="1">
        <v>40547</v>
      </c>
      <c r="C85">
        <v>1</v>
      </c>
      <c r="D85">
        <v>15</v>
      </c>
      <c r="E85" t="b">
        <v>0</v>
      </c>
      <c r="F85">
        <v>2</v>
      </c>
      <c r="G85">
        <v>1</v>
      </c>
      <c r="H85">
        <v>0.28000000000000003</v>
      </c>
      <c r="I85">
        <v>0.2727</v>
      </c>
      <c r="J85">
        <v>0.52</v>
      </c>
      <c r="K85">
        <v>0.25369999999999998</v>
      </c>
      <c r="L85">
        <v>17</v>
      </c>
      <c r="M85">
        <v>48</v>
      </c>
      <c r="N85">
        <v>65</v>
      </c>
      <c r="O85">
        <f>AVERAGE(Merge2[[#This Row],[temp]],Merge2[[#This Row],[atemp]])</f>
        <v>0.27634999999999998</v>
      </c>
      <c r="P85" t="s">
        <v>19</v>
      </c>
      <c r="Q85" t="s">
        <v>27</v>
      </c>
      <c r="R85" t="s">
        <v>25</v>
      </c>
      <c r="S85">
        <f t="shared" si="2"/>
        <v>31</v>
      </c>
      <c r="T85">
        <f>Merge2[[#This Row],[casual ]]/Merge2[[#This Row],[registered]]</f>
        <v>0.35416666666666669</v>
      </c>
      <c r="U85" t="str">
        <f t="shared" si="3"/>
        <v>Medium</v>
      </c>
    </row>
    <row r="86" spans="1:21" x14ac:dyDescent="0.25">
      <c r="A86">
        <v>85</v>
      </c>
      <c r="B86" s="1">
        <v>40547</v>
      </c>
      <c r="C86">
        <v>1</v>
      </c>
      <c r="D86">
        <v>16</v>
      </c>
      <c r="E86" t="b">
        <v>0</v>
      </c>
      <c r="F86">
        <v>2</v>
      </c>
      <c r="G86">
        <v>1</v>
      </c>
      <c r="H86">
        <v>0.3</v>
      </c>
      <c r="I86">
        <v>0.28789999999999999</v>
      </c>
      <c r="J86">
        <v>0.49</v>
      </c>
      <c r="K86">
        <v>0.25369999999999998</v>
      </c>
      <c r="L86">
        <v>15</v>
      </c>
      <c r="M86">
        <v>68</v>
      </c>
      <c r="N86">
        <v>83</v>
      </c>
      <c r="O86">
        <f>AVERAGE(Merge2[[#This Row],[temp]],Merge2[[#This Row],[atemp]])</f>
        <v>0.29394999999999999</v>
      </c>
      <c r="P86" t="s">
        <v>19</v>
      </c>
      <c r="Q86" t="s">
        <v>27</v>
      </c>
      <c r="R86" t="s">
        <v>25</v>
      </c>
      <c r="S86">
        <f t="shared" si="2"/>
        <v>53</v>
      </c>
      <c r="T86">
        <f>Merge2[[#This Row],[casual ]]/Merge2[[#This Row],[registered]]</f>
        <v>0.22058823529411764</v>
      </c>
      <c r="U86" t="str">
        <f t="shared" si="3"/>
        <v>Medium</v>
      </c>
    </row>
    <row r="87" spans="1:21" x14ac:dyDescent="0.25">
      <c r="A87">
        <v>86</v>
      </c>
      <c r="B87" s="1">
        <v>40547</v>
      </c>
      <c r="C87">
        <v>1</v>
      </c>
      <c r="D87">
        <v>17</v>
      </c>
      <c r="E87" t="b">
        <v>0</v>
      </c>
      <c r="F87">
        <v>2</v>
      </c>
      <c r="G87">
        <v>1</v>
      </c>
      <c r="H87">
        <v>0.28000000000000003</v>
      </c>
      <c r="I87">
        <v>0.2727</v>
      </c>
      <c r="J87">
        <v>0.48</v>
      </c>
      <c r="K87">
        <v>0.22389999999999999</v>
      </c>
      <c r="L87">
        <v>10</v>
      </c>
      <c r="M87">
        <v>202</v>
      </c>
      <c r="N87">
        <v>212</v>
      </c>
      <c r="O87">
        <f>AVERAGE(Merge2[[#This Row],[temp]],Merge2[[#This Row],[atemp]])</f>
        <v>0.27634999999999998</v>
      </c>
      <c r="P87" t="s">
        <v>19</v>
      </c>
      <c r="Q87" t="s">
        <v>27</v>
      </c>
      <c r="R87" t="s">
        <v>25</v>
      </c>
      <c r="S87">
        <f t="shared" si="2"/>
        <v>192</v>
      </c>
      <c r="T87">
        <f>Merge2[[#This Row],[casual ]]/Merge2[[#This Row],[registered]]</f>
        <v>4.9504950495049507E-2</v>
      </c>
      <c r="U87" t="str">
        <f t="shared" si="3"/>
        <v>Medium</v>
      </c>
    </row>
    <row r="88" spans="1:21" x14ac:dyDescent="0.25">
      <c r="A88">
        <v>87</v>
      </c>
      <c r="B88" s="1">
        <v>40547</v>
      </c>
      <c r="C88">
        <v>1</v>
      </c>
      <c r="D88">
        <v>18</v>
      </c>
      <c r="E88" t="b">
        <v>0</v>
      </c>
      <c r="F88">
        <v>2</v>
      </c>
      <c r="G88">
        <v>1</v>
      </c>
      <c r="H88">
        <v>0.26</v>
      </c>
      <c r="I88">
        <v>0.2576</v>
      </c>
      <c r="J88">
        <v>0.48</v>
      </c>
      <c r="K88">
        <v>0.19400000000000001</v>
      </c>
      <c r="L88">
        <v>3</v>
      </c>
      <c r="M88">
        <v>179</v>
      </c>
      <c r="N88">
        <v>182</v>
      </c>
      <c r="O88">
        <f>AVERAGE(Merge2[[#This Row],[temp]],Merge2[[#This Row],[atemp]])</f>
        <v>0.25880000000000003</v>
      </c>
      <c r="P88" t="s">
        <v>19</v>
      </c>
      <c r="Q88" t="s">
        <v>27</v>
      </c>
      <c r="R88" t="s">
        <v>25</v>
      </c>
      <c r="S88">
        <f t="shared" si="2"/>
        <v>176</v>
      </c>
      <c r="T88">
        <f>Merge2[[#This Row],[casual ]]/Merge2[[#This Row],[registered]]</f>
        <v>1.6759776536312849E-2</v>
      </c>
      <c r="U88" t="str">
        <f t="shared" si="3"/>
        <v>Medium</v>
      </c>
    </row>
    <row r="89" spans="1:21" x14ac:dyDescent="0.25">
      <c r="A89">
        <v>88</v>
      </c>
      <c r="B89" s="1">
        <v>40547</v>
      </c>
      <c r="C89">
        <v>1</v>
      </c>
      <c r="D89">
        <v>19</v>
      </c>
      <c r="E89" t="b">
        <v>0</v>
      </c>
      <c r="F89">
        <v>2</v>
      </c>
      <c r="G89">
        <v>1</v>
      </c>
      <c r="H89">
        <v>0.24</v>
      </c>
      <c r="I89">
        <v>0.2576</v>
      </c>
      <c r="J89">
        <v>0.48</v>
      </c>
      <c r="K89">
        <v>0.1045</v>
      </c>
      <c r="L89">
        <v>2</v>
      </c>
      <c r="M89">
        <v>110</v>
      </c>
      <c r="N89">
        <v>112</v>
      </c>
      <c r="O89">
        <f>AVERAGE(Merge2[[#This Row],[temp]],Merge2[[#This Row],[atemp]])</f>
        <v>0.24879999999999999</v>
      </c>
      <c r="P89" t="s">
        <v>19</v>
      </c>
      <c r="Q89" t="s">
        <v>27</v>
      </c>
      <c r="R89" t="s">
        <v>25</v>
      </c>
      <c r="S89">
        <f t="shared" si="2"/>
        <v>108</v>
      </c>
      <c r="T89">
        <f>Merge2[[#This Row],[casual ]]/Merge2[[#This Row],[registered]]</f>
        <v>1.8181818181818181E-2</v>
      </c>
      <c r="U89" t="str">
        <f t="shared" si="3"/>
        <v>Medium</v>
      </c>
    </row>
    <row r="90" spans="1:21" x14ac:dyDescent="0.25">
      <c r="A90">
        <v>89</v>
      </c>
      <c r="B90" s="1">
        <v>40547</v>
      </c>
      <c r="C90">
        <v>1</v>
      </c>
      <c r="D90">
        <v>20</v>
      </c>
      <c r="E90" t="b">
        <v>0</v>
      </c>
      <c r="F90">
        <v>2</v>
      </c>
      <c r="G90">
        <v>1</v>
      </c>
      <c r="H90">
        <v>0.24</v>
      </c>
      <c r="I90">
        <v>0.2576</v>
      </c>
      <c r="J90">
        <v>0.48</v>
      </c>
      <c r="K90">
        <v>0.1045</v>
      </c>
      <c r="L90">
        <v>1</v>
      </c>
      <c r="M90">
        <v>53</v>
      </c>
      <c r="N90">
        <v>54</v>
      </c>
      <c r="O90">
        <f>AVERAGE(Merge2[[#This Row],[temp]],Merge2[[#This Row],[atemp]])</f>
        <v>0.24879999999999999</v>
      </c>
      <c r="P90" t="s">
        <v>19</v>
      </c>
      <c r="Q90" t="s">
        <v>27</v>
      </c>
      <c r="R90" t="s">
        <v>25</v>
      </c>
      <c r="S90">
        <f t="shared" si="2"/>
        <v>52</v>
      </c>
      <c r="T90">
        <f>Merge2[[#This Row],[casual ]]/Merge2[[#This Row],[registered]]</f>
        <v>1.8867924528301886E-2</v>
      </c>
      <c r="U90" t="str">
        <f t="shared" si="3"/>
        <v>Medium</v>
      </c>
    </row>
    <row r="91" spans="1:21" x14ac:dyDescent="0.25">
      <c r="A91">
        <v>90</v>
      </c>
      <c r="B91" s="1">
        <v>40547</v>
      </c>
      <c r="C91">
        <v>1</v>
      </c>
      <c r="D91">
        <v>21</v>
      </c>
      <c r="E91" t="b">
        <v>0</v>
      </c>
      <c r="F91">
        <v>2</v>
      </c>
      <c r="G91">
        <v>1</v>
      </c>
      <c r="H91">
        <v>0.22</v>
      </c>
      <c r="I91">
        <v>0.2727</v>
      </c>
      <c r="J91">
        <v>0.64</v>
      </c>
      <c r="K91">
        <v>0</v>
      </c>
      <c r="L91">
        <v>0</v>
      </c>
      <c r="M91">
        <v>48</v>
      </c>
      <c r="N91">
        <v>48</v>
      </c>
      <c r="O91">
        <f>AVERAGE(Merge2[[#This Row],[temp]],Merge2[[#This Row],[atemp]])</f>
        <v>0.24635000000000001</v>
      </c>
      <c r="P91" t="s">
        <v>19</v>
      </c>
      <c r="Q91" t="s">
        <v>27</v>
      </c>
      <c r="R91" t="s">
        <v>25</v>
      </c>
      <c r="S91">
        <f t="shared" si="2"/>
        <v>48</v>
      </c>
      <c r="T91">
        <f>Merge2[[#This Row],[casual ]]/Merge2[[#This Row],[registered]]</f>
        <v>0</v>
      </c>
      <c r="U91" t="str">
        <f t="shared" si="3"/>
        <v>Medium</v>
      </c>
    </row>
    <row r="92" spans="1:21" x14ac:dyDescent="0.25">
      <c r="A92">
        <v>91</v>
      </c>
      <c r="B92" s="1">
        <v>40547</v>
      </c>
      <c r="C92">
        <v>1</v>
      </c>
      <c r="D92">
        <v>22</v>
      </c>
      <c r="E92" t="b">
        <v>0</v>
      </c>
      <c r="F92">
        <v>2</v>
      </c>
      <c r="G92">
        <v>1</v>
      </c>
      <c r="H92">
        <v>0.22</v>
      </c>
      <c r="I92">
        <v>0.2576</v>
      </c>
      <c r="J92">
        <v>0.64</v>
      </c>
      <c r="K92">
        <v>8.9599999999999999E-2</v>
      </c>
      <c r="L92">
        <v>1</v>
      </c>
      <c r="M92">
        <v>34</v>
      </c>
      <c r="N92">
        <v>35</v>
      </c>
      <c r="O92">
        <f>AVERAGE(Merge2[[#This Row],[temp]],Merge2[[#This Row],[atemp]])</f>
        <v>0.23880000000000001</v>
      </c>
      <c r="P92" t="s">
        <v>19</v>
      </c>
      <c r="Q92" t="s">
        <v>27</v>
      </c>
      <c r="R92" t="s">
        <v>25</v>
      </c>
      <c r="S92">
        <f t="shared" si="2"/>
        <v>33</v>
      </c>
      <c r="T92">
        <f>Merge2[[#This Row],[casual ]]/Merge2[[#This Row],[registered]]</f>
        <v>2.9411764705882353E-2</v>
      </c>
      <c r="U92" t="str">
        <f t="shared" si="3"/>
        <v>Medium</v>
      </c>
    </row>
    <row r="93" spans="1:21" x14ac:dyDescent="0.25">
      <c r="A93">
        <v>92</v>
      </c>
      <c r="B93" s="1">
        <v>40547</v>
      </c>
      <c r="C93">
        <v>1</v>
      </c>
      <c r="D93">
        <v>23</v>
      </c>
      <c r="E93" t="b">
        <v>0</v>
      </c>
      <c r="F93">
        <v>2</v>
      </c>
      <c r="G93">
        <v>1</v>
      </c>
      <c r="H93">
        <v>0.2</v>
      </c>
      <c r="I93">
        <v>0.2273</v>
      </c>
      <c r="J93">
        <v>0.69</v>
      </c>
      <c r="K93">
        <v>8.9599999999999999E-2</v>
      </c>
      <c r="L93">
        <v>2</v>
      </c>
      <c r="M93">
        <v>9</v>
      </c>
      <c r="N93">
        <v>11</v>
      </c>
      <c r="O93">
        <f>AVERAGE(Merge2[[#This Row],[temp]],Merge2[[#This Row],[atemp]])</f>
        <v>0.21365000000000001</v>
      </c>
      <c r="P93" t="s">
        <v>19</v>
      </c>
      <c r="Q93" t="s">
        <v>27</v>
      </c>
      <c r="R93" t="s">
        <v>25</v>
      </c>
      <c r="S93">
        <f t="shared" si="2"/>
        <v>7</v>
      </c>
      <c r="T93">
        <f>Merge2[[#This Row],[casual ]]/Merge2[[#This Row],[registered]]</f>
        <v>0.22222222222222221</v>
      </c>
      <c r="U93" t="str">
        <f t="shared" si="3"/>
        <v>Medium</v>
      </c>
    </row>
    <row r="94" spans="1:21" x14ac:dyDescent="0.25">
      <c r="A94">
        <v>93</v>
      </c>
      <c r="B94" s="1">
        <v>40548</v>
      </c>
      <c r="C94">
        <v>1</v>
      </c>
      <c r="D94">
        <v>0</v>
      </c>
      <c r="E94" t="b">
        <v>0</v>
      </c>
      <c r="F94">
        <v>3</v>
      </c>
      <c r="G94">
        <v>1</v>
      </c>
      <c r="H94">
        <v>0.2</v>
      </c>
      <c r="I94">
        <v>0.2576</v>
      </c>
      <c r="J94">
        <v>0.64</v>
      </c>
      <c r="K94">
        <v>0</v>
      </c>
      <c r="L94">
        <v>0</v>
      </c>
      <c r="M94">
        <v>6</v>
      </c>
      <c r="N94">
        <v>6</v>
      </c>
      <c r="O94">
        <f>AVERAGE(Merge2[[#This Row],[temp]],Merge2[[#This Row],[atemp]])</f>
        <v>0.2288</v>
      </c>
      <c r="P94" t="s">
        <v>19</v>
      </c>
      <c r="Q94" t="s">
        <v>28</v>
      </c>
      <c r="R94" t="s">
        <v>25</v>
      </c>
      <c r="S94">
        <f t="shared" si="2"/>
        <v>6</v>
      </c>
      <c r="T94">
        <f>Merge2[[#This Row],[casual ]]/Merge2[[#This Row],[registered]]</f>
        <v>0</v>
      </c>
      <c r="U94" t="str">
        <f t="shared" si="3"/>
        <v>Medium</v>
      </c>
    </row>
    <row r="95" spans="1:21" x14ac:dyDescent="0.25">
      <c r="A95">
        <v>94</v>
      </c>
      <c r="B95" s="1">
        <v>40548</v>
      </c>
      <c r="C95">
        <v>1</v>
      </c>
      <c r="D95">
        <v>1</v>
      </c>
      <c r="E95" t="b">
        <v>0</v>
      </c>
      <c r="F95">
        <v>3</v>
      </c>
      <c r="G95">
        <v>1</v>
      </c>
      <c r="H95">
        <v>0.16</v>
      </c>
      <c r="I95">
        <v>0.19700000000000001</v>
      </c>
      <c r="J95">
        <v>0.74</v>
      </c>
      <c r="K95">
        <v>8.9599999999999999E-2</v>
      </c>
      <c r="L95">
        <v>0</v>
      </c>
      <c r="M95">
        <v>6</v>
      </c>
      <c r="N95">
        <v>6</v>
      </c>
      <c r="O95">
        <f>AVERAGE(Merge2[[#This Row],[temp]],Merge2[[#This Row],[atemp]])</f>
        <v>0.17849999999999999</v>
      </c>
      <c r="P95" t="s">
        <v>19</v>
      </c>
      <c r="Q95" t="s">
        <v>28</v>
      </c>
      <c r="R95" t="s">
        <v>25</v>
      </c>
      <c r="S95">
        <f t="shared" si="2"/>
        <v>6</v>
      </c>
      <c r="T95">
        <f>Merge2[[#This Row],[casual ]]/Merge2[[#This Row],[registered]]</f>
        <v>0</v>
      </c>
      <c r="U95" t="str">
        <f t="shared" si="3"/>
        <v>High</v>
      </c>
    </row>
    <row r="96" spans="1:21" x14ac:dyDescent="0.25">
      <c r="A96">
        <v>95</v>
      </c>
      <c r="B96" s="1">
        <v>40548</v>
      </c>
      <c r="C96">
        <v>1</v>
      </c>
      <c r="D96">
        <v>2</v>
      </c>
      <c r="E96" t="b">
        <v>0</v>
      </c>
      <c r="F96">
        <v>3</v>
      </c>
      <c r="G96">
        <v>1</v>
      </c>
      <c r="H96">
        <v>0.16</v>
      </c>
      <c r="I96">
        <v>0.19700000000000001</v>
      </c>
      <c r="J96">
        <v>0.74</v>
      </c>
      <c r="K96">
        <v>8.9599999999999999E-2</v>
      </c>
      <c r="L96">
        <v>0</v>
      </c>
      <c r="M96">
        <v>2</v>
      </c>
      <c r="N96">
        <v>2</v>
      </c>
      <c r="O96">
        <f>AVERAGE(Merge2[[#This Row],[temp]],Merge2[[#This Row],[atemp]])</f>
        <v>0.17849999999999999</v>
      </c>
      <c r="P96" t="s">
        <v>19</v>
      </c>
      <c r="Q96" t="s">
        <v>28</v>
      </c>
      <c r="R96" t="s">
        <v>25</v>
      </c>
      <c r="S96">
        <f t="shared" si="2"/>
        <v>2</v>
      </c>
      <c r="T96">
        <f>Merge2[[#This Row],[casual ]]/Merge2[[#This Row],[registered]]</f>
        <v>0</v>
      </c>
      <c r="U96" t="str">
        <f t="shared" si="3"/>
        <v>High</v>
      </c>
    </row>
    <row r="97" spans="1:21" x14ac:dyDescent="0.25">
      <c r="A97">
        <v>96</v>
      </c>
      <c r="B97" s="1">
        <v>40548</v>
      </c>
      <c r="C97">
        <v>1</v>
      </c>
      <c r="D97">
        <v>4</v>
      </c>
      <c r="E97" t="b">
        <v>0</v>
      </c>
      <c r="F97">
        <v>3</v>
      </c>
      <c r="G97">
        <v>1</v>
      </c>
      <c r="H97">
        <v>0.24</v>
      </c>
      <c r="I97">
        <v>0.2273</v>
      </c>
      <c r="J97">
        <v>0.48</v>
      </c>
      <c r="K97">
        <v>0.22389999999999999</v>
      </c>
      <c r="L97">
        <v>0</v>
      </c>
      <c r="M97">
        <v>2</v>
      </c>
      <c r="N97">
        <v>2</v>
      </c>
      <c r="O97">
        <f>AVERAGE(Merge2[[#This Row],[temp]],Merge2[[#This Row],[atemp]])</f>
        <v>0.23365</v>
      </c>
      <c r="P97" t="s">
        <v>19</v>
      </c>
      <c r="Q97" t="s">
        <v>28</v>
      </c>
      <c r="R97" t="s">
        <v>25</v>
      </c>
      <c r="S97">
        <f t="shared" si="2"/>
        <v>2</v>
      </c>
      <c r="T97">
        <f>Merge2[[#This Row],[casual ]]/Merge2[[#This Row],[registered]]</f>
        <v>0</v>
      </c>
      <c r="U97" t="str">
        <f t="shared" si="3"/>
        <v>Medium</v>
      </c>
    </row>
    <row r="98" spans="1:21" x14ac:dyDescent="0.25">
      <c r="A98">
        <v>97</v>
      </c>
      <c r="B98" s="1">
        <v>40548</v>
      </c>
      <c r="C98">
        <v>1</v>
      </c>
      <c r="D98">
        <v>5</v>
      </c>
      <c r="E98" t="b">
        <v>0</v>
      </c>
      <c r="F98">
        <v>3</v>
      </c>
      <c r="G98">
        <v>1</v>
      </c>
      <c r="H98">
        <v>0.22</v>
      </c>
      <c r="I98">
        <v>0.2273</v>
      </c>
      <c r="J98">
        <v>0.47</v>
      </c>
      <c r="K98">
        <v>0.16420000000000001</v>
      </c>
      <c r="L98">
        <v>0</v>
      </c>
      <c r="M98">
        <v>3</v>
      </c>
      <c r="N98">
        <v>3</v>
      </c>
      <c r="O98">
        <f>AVERAGE(Merge2[[#This Row],[temp]],Merge2[[#This Row],[atemp]])</f>
        <v>0.22365000000000002</v>
      </c>
      <c r="P98" t="s">
        <v>19</v>
      </c>
      <c r="Q98" t="s">
        <v>28</v>
      </c>
      <c r="R98" t="s">
        <v>25</v>
      </c>
      <c r="S98">
        <f t="shared" si="2"/>
        <v>3</v>
      </c>
      <c r="T98">
        <f>Merge2[[#This Row],[casual ]]/Merge2[[#This Row],[registered]]</f>
        <v>0</v>
      </c>
      <c r="U98" t="str">
        <f t="shared" si="3"/>
        <v>Medium</v>
      </c>
    </row>
    <row r="99" spans="1:21" x14ac:dyDescent="0.25">
      <c r="A99">
        <v>98</v>
      </c>
      <c r="B99" s="1">
        <v>40548</v>
      </c>
      <c r="C99">
        <v>1</v>
      </c>
      <c r="D99">
        <v>6</v>
      </c>
      <c r="E99" t="b">
        <v>0</v>
      </c>
      <c r="F99">
        <v>3</v>
      </c>
      <c r="G99">
        <v>1</v>
      </c>
      <c r="H99">
        <v>0.2</v>
      </c>
      <c r="I99">
        <v>0.19700000000000001</v>
      </c>
      <c r="J99">
        <v>0.47</v>
      </c>
      <c r="K99">
        <v>0.22389999999999999</v>
      </c>
      <c r="L99">
        <v>0</v>
      </c>
      <c r="M99">
        <v>33</v>
      </c>
      <c r="N99">
        <v>33</v>
      </c>
      <c r="O99">
        <f>AVERAGE(Merge2[[#This Row],[temp]],Merge2[[#This Row],[atemp]])</f>
        <v>0.19850000000000001</v>
      </c>
      <c r="P99" t="s">
        <v>19</v>
      </c>
      <c r="Q99" t="s">
        <v>28</v>
      </c>
      <c r="R99" t="s">
        <v>25</v>
      </c>
      <c r="S99">
        <f t="shared" si="2"/>
        <v>33</v>
      </c>
      <c r="T99">
        <f>Merge2[[#This Row],[casual ]]/Merge2[[#This Row],[registered]]</f>
        <v>0</v>
      </c>
      <c r="U99" t="str">
        <f t="shared" si="3"/>
        <v>Medium</v>
      </c>
    </row>
    <row r="100" spans="1:21" x14ac:dyDescent="0.25">
      <c r="A100">
        <v>99</v>
      </c>
      <c r="B100" s="1">
        <v>40548</v>
      </c>
      <c r="C100">
        <v>1</v>
      </c>
      <c r="D100">
        <v>7</v>
      </c>
      <c r="E100" t="b">
        <v>0</v>
      </c>
      <c r="F100">
        <v>3</v>
      </c>
      <c r="G100">
        <v>1</v>
      </c>
      <c r="H100">
        <v>0.18</v>
      </c>
      <c r="I100">
        <v>0.18179999999999999</v>
      </c>
      <c r="J100">
        <v>0.43</v>
      </c>
      <c r="K100">
        <v>0.19400000000000001</v>
      </c>
      <c r="L100">
        <v>1</v>
      </c>
      <c r="M100">
        <v>87</v>
      </c>
      <c r="N100">
        <v>88</v>
      </c>
      <c r="O100">
        <f>AVERAGE(Merge2[[#This Row],[temp]],Merge2[[#This Row],[atemp]])</f>
        <v>0.18090000000000001</v>
      </c>
      <c r="P100" t="s">
        <v>19</v>
      </c>
      <c r="Q100" t="s">
        <v>28</v>
      </c>
      <c r="R100" t="s">
        <v>25</v>
      </c>
      <c r="S100">
        <f t="shared" si="2"/>
        <v>86</v>
      </c>
      <c r="T100">
        <f>Merge2[[#This Row],[casual ]]/Merge2[[#This Row],[registered]]</f>
        <v>1.1494252873563218E-2</v>
      </c>
      <c r="U100" t="str">
        <f t="shared" si="3"/>
        <v>Medium</v>
      </c>
    </row>
    <row r="101" spans="1:21" x14ac:dyDescent="0.25">
      <c r="A101">
        <v>100</v>
      </c>
      <c r="B101" s="1">
        <v>40548</v>
      </c>
      <c r="C101">
        <v>1</v>
      </c>
      <c r="D101">
        <v>8</v>
      </c>
      <c r="E101" t="b">
        <v>0</v>
      </c>
      <c r="F101">
        <v>3</v>
      </c>
      <c r="G101">
        <v>1</v>
      </c>
      <c r="H101">
        <v>0.2</v>
      </c>
      <c r="I101">
        <v>0.18179999999999999</v>
      </c>
      <c r="J101">
        <v>0.4</v>
      </c>
      <c r="K101">
        <v>0.29849999999999999</v>
      </c>
      <c r="L101">
        <v>3</v>
      </c>
      <c r="M101">
        <v>192</v>
      </c>
      <c r="N101">
        <v>195</v>
      </c>
      <c r="O101">
        <f>AVERAGE(Merge2[[#This Row],[temp]],Merge2[[#This Row],[atemp]])</f>
        <v>0.19090000000000001</v>
      </c>
      <c r="P101" t="s">
        <v>19</v>
      </c>
      <c r="Q101" t="s">
        <v>28</v>
      </c>
      <c r="R101" t="s">
        <v>25</v>
      </c>
      <c r="S101">
        <f t="shared" si="2"/>
        <v>189</v>
      </c>
      <c r="T101">
        <f>Merge2[[#This Row],[casual ]]/Merge2[[#This Row],[registered]]</f>
        <v>1.5625E-2</v>
      </c>
      <c r="U101" t="str">
        <f t="shared" si="3"/>
        <v>Medium</v>
      </c>
    </row>
    <row r="102" spans="1:21" x14ac:dyDescent="0.25">
      <c r="A102">
        <v>101</v>
      </c>
      <c r="B102" s="1">
        <v>40548</v>
      </c>
      <c r="C102">
        <v>1</v>
      </c>
      <c r="D102">
        <v>9</v>
      </c>
      <c r="E102" t="b">
        <v>0</v>
      </c>
      <c r="F102">
        <v>3</v>
      </c>
      <c r="G102">
        <v>1</v>
      </c>
      <c r="H102">
        <v>0.22</v>
      </c>
      <c r="I102">
        <v>0.19700000000000001</v>
      </c>
      <c r="J102">
        <v>0.37</v>
      </c>
      <c r="K102">
        <v>0.32840000000000003</v>
      </c>
      <c r="L102">
        <v>6</v>
      </c>
      <c r="M102">
        <v>109</v>
      </c>
      <c r="N102">
        <v>115</v>
      </c>
      <c r="O102">
        <f>AVERAGE(Merge2[[#This Row],[temp]],Merge2[[#This Row],[atemp]])</f>
        <v>0.20850000000000002</v>
      </c>
      <c r="P102" t="s">
        <v>19</v>
      </c>
      <c r="Q102" t="s">
        <v>28</v>
      </c>
      <c r="R102" t="s">
        <v>25</v>
      </c>
      <c r="S102">
        <f t="shared" si="2"/>
        <v>103</v>
      </c>
      <c r="T102">
        <f>Merge2[[#This Row],[casual ]]/Merge2[[#This Row],[registered]]</f>
        <v>5.5045871559633031E-2</v>
      </c>
      <c r="U102" t="str">
        <f t="shared" si="3"/>
        <v>Low</v>
      </c>
    </row>
    <row r="103" spans="1:21" x14ac:dyDescent="0.25">
      <c r="A103">
        <v>102</v>
      </c>
      <c r="B103" s="1">
        <v>40548</v>
      </c>
      <c r="C103">
        <v>1</v>
      </c>
      <c r="D103">
        <v>10</v>
      </c>
      <c r="E103" t="b">
        <v>0</v>
      </c>
      <c r="F103">
        <v>3</v>
      </c>
      <c r="G103">
        <v>1</v>
      </c>
      <c r="H103">
        <v>0.22</v>
      </c>
      <c r="I103">
        <v>0.19700000000000001</v>
      </c>
      <c r="J103">
        <v>0.37</v>
      </c>
      <c r="K103">
        <v>0.32840000000000003</v>
      </c>
      <c r="L103">
        <v>4</v>
      </c>
      <c r="M103">
        <v>53</v>
      </c>
      <c r="N103">
        <v>57</v>
      </c>
      <c r="O103">
        <f>AVERAGE(Merge2[[#This Row],[temp]],Merge2[[#This Row],[atemp]])</f>
        <v>0.20850000000000002</v>
      </c>
      <c r="P103" t="s">
        <v>19</v>
      </c>
      <c r="Q103" t="s">
        <v>28</v>
      </c>
      <c r="R103" t="s">
        <v>25</v>
      </c>
      <c r="S103">
        <f t="shared" si="2"/>
        <v>49</v>
      </c>
      <c r="T103">
        <f>Merge2[[#This Row],[casual ]]/Merge2[[#This Row],[registered]]</f>
        <v>7.5471698113207544E-2</v>
      </c>
      <c r="U103" t="str">
        <f t="shared" si="3"/>
        <v>Low</v>
      </c>
    </row>
    <row r="104" spans="1:21" x14ac:dyDescent="0.25">
      <c r="A104">
        <v>103</v>
      </c>
      <c r="B104" s="1">
        <v>40548</v>
      </c>
      <c r="C104">
        <v>1</v>
      </c>
      <c r="D104">
        <v>11</v>
      </c>
      <c r="E104" t="b">
        <v>0</v>
      </c>
      <c r="F104">
        <v>3</v>
      </c>
      <c r="G104">
        <v>1</v>
      </c>
      <c r="H104">
        <v>0.26</v>
      </c>
      <c r="I104">
        <v>0.2273</v>
      </c>
      <c r="J104">
        <v>0.33</v>
      </c>
      <c r="K104">
        <v>0.32840000000000003</v>
      </c>
      <c r="L104">
        <v>12</v>
      </c>
      <c r="M104">
        <v>34</v>
      </c>
      <c r="N104">
        <v>46</v>
      </c>
      <c r="O104">
        <f>AVERAGE(Merge2[[#This Row],[temp]],Merge2[[#This Row],[atemp]])</f>
        <v>0.24365000000000001</v>
      </c>
      <c r="P104" t="s">
        <v>19</v>
      </c>
      <c r="Q104" t="s">
        <v>28</v>
      </c>
      <c r="R104" t="s">
        <v>25</v>
      </c>
      <c r="S104">
        <f t="shared" si="2"/>
        <v>22</v>
      </c>
      <c r="T104">
        <f>Merge2[[#This Row],[casual ]]/Merge2[[#This Row],[registered]]</f>
        <v>0.35294117647058826</v>
      </c>
      <c r="U104" t="str">
        <f t="shared" si="3"/>
        <v>Low</v>
      </c>
    </row>
    <row r="105" spans="1:21" x14ac:dyDescent="0.25">
      <c r="A105">
        <v>104</v>
      </c>
      <c r="B105" s="1">
        <v>40548</v>
      </c>
      <c r="C105">
        <v>1</v>
      </c>
      <c r="D105">
        <v>12</v>
      </c>
      <c r="E105" t="b">
        <v>0</v>
      </c>
      <c r="F105">
        <v>3</v>
      </c>
      <c r="G105">
        <v>1</v>
      </c>
      <c r="H105">
        <v>0.26</v>
      </c>
      <c r="I105">
        <v>0.2273</v>
      </c>
      <c r="J105">
        <v>0.33</v>
      </c>
      <c r="K105">
        <v>0.32840000000000003</v>
      </c>
      <c r="L105">
        <v>5</v>
      </c>
      <c r="M105">
        <v>74</v>
      </c>
      <c r="N105">
        <v>79</v>
      </c>
      <c r="O105">
        <f>AVERAGE(Merge2[[#This Row],[temp]],Merge2[[#This Row],[atemp]])</f>
        <v>0.24365000000000001</v>
      </c>
      <c r="P105" t="s">
        <v>19</v>
      </c>
      <c r="Q105" t="s">
        <v>28</v>
      </c>
      <c r="R105" t="s">
        <v>25</v>
      </c>
      <c r="S105">
        <f t="shared" si="2"/>
        <v>69</v>
      </c>
      <c r="T105">
        <f>Merge2[[#This Row],[casual ]]/Merge2[[#This Row],[registered]]</f>
        <v>6.7567567567567571E-2</v>
      </c>
      <c r="U105" t="str">
        <f t="shared" si="3"/>
        <v>Low</v>
      </c>
    </row>
    <row r="106" spans="1:21" x14ac:dyDescent="0.25">
      <c r="A106">
        <v>105</v>
      </c>
      <c r="B106" s="1">
        <v>40548</v>
      </c>
      <c r="C106">
        <v>1</v>
      </c>
      <c r="D106">
        <v>13</v>
      </c>
      <c r="E106" t="b">
        <v>0</v>
      </c>
      <c r="F106">
        <v>3</v>
      </c>
      <c r="G106">
        <v>1</v>
      </c>
      <c r="H106">
        <v>0.28000000000000003</v>
      </c>
      <c r="I106">
        <v>0.2576</v>
      </c>
      <c r="J106">
        <v>0.3</v>
      </c>
      <c r="K106">
        <v>0.29849999999999999</v>
      </c>
      <c r="L106">
        <v>6</v>
      </c>
      <c r="M106">
        <v>65</v>
      </c>
      <c r="N106">
        <v>71</v>
      </c>
      <c r="O106">
        <f>AVERAGE(Merge2[[#This Row],[temp]],Merge2[[#This Row],[atemp]])</f>
        <v>0.26880000000000004</v>
      </c>
      <c r="P106" t="s">
        <v>19</v>
      </c>
      <c r="Q106" t="s">
        <v>28</v>
      </c>
      <c r="R106" t="s">
        <v>25</v>
      </c>
      <c r="S106">
        <f t="shared" si="2"/>
        <v>59</v>
      </c>
      <c r="T106">
        <f>Merge2[[#This Row],[casual ]]/Merge2[[#This Row],[registered]]</f>
        <v>9.2307692307692313E-2</v>
      </c>
      <c r="U106" t="str">
        <f t="shared" si="3"/>
        <v>Low</v>
      </c>
    </row>
    <row r="107" spans="1:21" x14ac:dyDescent="0.25">
      <c r="A107">
        <v>106</v>
      </c>
      <c r="B107" s="1">
        <v>40548</v>
      </c>
      <c r="C107">
        <v>1</v>
      </c>
      <c r="D107">
        <v>14</v>
      </c>
      <c r="E107" t="b">
        <v>0</v>
      </c>
      <c r="F107">
        <v>3</v>
      </c>
      <c r="G107">
        <v>1</v>
      </c>
      <c r="H107">
        <v>0.3</v>
      </c>
      <c r="I107">
        <v>0.28789999999999999</v>
      </c>
      <c r="J107">
        <v>0.28000000000000003</v>
      </c>
      <c r="K107">
        <v>0.19400000000000001</v>
      </c>
      <c r="L107">
        <v>10</v>
      </c>
      <c r="M107">
        <v>52</v>
      </c>
      <c r="N107">
        <v>62</v>
      </c>
      <c r="O107">
        <f>AVERAGE(Merge2[[#This Row],[temp]],Merge2[[#This Row],[atemp]])</f>
        <v>0.29394999999999999</v>
      </c>
      <c r="P107" t="s">
        <v>19</v>
      </c>
      <c r="Q107" t="s">
        <v>28</v>
      </c>
      <c r="R107" t="s">
        <v>25</v>
      </c>
      <c r="S107">
        <f t="shared" si="2"/>
        <v>42</v>
      </c>
      <c r="T107">
        <f>Merge2[[#This Row],[casual ]]/Merge2[[#This Row],[registered]]</f>
        <v>0.19230769230769232</v>
      </c>
      <c r="U107" t="str">
        <f t="shared" si="3"/>
        <v>Low</v>
      </c>
    </row>
    <row r="108" spans="1:21" x14ac:dyDescent="0.25">
      <c r="A108">
        <v>107</v>
      </c>
      <c r="B108" s="1">
        <v>40548</v>
      </c>
      <c r="C108">
        <v>1</v>
      </c>
      <c r="D108">
        <v>15</v>
      </c>
      <c r="E108" t="b">
        <v>0</v>
      </c>
      <c r="F108">
        <v>3</v>
      </c>
      <c r="G108">
        <v>1</v>
      </c>
      <c r="H108">
        <v>0.3</v>
      </c>
      <c r="I108">
        <v>0.28789999999999999</v>
      </c>
      <c r="J108">
        <v>0.28000000000000003</v>
      </c>
      <c r="K108">
        <v>0.19400000000000001</v>
      </c>
      <c r="L108">
        <v>7</v>
      </c>
      <c r="M108">
        <v>55</v>
      </c>
      <c r="N108">
        <v>62</v>
      </c>
      <c r="O108">
        <f>AVERAGE(Merge2[[#This Row],[temp]],Merge2[[#This Row],[atemp]])</f>
        <v>0.29394999999999999</v>
      </c>
      <c r="P108" t="s">
        <v>19</v>
      </c>
      <c r="Q108" t="s">
        <v>28</v>
      </c>
      <c r="R108" t="s">
        <v>25</v>
      </c>
      <c r="S108">
        <f t="shared" si="2"/>
        <v>48</v>
      </c>
      <c r="T108">
        <f>Merge2[[#This Row],[casual ]]/Merge2[[#This Row],[registered]]</f>
        <v>0.12727272727272726</v>
      </c>
      <c r="U108" t="str">
        <f t="shared" si="3"/>
        <v>Low</v>
      </c>
    </row>
    <row r="109" spans="1:21" x14ac:dyDescent="0.25">
      <c r="A109">
        <v>108</v>
      </c>
      <c r="B109" s="1">
        <v>40548</v>
      </c>
      <c r="C109">
        <v>1</v>
      </c>
      <c r="D109">
        <v>16</v>
      </c>
      <c r="E109" t="b">
        <v>0</v>
      </c>
      <c r="F109">
        <v>3</v>
      </c>
      <c r="G109">
        <v>1</v>
      </c>
      <c r="H109">
        <v>0.3</v>
      </c>
      <c r="I109">
        <v>0.31819999999999998</v>
      </c>
      <c r="J109">
        <v>0.28000000000000003</v>
      </c>
      <c r="K109">
        <v>8.9599999999999999E-2</v>
      </c>
      <c r="L109">
        <v>4</v>
      </c>
      <c r="M109">
        <v>85</v>
      </c>
      <c r="N109">
        <v>89</v>
      </c>
      <c r="O109">
        <f>AVERAGE(Merge2[[#This Row],[temp]],Merge2[[#This Row],[atemp]])</f>
        <v>0.30909999999999999</v>
      </c>
      <c r="P109" t="s">
        <v>19</v>
      </c>
      <c r="Q109" t="s">
        <v>28</v>
      </c>
      <c r="R109" t="s">
        <v>25</v>
      </c>
      <c r="S109">
        <f t="shared" si="2"/>
        <v>81</v>
      </c>
      <c r="T109">
        <f>Merge2[[#This Row],[casual ]]/Merge2[[#This Row],[registered]]</f>
        <v>4.7058823529411764E-2</v>
      </c>
      <c r="U109" t="str">
        <f t="shared" si="3"/>
        <v>Low</v>
      </c>
    </row>
    <row r="110" spans="1:21" x14ac:dyDescent="0.25">
      <c r="A110">
        <v>109</v>
      </c>
      <c r="B110" s="1">
        <v>40548</v>
      </c>
      <c r="C110">
        <v>1</v>
      </c>
      <c r="D110">
        <v>17</v>
      </c>
      <c r="E110" t="b">
        <v>0</v>
      </c>
      <c r="F110">
        <v>3</v>
      </c>
      <c r="G110">
        <v>1</v>
      </c>
      <c r="H110">
        <v>0.24</v>
      </c>
      <c r="I110">
        <v>0.2273</v>
      </c>
      <c r="J110">
        <v>0.38</v>
      </c>
      <c r="K110">
        <v>0.19400000000000001</v>
      </c>
      <c r="L110">
        <v>4</v>
      </c>
      <c r="M110">
        <v>186</v>
      </c>
      <c r="N110">
        <v>190</v>
      </c>
      <c r="O110">
        <f>AVERAGE(Merge2[[#This Row],[temp]],Merge2[[#This Row],[atemp]])</f>
        <v>0.23365</v>
      </c>
      <c r="P110" t="s">
        <v>19</v>
      </c>
      <c r="Q110" t="s">
        <v>28</v>
      </c>
      <c r="R110" t="s">
        <v>25</v>
      </c>
      <c r="S110">
        <f t="shared" si="2"/>
        <v>182</v>
      </c>
      <c r="T110">
        <f>Merge2[[#This Row],[casual ]]/Merge2[[#This Row],[registered]]</f>
        <v>2.1505376344086023E-2</v>
      </c>
      <c r="U110" t="str">
        <f t="shared" si="3"/>
        <v>Low</v>
      </c>
    </row>
    <row r="111" spans="1:21" x14ac:dyDescent="0.25">
      <c r="A111">
        <v>110</v>
      </c>
      <c r="B111" s="1">
        <v>40548</v>
      </c>
      <c r="C111">
        <v>1</v>
      </c>
      <c r="D111">
        <v>18</v>
      </c>
      <c r="E111" t="b">
        <v>0</v>
      </c>
      <c r="F111">
        <v>3</v>
      </c>
      <c r="G111">
        <v>1</v>
      </c>
      <c r="H111">
        <v>0.24</v>
      </c>
      <c r="I111">
        <v>0.2424</v>
      </c>
      <c r="J111">
        <v>0.38</v>
      </c>
      <c r="K111">
        <v>0.1343</v>
      </c>
      <c r="L111">
        <v>3</v>
      </c>
      <c r="M111">
        <v>166</v>
      </c>
      <c r="N111">
        <v>169</v>
      </c>
      <c r="O111">
        <f>AVERAGE(Merge2[[#This Row],[temp]],Merge2[[#This Row],[atemp]])</f>
        <v>0.2412</v>
      </c>
      <c r="P111" t="s">
        <v>19</v>
      </c>
      <c r="Q111" t="s">
        <v>28</v>
      </c>
      <c r="R111" t="s">
        <v>25</v>
      </c>
      <c r="S111">
        <f t="shared" si="2"/>
        <v>163</v>
      </c>
      <c r="T111">
        <f>Merge2[[#This Row],[casual ]]/Merge2[[#This Row],[registered]]</f>
        <v>1.8072289156626505E-2</v>
      </c>
      <c r="U111" t="str">
        <f t="shared" si="3"/>
        <v>Low</v>
      </c>
    </row>
    <row r="112" spans="1:21" x14ac:dyDescent="0.25">
      <c r="A112">
        <v>111</v>
      </c>
      <c r="B112" s="1">
        <v>40548</v>
      </c>
      <c r="C112">
        <v>1</v>
      </c>
      <c r="D112">
        <v>19</v>
      </c>
      <c r="E112" t="b">
        <v>0</v>
      </c>
      <c r="F112">
        <v>3</v>
      </c>
      <c r="G112">
        <v>1</v>
      </c>
      <c r="H112">
        <v>0.24</v>
      </c>
      <c r="I112">
        <v>0.2576</v>
      </c>
      <c r="J112">
        <v>0.38</v>
      </c>
      <c r="K112">
        <v>0.1045</v>
      </c>
      <c r="L112">
        <v>5</v>
      </c>
      <c r="M112">
        <v>127</v>
      </c>
      <c r="N112">
        <v>132</v>
      </c>
      <c r="O112">
        <f>AVERAGE(Merge2[[#This Row],[temp]],Merge2[[#This Row],[atemp]])</f>
        <v>0.24879999999999999</v>
      </c>
      <c r="P112" t="s">
        <v>19</v>
      </c>
      <c r="Q112" t="s">
        <v>28</v>
      </c>
      <c r="R112" t="s">
        <v>25</v>
      </c>
      <c r="S112">
        <f t="shared" si="2"/>
        <v>122</v>
      </c>
      <c r="T112">
        <f>Merge2[[#This Row],[casual ]]/Merge2[[#This Row],[registered]]</f>
        <v>3.937007874015748E-2</v>
      </c>
      <c r="U112" t="str">
        <f t="shared" si="3"/>
        <v>Low</v>
      </c>
    </row>
    <row r="113" spans="1:21" x14ac:dyDescent="0.25">
      <c r="A113">
        <v>112</v>
      </c>
      <c r="B113" s="1">
        <v>40548</v>
      </c>
      <c r="C113">
        <v>1</v>
      </c>
      <c r="D113">
        <v>20</v>
      </c>
      <c r="E113" t="b">
        <v>0</v>
      </c>
      <c r="F113">
        <v>3</v>
      </c>
      <c r="G113">
        <v>1</v>
      </c>
      <c r="H113">
        <v>0.22</v>
      </c>
      <c r="I113">
        <v>0.2273</v>
      </c>
      <c r="J113">
        <v>0.47</v>
      </c>
      <c r="K113">
        <v>0.16420000000000001</v>
      </c>
      <c r="L113">
        <v>7</v>
      </c>
      <c r="M113">
        <v>82</v>
      </c>
      <c r="N113">
        <v>89</v>
      </c>
      <c r="O113">
        <f>AVERAGE(Merge2[[#This Row],[temp]],Merge2[[#This Row],[atemp]])</f>
        <v>0.22365000000000002</v>
      </c>
      <c r="P113" t="s">
        <v>19</v>
      </c>
      <c r="Q113" t="s">
        <v>28</v>
      </c>
      <c r="R113" t="s">
        <v>25</v>
      </c>
      <c r="S113">
        <f t="shared" si="2"/>
        <v>75</v>
      </c>
      <c r="T113">
        <f>Merge2[[#This Row],[casual ]]/Merge2[[#This Row],[registered]]</f>
        <v>8.5365853658536592E-2</v>
      </c>
      <c r="U113" t="str">
        <f t="shared" si="3"/>
        <v>Medium</v>
      </c>
    </row>
    <row r="114" spans="1:21" x14ac:dyDescent="0.25">
      <c r="A114">
        <v>113</v>
      </c>
      <c r="B114" s="1">
        <v>40548</v>
      </c>
      <c r="C114">
        <v>1</v>
      </c>
      <c r="D114">
        <v>21</v>
      </c>
      <c r="E114" t="b">
        <v>0</v>
      </c>
      <c r="F114">
        <v>3</v>
      </c>
      <c r="G114">
        <v>1</v>
      </c>
      <c r="H114">
        <v>0.2</v>
      </c>
      <c r="I114">
        <v>0.19700000000000001</v>
      </c>
      <c r="J114">
        <v>0.51</v>
      </c>
      <c r="K114">
        <v>0.19400000000000001</v>
      </c>
      <c r="L114">
        <v>3</v>
      </c>
      <c r="M114">
        <v>40</v>
      </c>
      <c r="N114">
        <v>43</v>
      </c>
      <c r="O114">
        <f>AVERAGE(Merge2[[#This Row],[temp]],Merge2[[#This Row],[atemp]])</f>
        <v>0.19850000000000001</v>
      </c>
      <c r="P114" t="s">
        <v>19</v>
      </c>
      <c r="Q114" t="s">
        <v>28</v>
      </c>
      <c r="R114" t="s">
        <v>25</v>
      </c>
      <c r="S114">
        <f t="shared" si="2"/>
        <v>37</v>
      </c>
      <c r="T114">
        <f>Merge2[[#This Row],[casual ]]/Merge2[[#This Row],[registered]]</f>
        <v>7.4999999999999997E-2</v>
      </c>
      <c r="U114" t="str">
        <f t="shared" si="3"/>
        <v>Medium</v>
      </c>
    </row>
    <row r="115" spans="1:21" x14ac:dyDescent="0.25">
      <c r="A115">
        <v>114</v>
      </c>
      <c r="B115" s="1">
        <v>40548</v>
      </c>
      <c r="C115">
        <v>1</v>
      </c>
      <c r="D115">
        <v>22</v>
      </c>
      <c r="E115" t="b">
        <v>0</v>
      </c>
      <c r="F115">
        <v>3</v>
      </c>
      <c r="G115">
        <v>1</v>
      </c>
      <c r="H115">
        <v>0.18</v>
      </c>
      <c r="I115">
        <v>0.19700000000000001</v>
      </c>
      <c r="J115">
        <v>0.55000000000000004</v>
      </c>
      <c r="K115">
        <v>0.1343</v>
      </c>
      <c r="L115">
        <v>1</v>
      </c>
      <c r="M115">
        <v>41</v>
      </c>
      <c r="N115">
        <v>42</v>
      </c>
      <c r="O115">
        <f>AVERAGE(Merge2[[#This Row],[temp]],Merge2[[#This Row],[atemp]])</f>
        <v>0.1885</v>
      </c>
      <c r="P115" t="s">
        <v>19</v>
      </c>
      <c r="Q115" t="s">
        <v>28</v>
      </c>
      <c r="R115" t="s">
        <v>25</v>
      </c>
      <c r="S115">
        <f t="shared" si="2"/>
        <v>40</v>
      </c>
      <c r="T115">
        <f>Merge2[[#This Row],[casual ]]/Merge2[[#This Row],[registered]]</f>
        <v>2.4390243902439025E-2</v>
      </c>
      <c r="U115" t="str">
        <f t="shared" si="3"/>
        <v>Medium</v>
      </c>
    </row>
    <row r="116" spans="1:21" x14ac:dyDescent="0.25">
      <c r="A116">
        <v>115</v>
      </c>
      <c r="B116" s="1">
        <v>40548</v>
      </c>
      <c r="C116">
        <v>1</v>
      </c>
      <c r="D116">
        <v>23</v>
      </c>
      <c r="E116" t="b">
        <v>0</v>
      </c>
      <c r="F116">
        <v>3</v>
      </c>
      <c r="G116">
        <v>1</v>
      </c>
      <c r="H116">
        <v>0.2</v>
      </c>
      <c r="I116">
        <v>0.2576</v>
      </c>
      <c r="J116">
        <v>0.47</v>
      </c>
      <c r="K116">
        <v>0</v>
      </c>
      <c r="L116">
        <v>1</v>
      </c>
      <c r="M116">
        <v>18</v>
      </c>
      <c r="N116">
        <v>19</v>
      </c>
      <c r="O116">
        <f>AVERAGE(Merge2[[#This Row],[temp]],Merge2[[#This Row],[atemp]])</f>
        <v>0.2288</v>
      </c>
      <c r="P116" t="s">
        <v>19</v>
      </c>
      <c r="Q116" t="s">
        <v>28</v>
      </c>
      <c r="R116" t="s">
        <v>25</v>
      </c>
      <c r="S116">
        <f t="shared" si="2"/>
        <v>17</v>
      </c>
      <c r="T116">
        <f>Merge2[[#This Row],[casual ]]/Merge2[[#This Row],[registered]]</f>
        <v>5.5555555555555552E-2</v>
      </c>
      <c r="U116" t="str">
        <f t="shared" si="3"/>
        <v>Medium</v>
      </c>
    </row>
    <row r="117" spans="1:21" x14ac:dyDescent="0.25">
      <c r="A117">
        <v>116</v>
      </c>
      <c r="B117" s="1">
        <v>40549</v>
      </c>
      <c r="C117">
        <v>1</v>
      </c>
      <c r="D117">
        <v>0</v>
      </c>
      <c r="E117" t="b">
        <v>0</v>
      </c>
      <c r="F117">
        <v>4</v>
      </c>
      <c r="G117">
        <v>1</v>
      </c>
      <c r="H117">
        <v>0.18</v>
      </c>
      <c r="I117">
        <v>0.2424</v>
      </c>
      <c r="J117">
        <v>0.55000000000000004</v>
      </c>
      <c r="K117">
        <v>0</v>
      </c>
      <c r="L117">
        <v>0</v>
      </c>
      <c r="M117">
        <v>11</v>
      </c>
      <c r="N117">
        <v>11</v>
      </c>
      <c r="O117">
        <f>AVERAGE(Merge2[[#This Row],[temp]],Merge2[[#This Row],[atemp]])</f>
        <v>0.2112</v>
      </c>
      <c r="P117" t="s">
        <v>19</v>
      </c>
      <c r="Q117" t="s">
        <v>29</v>
      </c>
      <c r="R117" t="s">
        <v>25</v>
      </c>
      <c r="S117">
        <f t="shared" si="2"/>
        <v>11</v>
      </c>
      <c r="T117">
        <f>Merge2[[#This Row],[casual ]]/Merge2[[#This Row],[registered]]</f>
        <v>0</v>
      </c>
      <c r="U117" t="str">
        <f t="shared" si="3"/>
        <v>Medium</v>
      </c>
    </row>
    <row r="118" spans="1:21" x14ac:dyDescent="0.25">
      <c r="A118">
        <v>117</v>
      </c>
      <c r="B118" s="1">
        <v>40549</v>
      </c>
      <c r="C118">
        <v>1</v>
      </c>
      <c r="D118">
        <v>1</v>
      </c>
      <c r="E118" t="b">
        <v>0</v>
      </c>
      <c r="F118">
        <v>4</v>
      </c>
      <c r="G118">
        <v>1</v>
      </c>
      <c r="H118">
        <v>0.16</v>
      </c>
      <c r="I118">
        <v>0.2273</v>
      </c>
      <c r="J118">
        <v>0.64</v>
      </c>
      <c r="K118">
        <v>0</v>
      </c>
      <c r="L118">
        <v>0</v>
      </c>
      <c r="M118">
        <v>4</v>
      </c>
      <c r="N118">
        <v>4</v>
      </c>
      <c r="O118">
        <f>AVERAGE(Merge2[[#This Row],[temp]],Merge2[[#This Row],[atemp]])</f>
        <v>0.19364999999999999</v>
      </c>
      <c r="P118" t="s">
        <v>19</v>
      </c>
      <c r="Q118" t="s">
        <v>29</v>
      </c>
      <c r="R118" t="s">
        <v>25</v>
      </c>
      <c r="S118">
        <f t="shared" si="2"/>
        <v>4</v>
      </c>
      <c r="T118">
        <f>Merge2[[#This Row],[casual ]]/Merge2[[#This Row],[registered]]</f>
        <v>0</v>
      </c>
      <c r="U118" t="str">
        <f t="shared" si="3"/>
        <v>Medium</v>
      </c>
    </row>
    <row r="119" spans="1:21" x14ac:dyDescent="0.25">
      <c r="A119">
        <v>118</v>
      </c>
      <c r="B119" s="1">
        <v>40549</v>
      </c>
      <c r="C119">
        <v>1</v>
      </c>
      <c r="D119">
        <v>2</v>
      </c>
      <c r="E119" t="b">
        <v>0</v>
      </c>
      <c r="F119">
        <v>4</v>
      </c>
      <c r="G119">
        <v>1</v>
      </c>
      <c r="H119">
        <v>0.16</v>
      </c>
      <c r="I119">
        <v>0.2273</v>
      </c>
      <c r="J119">
        <v>0.64</v>
      </c>
      <c r="K119">
        <v>0</v>
      </c>
      <c r="L119">
        <v>0</v>
      </c>
      <c r="M119">
        <v>2</v>
      </c>
      <c r="N119">
        <v>2</v>
      </c>
      <c r="O119">
        <f>AVERAGE(Merge2[[#This Row],[temp]],Merge2[[#This Row],[atemp]])</f>
        <v>0.19364999999999999</v>
      </c>
      <c r="P119" t="s">
        <v>19</v>
      </c>
      <c r="Q119" t="s">
        <v>29</v>
      </c>
      <c r="R119" t="s">
        <v>25</v>
      </c>
      <c r="S119">
        <f t="shared" si="2"/>
        <v>2</v>
      </c>
      <c r="T119">
        <f>Merge2[[#This Row],[casual ]]/Merge2[[#This Row],[registered]]</f>
        <v>0</v>
      </c>
      <c r="U119" t="str">
        <f t="shared" si="3"/>
        <v>Medium</v>
      </c>
    </row>
    <row r="120" spans="1:21" x14ac:dyDescent="0.25">
      <c r="A120">
        <v>119</v>
      </c>
      <c r="B120" s="1">
        <v>40549</v>
      </c>
      <c r="C120">
        <v>1</v>
      </c>
      <c r="D120">
        <v>4</v>
      </c>
      <c r="E120" t="b">
        <v>0</v>
      </c>
      <c r="F120">
        <v>4</v>
      </c>
      <c r="G120">
        <v>2</v>
      </c>
      <c r="H120">
        <v>0.16</v>
      </c>
      <c r="I120">
        <v>0.19700000000000001</v>
      </c>
      <c r="J120">
        <v>0.64</v>
      </c>
      <c r="K120">
        <v>8.9599999999999999E-2</v>
      </c>
      <c r="L120">
        <v>0</v>
      </c>
      <c r="M120">
        <v>1</v>
      </c>
      <c r="N120">
        <v>1</v>
      </c>
      <c r="O120">
        <f>AVERAGE(Merge2[[#This Row],[temp]],Merge2[[#This Row],[atemp]])</f>
        <v>0.17849999999999999</v>
      </c>
      <c r="P120" t="s">
        <v>22</v>
      </c>
      <c r="Q120" t="s">
        <v>29</v>
      </c>
      <c r="R120" t="s">
        <v>25</v>
      </c>
      <c r="S120">
        <f t="shared" si="2"/>
        <v>1</v>
      </c>
      <c r="T120">
        <f>Merge2[[#This Row],[casual ]]/Merge2[[#This Row],[registered]]</f>
        <v>0</v>
      </c>
      <c r="U120" t="str">
        <f t="shared" si="3"/>
        <v>Medium</v>
      </c>
    </row>
    <row r="121" spans="1:21" x14ac:dyDescent="0.25">
      <c r="A121">
        <v>120</v>
      </c>
      <c r="B121" s="1">
        <v>40549</v>
      </c>
      <c r="C121">
        <v>1</v>
      </c>
      <c r="D121">
        <v>5</v>
      </c>
      <c r="E121" t="b">
        <v>0</v>
      </c>
      <c r="F121">
        <v>4</v>
      </c>
      <c r="G121">
        <v>2</v>
      </c>
      <c r="H121">
        <v>0.14000000000000001</v>
      </c>
      <c r="I121">
        <v>0.18179999999999999</v>
      </c>
      <c r="J121">
        <v>0.69</v>
      </c>
      <c r="K121">
        <v>8.9599999999999999E-2</v>
      </c>
      <c r="L121">
        <v>0</v>
      </c>
      <c r="M121">
        <v>4</v>
      </c>
      <c r="N121">
        <v>4</v>
      </c>
      <c r="O121">
        <f>AVERAGE(Merge2[[#This Row],[temp]],Merge2[[#This Row],[atemp]])</f>
        <v>0.16089999999999999</v>
      </c>
      <c r="P121" t="s">
        <v>22</v>
      </c>
      <c r="Q121" t="s">
        <v>29</v>
      </c>
      <c r="R121" t="s">
        <v>25</v>
      </c>
      <c r="S121">
        <f t="shared" si="2"/>
        <v>4</v>
      </c>
      <c r="T121">
        <f>Merge2[[#This Row],[casual ]]/Merge2[[#This Row],[registered]]</f>
        <v>0</v>
      </c>
      <c r="U121" t="str">
        <f t="shared" si="3"/>
        <v>Medium</v>
      </c>
    </row>
    <row r="122" spans="1:21" x14ac:dyDescent="0.25">
      <c r="A122">
        <v>121</v>
      </c>
      <c r="B122" s="1">
        <v>40549</v>
      </c>
      <c r="C122">
        <v>1</v>
      </c>
      <c r="D122">
        <v>6</v>
      </c>
      <c r="E122" t="b">
        <v>0</v>
      </c>
      <c r="F122">
        <v>4</v>
      </c>
      <c r="G122">
        <v>2</v>
      </c>
      <c r="H122">
        <v>0.14000000000000001</v>
      </c>
      <c r="I122">
        <v>0.16669999999999999</v>
      </c>
      <c r="J122">
        <v>0.63</v>
      </c>
      <c r="K122">
        <v>0.1045</v>
      </c>
      <c r="L122">
        <v>0</v>
      </c>
      <c r="M122">
        <v>36</v>
      </c>
      <c r="N122">
        <v>36</v>
      </c>
      <c r="O122">
        <f>AVERAGE(Merge2[[#This Row],[temp]],Merge2[[#This Row],[atemp]])</f>
        <v>0.15334999999999999</v>
      </c>
      <c r="P122" t="s">
        <v>22</v>
      </c>
      <c r="Q122" t="s">
        <v>29</v>
      </c>
      <c r="R122" t="s">
        <v>25</v>
      </c>
      <c r="S122">
        <f t="shared" si="2"/>
        <v>36</v>
      </c>
      <c r="T122">
        <f>Merge2[[#This Row],[casual ]]/Merge2[[#This Row],[registered]]</f>
        <v>0</v>
      </c>
      <c r="U122" t="str">
        <f t="shared" si="3"/>
        <v>Medium</v>
      </c>
    </row>
    <row r="123" spans="1:21" x14ac:dyDescent="0.25">
      <c r="A123">
        <v>122</v>
      </c>
      <c r="B123" s="1">
        <v>40549</v>
      </c>
      <c r="C123">
        <v>1</v>
      </c>
      <c r="D123">
        <v>7</v>
      </c>
      <c r="E123" t="b">
        <v>0</v>
      </c>
      <c r="F123">
        <v>4</v>
      </c>
      <c r="G123">
        <v>2</v>
      </c>
      <c r="H123">
        <v>0.16</v>
      </c>
      <c r="I123">
        <v>0.2273</v>
      </c>
      <c r="J123">
        <v>0.59</v>
      </c>
      <c r="K123">
        <v>0</v>
      </c>
      <c r="L123">
        <v>0</v>
      </c>
      <c r="M123">
        <v>95</v>
      </c>
      <c r="N123">
        <v>95</v>
      </c>
      <c r="O123">
        <f>AVERAGE(Merge2[[#This Row],[temp]],Merge2[[#This Row],[atemp]])</f>
        <v>0.19364999999999999</v>
      </c>
      <c r="P123" t="s">
        <v>22</v>
      </c>
      <c r="Q123" t="s">
        <v>29</v>
      </c>
      <c r="R123" t="s">
        <v>25</v>
      </c>
      <c r="S123">
        <f t="shared" si="2"/>
        <v>95</v>
      </c>
      <c r="T123">
        <f>Merge2[[#This Row],[casual ]]/Merge2[[#This Row],[registered]]</f>
        <v>0</v>
      </c>
      <c r="U123" t="str">
        <f t="shared" si="3"/>
        <v>Medium</v>
      </c>
    </row>
    <row r="124" spans="1:21" x14ac:dyDescent="0.25">
      <c r="A124">
        <v>123</v>
      </c>
      <c r="B124" s="1">
        <v>40549</v>
      </c>
      <c r="C124">
        <v>1</v>
      </c>
      <c r="D124">
        <v>8</v>
      </c>
      <c r="E124" t="b">
        <v>0</v>
      </c>
      <c r="F124">
        <v>4</v>
      </c>
      <c r="G124">
        <v>1</v>
      </c>
      <c r="H124">
        <v>0.16</v>
      </c>
      <c r="I124">
        <v>0.2273</v>
      </c>
      <c r="J124">
        <v>0.59</v>
      </c>
      <c r="K124">
        <v>0</v>
      </c>
      <c r="L124">
        <v>3</v>
      </c>
      <c r="M124">
        <v>216</v>
      </c>
      <c r="N124">
        <v>219</v>
      </c>
      <c r="O124">
        <f>AVERAGE(Merge2[[#This Row],[temp]],Merge2[[#This Row],[atemp]])</f>
        <v>0.19364999999999999</v>
      </c>
      <c r="P124" t="s">
        <v>19</v>
      </c>
      <c r="Q124" t="s">
        <v>29</v>
      </c>
      <c r="R124" t="s">
        <v>25</v>
      </c>
      <c r="S124">
        <f t="shared" si="2"/>
        <v>213</v>
      </c>
      <c r="T124">
        <f>Merge2[[#This Row],[casual ]]/Merge2[[#This Row],[registered]]</f>
        <v>1.3888888888888888E-2</v>
      </c>
      <c r="U124" t="str">
        <f t="shared" si="3"/>
        <v>Medium</v>
      </c>
    </row>
    <row r="125" spans="1:21" x14ac:dyDescent="0.25">
      <c r="A125">
        <v>124</v>
      </c>
      <c r="B125" s="1">
        <v>40549</v>
      </c>
      <c r="C125">
        <v>1</v>
      </c>
      <c r="D125">
        <v>9</v>
      </c>
      <c r="E125" t="b">
        <v>0</v>
      </c>
      <c r="F125">
        <v>4</v>
      </c>
      <c r="G125">
        <v>2</v>
      </c>
      <c r="H125">
        <v>0.18</v>
      </c>
      <c r="I125">
        <v>0.2424</v>
      </c>
      <c r="J125">
        <v>0.51</v>
      </c>
      <c r="K125">
        <v>0</v>
      </c>
      <c r="L125">
        <v>6</v>
      </c>
      <c r="M125">
        <v>116</v>
      </c>
      <c r="N125">
        <v>122</v>
      </c>
      <c r="O125">
        <f>AVERAGE(Merge2[[#This Row],[temp]],Merge2[[#This Row],[atemp]])</f>
        <v>0.2112</v>
      </c>
      <c r="P125" t="s">
        <v>22</v>
      </c>
      <c r="Q125" t="s">
        <v>29</v>
      </c>
      <c r="R125" t="s">
        <v>25</v>
      </c>
      <c r="S125">
        <f t="shared" si="2"/>
        <v>110</v>
      </c>
      <c r="T125">
        <f>Merge2[[#This Row],[casual ]]/Merge2[[#This Row],[registered]]</f>
        <v>5.1724137931034482E-2</v>
      </c>
      <c r="U125" t="str">
        <f t="shared" si="3"/>
        <v>Medium</v>
      </c>
    </row>
    <row r="126" spans="1:21" x14ac:dyDescent="0.25">
      <c r="A126">
        <v>125</v>
      </c>
      <c r="B126" s="1">
        <v>40549</v>
      </c>
      <c r="C126">
        <v>1</v>
      </c>
      <c r="D126">
        <v>10</v>
      </c>
      <c r="E126" t="b">
        <v>0</v>
      </c>
      <c r="F126">
        <v>4</v>
      </c>
      <c r="G126">
        <v>1</v>
      </c>
      <c r="H126">
        <v>0.2</v>
      </c>
      <c r="I126">
        <v>0.2576</v>
      </c>
      <c r="J126">
        <v>0.47</v>
      </c>
      <c r="K126">
        <v>0</v>
      </c>
      <c r="L126">
        <v>3</v>
      </c>
      <c r="M126">
        <v>42</v>
      </c>
      <c r="N126">
        <v>45</v>
      </c>
      <c r="O126">
        <f>AVERAGE(Merge2[[#This Row],[temp]],Merge2[[#This Row],[atemp]])</f>
        <v>0.2288</v>
      </c>
      <c r="P126" t="s">
        <v>19</v>
      </c>
      <c r="Q126" t="s">
        <v>29</v>
      </c>
      <c r="R126" t="s">
        <v>25</v>
      </c>
      <c r="S126">
        <f t="shared" si="2"/>
        <v>39</v>
      </c>
      <c r="T126">
        <f>Merge2[[#This Row],[casual ]]/Merge2[[#This Row],[registered]]</f>
        <v>7.1428571428571425E-2</v>
      </c>
      <c r="U126" t="str">
        <f t="shared" si="3"/>
        <v>Medium</v>
      </c>
    </row>
    <row r="127" spans="1:21" x14ac:dyDescent="0.25">
      <c r="A127">
        <v>126</v>
      </c>
      <c r="B127" s="1">
        <v>40549</v>
      </c>
      <c r="C127">
        <v>1</v>
      </c>
      <c r="D127">
        <v>11</v>
      </c>
      <c r="E127" t="b">
        <v>0</v>
      </c>
      <c r="F127">
        <v>4</v>
      </c>
      <c r="G127">
        <v>1</v>
      </c>
      <c r="H127">
        <v>0.22</v>
      </c>
      <c r="I127">
        <v>0.2576</v>
      </c>
      <c r="J127">
        <v>0.44</v>
      </c>
      <c r="K127">
        <v>8.9599999999999999E-2</v>
      </c>
      <c r="L127">
        <v>2</v>
      </c>
      <c r="M127">
        <v>57</v>
      </c>
      <c r="N127">
        <v>59</v>
      </c>
      <c r="O127">
        <f>AVERAGE(Merge2[[#This Row],[temp]],Merge2[[#This Row],[atemp]])</f>
        <v>0.23880000000000001</v>
      </c>
      <c r="P127" t="s">
        <v>19</v>
      </c>
      <c r="Q127" t="s">
        <v>29</v>
      </c>
      <c r="R127" t="s">
        <v>25</v>
      </c>
      <c r="S127">
        <f t="shared" si="2"/>
        <v>55</v>
      </c>
      <c r="T127">
        <f>Merge2[[#This Row],[casual ]]/Merge2[[#This Row],[registered]]</f>
        <v>3.5087719298245612E-2</v>
      </c>
      <c r="U127" t="str">
        <f t="shared" si="3"/>
        <v>Medium</v>
      </c>
    </row>
    <row r="128" spans="1:21" x14ac:dyDescent="0.25">
      <c r="A128">
        <v>127</v>
      </c>
      <c r="B128" s="1">
        <v>40549</v>
      </c>
      <c r="C128">
        <v>1</v>
      </c>
      <c r="D128">
        <v>12</v>
      </c>
      <c r="E128" t="b">
        <v>0</v>
      </c>
      <c r="F128">
        <v>4</v>
      </c>
      <c r="G128">
        <v>1</v>
      </c>
      <c r="H128">
        <v>0.26</v>
      </c>
      <c r="I128">
        <v>0.28789999999999999</v>
      </c>
      <c r="J128">
        <v>0.35</v>
      </c>
      <c r="K128">
        <v>0</v>
      </c>
      <c r="L128">
        <v>6</v>
      </c>
      <c r="M128">
        <v>78</v>
      </c>
      <c r="N128">
        <v>84</v>
      </c>
      <c r="O128">
        <f>AVERAGE(Merge2[[#This Row],[temp]],Merge2[[#This Row],[atemp]])</f>
        <v>0.27395000000000003</v>
      </c>
      <c r="P128" t="s">
        <v>19</v>
      </c>
      <c r="Q128" t="s">
        <v>29</v>
      </c>
      <c r="R128" t="s">
        <v>25</v>
      </c>
      <c r="S128">
        <f t="shared" si="2"/>
        <v>72</v>
      </c>
      <c r="T128">
        <f>Merge2[[#This Row],[casual ]]/Merge2[[#This Row],[registered]]</f>
        <v>7.6923076923076927E-2</v>
      </c>
      <c r="U128" t="str">
        <f t="shared" si="3"/>
        <v>Low</v>
      </c>
    </row>
    <row r="129" spans="1:21" x14ac:dyDescent="0.25">
      <c r="A129">
        <v>128</v>
      </c>
      <c r="B129" s="1">
        <v>40549</v>
      </c>
      <c r="C129">
        <v>1</v>
      </c>
      <c r="D129">
        <v>13</v>
      </c>
      <c r="E129" t="b">
        <v>0</v>
      </c>
      <c r="F129">
        <v>4</v>
      </c>
      <c r="G129">
        <v>1</v>
      </c>
      <c r="H129">
        <v>0.26</v>
      </c>
      <c r="I129">
        <v>0.2727</v>
      </c>
      <c r="J129">
        <v>0.35</v>
      </c>
      <c r="K129">
        <v>0.1045</v>
      </c>
      <c r="L129">
        <v>12</v>
      </c>
      <c r="M129">
        <v>55</v>
      </c>
      <c r="N129">
        <v>67</v>
      </c>
      <c r="O129">
        <f>AVERAGE(Merge2[[#This Row],[temp]],Merge2[[#This Row],[atemp]])</f>
        <v>0.26634999999999998</v>
      </c>
      <c r="P129" t="s">
        <v>19</v>
      </c>
      <c r="Q129" t="s">
        <v>29</v>
      </c>
      <c r="R129" t="s">
        <v>25</v>
      </c>
      <c r="S129">
        <f t="shared" si="2"/>
        <v>43</v>
      </c>
      <c r="T129">
        <f>Merge2[[#This Row],[casual ]]/Merge2[[#This Row],[registered]]</f>
        <v>0.21818181818181817</v>
      </c>
      <c r="U129" t="str">
        <f t="shared" si="3"/>
        <v>Low</v>
      </c>
    </row>
    <row r="130" spans="1:21" x14ac:dyDescent="0.25">
      <c r="A130">
        <v>129</v>
      </c>
      <c r="B130" s="1">
        <v>40549</v>
      </c>
      <c r="C130">
        <v>1</v>
      </c>
      <c r="D130">
        <v>14</v>
      </c>
      <c r="E130" t="b">
        <v>0</v>
      </c>
      <c r="F130">
        <v>4</v>
      </c>
      <c r="G130">
        <v>1</v>
      </c>
      <c r="H130">
        <v>0.28000000000000003</v>
      </c>
      <c r="I130">
        <v>0.2727</v>
      </c>
      <c r="J130">
        <v>0.36</v>
      </c>
      <c r="K130">
        <v>0.16420000000000001</v>
      </c>
      <c r="L130">
        <v>11</v>
      </c>
      <c r="M130">
        <v>59</v>
      </c>
      <c r="N130">
        <v>70</v>
      </c>
      <c r="O130">
        <f>AVERAGE(Merge2[[#This Row],[temp]],Merge2[[#This Row],[atemp]])</f>
        <v>0.27634999999999998</v>
      </c>
      <c r="P130" t="s">
        <v>19</v>
      </c>
      <c r="Q130" t="s">
        <v>29</v>
      </c>
      <c r="R130" t="s">
        <v>25</v>
      </c>
      <c r="S130">
        <f t="shared" si="2"/>
        <v>48</v>
      </c>
      <c r="T130">
        <f>Merge2[[#This Row],[casual ]]/Merge2[[#This Row],[registered]]</f>
        <v>0.1864406779661017</v>
      </c>
      <c r="U130" t="str">
        <f t="shared" si="3"/>
        <v>Low</v>
      </c>
    </row>
    <row r="131" spans="1:21" x14ac:dyDescent="0.25">
      <c r="A131">
        <v>130</v>
      </c>
      <c r="B131" s="1">
        <v>40549</v>
      </c>
      <c r="C131">
        <v>1</v>
      </c>
      <c r="D131">
        <v>15</v>
      </c>
      <c r="E131" t="b">
        <v>0</v>
      </c>
      <c r="F131">
        <v>4</v>
      </c>
      <c r="G131">
        <v>1</v>
      </c>
      <c r="H131">
        <v>0.28000000000000003</v>
      </c>
      <c r="I131">
        <v>0.2727</v>
      </c>
      <c r="J131">
        <v>0.36</v>
      </c>
      <c r="K131">
        <v>0</v>
      </c>
      <c r="L131">
        <v>8</v>
      </c>
      <c r="M131">
        <v>54</v>
      </c>
      <c r="N131">
        <v>62</v>
      </c>
      <c r="O131">
        <f>AVERAGE(Merge2[[#This Row],[temp]],Merge2[[#This Row],[atemp]])</f>
        <v>0.27634999999999998</v>
      </c>
      <c r="P131" t="s">
        <v>19</v>
      </c>
      <c r="Q131" t="s">
        <v>29</v>
      </c>
      <c r="R131" t="s">
        <v>25</v>
      </c>
      <c r="S131">
        <f t="shared" ref="S131:S194" si="4">M131-L131</f>
        <v>46</v>
      </c>
      <c r="T131">
        <f>Merge2[[#This Row],[casual ]]/Merge2[[#This Row],[registered]]</f>
        <v>0.14814814814814814</v>
      </c>
      <c r="U131" t="str">
        <f t="shared" ref="U131:U194" si="5">IF(J131&gt;=0.7,"High",IF(J131&gt;=0.4,"Medium","Low"))</f>
        <v>Low</v>
      </c>
    </row>
    <row r="132" spans="1:21" x14ac:dyDescent="0.25">
      <c r="A132">
        <v>131</v>
      </c>
      <c r="B132" s="1">
        <v>40549</v>
      </c>
      <c r="C132">
        <v>1</v>
      </c>
      <c r="D132">
        <v>16</v>
      </c>
      <c r="E132" t="b">
        <v>0</v>
      </c>
      <c r="F132">
        <v>4</v>
      </c>
      <c r="G132">
        <v>1</v>
      </c>
      <c r="H132">
        <v>0.26</v>
      </c>
      <c r="I132">
        <v>0.2576</v>
      </c>
      <c r="J132">
        <v>0.38</v>
      </c>
      <c r="K132">
        <v>0.16420000000000001</v>
      </c>
      <c r="L132">
        <v>12</v>
      </c>
      <c r="M132">
        <v>74</v>
      </c>
      <c r="N132">
        <v>86</v>
      </c>
      <c r="O132">
        <f>AVERAGE(Merge2[[#This Row],[temp]],Merge2[[#This Row],[atemp]])</f>
        <v>0.25880000000000003</v>
      </c>
      <c r="P132" t="s">
        <v>19</v>
      </c>
      <c r="Q132" t="s">
        <v>29</v>
      </c>
      <c r="R132" t="s">
        <v>25</v>
      </c>
      <c r="S132">
        <f t="shared" si="4"/>
        <v>62</v>
      </c>
      <c r="T132">
        <f>Merge2[[#This Row],[casual ]]/Merge2[[#This Row],[registered]]</f>
        <v>0.16216216216216217</v>
      </c>
      <c r="U132" t="str">
        <f t="shared" si="5"/>
        <v>Low</v>
      </c>
    </row>
    <row r="133" spans="1:21" x14ac:dyDescent="0.25">
      <c r="A133">
        <v>132</v>
      </c>
      <c r="B133" s="1">
        <v>40549</v>
      </c>
      <c r="C133">
        <v>1</v>
      </c>
      <c r="D133">
        <v>17</v>
      </c>
      <c r="E133" t="b">
        <v>0</v>
      </c>
      <c r="F133">
        <v>4</v>
      </c>
      <c r="G133">
        <v>1</v>
      </c>
      <c r="H133">
        <v>0.22</v>
      </c>
      <c r="I133">
        <v>0.2273</v>
      </c>
      <c r="J133">
        <v>0.51</v>
      </c>
      <c r="K133">
        <v>0.16420000000000001</v>
      </c>
      <c r="L133">
        <v>9</v>
      </c>
      <c r="M133">
        <v>163</v>
      </c>
      <c r="N133">
        <v>172</v>
      </c>
      <c r="O133">
        <f>AVERAGE(Merge2[[#This Row],[temp]],Merge2[[#This Row],[atemp]])</f>
        <v>0.22365000000000002</v>
      </c>
      <c r="P133" t="s">
        <v>19</v>
      </c>
      <c r="Q133" t="s">
        <v>29</v>
      </c>
      <c r="R133" t="s">
        <v>25</v>
      </c>
      <c r="S133">
        <f t="shared" si="4"/>
        <v>154</v>
      </c>
      <c r="T133">
        <f>Merge2[[#This Row],[casual ]]/Merge2[[#This Row],[registered]]</f>
        <v>5.5214723926380369E-2</v>
      </c>
      <c r="U133" t="str">
        <f t="shared" si="5"/>
        <v>Medium</v>
      </c>
    </row>
    <row r="134" spans="1:21" x14ac:dyDescent="0.25">
      <c r="A134">
        <v>133</v>
      </c>
      <c r="B134" s="1">
        <v>40549</v>
      </c>
      <c r="C134">
        <v>1</v>
      </c>
      <c r="D134">
        <v>18</v>
      </c>
      <c r="E134" t="b">
        <v>0</v>
      </c>
      <c r="F134">
        <v>4</v>
      </c>
      <c r="G134">
        <v>1</v>
      </c>
      <c r="H134">
        <v>0.22</v>
      </c>
      <c r="I134">
        <v>0.2273</v>
      </c>
      <c r="J134">
        <v>0.51</v>
      </c>
      <c r="K134">
        <v>0.1343</v>
      </c>
      <c r="L134">
        <v>5</v>
      </c>
      <c r="M134">
        <v>158</v>
      </c>
      <c r="N134">
        <v>163</v>
      </c>
      <c r="O134">
        <f>AVERAGE(Merge2[[#This Row],[temp]],Merge2[[#This Row],[atemp]])</f>
        <v>0.22365000000000002</v>
      </c>
      <c r="P134" t="s">
        <v>19</v>
      </c>
      <c r="Q134" t="s">
        <v>29</v>
      </c>
      <c r="R134" t="s">
        <v>25</v>
      </c>
      <c r="S134">
        <f t="shared" si="4"/>
        <v>153</v>
      </c>
      <c r="T134">
        <f>Merge2[[#This Row],[casual ]]/Merge2[[#This Row],[registered]]</f>
        <v>3.1645569620253167E-2</v>
      </c>
      <c r="U134" t="str">
        <f t="shared" si="5"/>
        <v>Medium</v>
      </c>
    </row>
    <row r="135" spans="1:21" x14ac:dyDescent="0.25">
      <c r="A135">
        <v>134</v>
      </c>
      <c r="B135" s="1">
        <v>40549</v>
      </c>
      <c r="C135">
        <v>1</v>
      </c>
      <c r="D135">
        <v>19</v>
      </c>
      <c r="E135" t="b">
        <v>0</v>
      </c>
      <c r="F135">
        <v>4</v>
      </c>
      <c r="G135">
        <v>1</v>
      </c>
      <c r="H135">
        <v>0.22</v>
      </c>
      <c r="I135">
        <v>0.2576</v>
      </c>
      <c r="J135">
        <v>0.55000000000000004</v>
      </c>
      <c r="K135">
        <v>8.9599999999999999E-2</v>
      </c>
      <c r="L135">
        <v>3</v>
      </c>
      <c r="M135">
        <v>109</v>
      </c>
      <c r="N135">
        <v>112</v>
      </c>
      <c r="O135">
        <f>AVERAGE(Merge2[[#This Row],[temp]],Merge2[[#This Row],[atemp]])</f>
        <v>0.23880000000000001</v>
      </c>
      <c r="P135" t="s">
        <v>19</v>
      </c>
      <c r="Q135" t="s">
        <v>29</v>
      </c>
      <c r="R135" t="s">
        <v>25</v>
      </c>
      <c r="S135">
        <f t="shared" si="4"/>
        <v>106</v>
      </c>
      <c r="T135">
        <f>Merge2[[#This Row],[casual ]]/Merge2[[#This Row],[registered]]</f>
        <v>2.7522935779816515E-2</v>
      </c>
      <c r="U135" t="str">
        <f t="shared" si="5"/>
        <v>Medium</v>
      </c>
    </row>
    <row r="136" spans="1:21" x14ac:dyDescent="0.25">
      <c r="A136">
        <v>135</v>
      </c>
      <c r="B136" s="1">
        <v>40549</v>
      </c>
      <c r="C136">
        <v>1</v>
      </c>
      <c r="D136">
        <v>20</v>
      </c>
      <c r="E136" t="b">
        <v>0</v>
      </c>
      <c r="F136">
        <v>4</v>
      </c>
      <c r="G136">
        <v>1</v>
      </c>
      <c r="H136">
        <v>0.2</v>
      </c>
      <c r="I136">
        <v>0.21210000000000001</v>
      </c>
      <c r="J136">
        <v>0.51</v>
      </c>
      <c r="K136">
        <v>0.16420000000000001</v>
      </c>
      <c r="L136">
        <v>3</v>
      </c>
      <c r="M136">
        <v>66</v>
      </c>
      <c r="N136">
        <v>69</v>
      </c>
      <c r="O136">
        <f>AVERAGE(Merge2[[#This Row],[temp]],Merge2[[#This Row],[atemp]])</f>
        <v>0.20605000000000001</v>
      </c>
      <c r="P136" t="s">
        <v>19</v>
      </c>
      <c r="Q136" t="s">
        <v>29</v>
      </c>
      <c r="R136" t="s">
        <v>25</v>
      </c>
      <c r="S136">
        <f t="shared" si="4"/>
        <v>63</v>
      </c>
      <c r="T136">
        <f>Merge2[[#This Row],[casual ]]/Merge2[[#This Row],[registered]]</f>
        <v>4.5454545454545456E-2</v>
      </c>
      <c r="U136" t="str">
        <f t="shared" si="5"/>
        <v>Medium</v>
      </c>
    </row>
    <row r="137" spans="1:21" x14ac:dyDescent="0.25">
      <c r="A137">
        <v>136</v>
      </c>
      <c r="B137" s="1">
        <v>40549</v>
      </c>
      <c r="C137">
        <v>1</v>
      </c>
      <c r="D137">
        <v>21</v>
      </c>
      <c r="E137" t="b">
        <v>0</v>
      </c>
      <c r="F137">
        <v>4</v>
      </c>
      <c r="G137">
        <v>2</v>
      </c>
      <c r="H137">
        <v>0.22</v>
      </c>
      <c r="I137">
        <v>0.21210000000000001</v>
      </c>
      <c r="J137">
        <v>0.55000000000000004</v>
      </c>
      <c r="K137">
        <v>0.22389999999999999</v>
      </c>
      <c r="L137">
        <v>0</v>
      </c>
      <c r="M137">
        <v>48</v>
      </c>
      <c r="N137">
        <v>48</v>
      </c>
      <c r="O137">
        <f>AVERAGE(Merge2[[#This Row],[temp]],Merge2[[#This Row],[atemp]])</f>
        <v>0.21605000000000002</v>
      </c>
      <c r="P137" t="s">
        <v>22</v>
      </c>
      <c r="Q137" t="s">
        <v>29</v>
      </c>
      <c r="R137" t="s">
        <v>25</v>
      </c>
      <c r="S137">
        <f t="shared" si="4"/>
        <v>48</v>
      </c>
      <c r="T137">
        <f>Merge2[[#This Row],[casual ]]/Merge2[[#This Row],[registered]]</f>
        <v>0</v>
      </c>
      <c r="U137" t="str">
        <f t="shared" si="5"/>
        <v>Medium</v>
      </c>
    </row>
    <row r="138" spans="1:21" x14ac:dyDescent="0.25">
      <c r="A138">
        <v>137</v>
      </c>
      <c r="B138" s="1">
        <v>40549</v>
      </c>
      <c r="C138">
        <v>1</v>
      </c>
      <c r="D138">
        <v>22</v>
      </c>
      <c r="E138" t="b">
        <v>0</v>
      </c>
      <c r="F138">
        <v>4</v>
      </c>
      <c r="G138">
        <v>2</v>
      </c>
      <c r="H138">
        <v>0.22</v>
      </c>
      <c r="I138">
        <v>0.21210000000000001</v>
      </c>
      <c r="J138">
        <v>0.51</v>
      </c>
      <c r="K138">
        <v>0.28360000000000002</v>
      </c>
      <c r="L138">
        <v>1</v>
      </c>
      <c r="M138">
        <v>51</v>
      </c>
      <c r="N138">
        <v>52</v>
      </c>
      <c r="O138">
        <f>AVERAGE(Merge2[[#This Row],[temp]],Merge2[[#This Row],[atemp]])</f>
        <v>0.21605000000000002</v>
      </c>
      <c r="P138" t="s">
        <v>22</v>
      </c>
      <c r="Q138" t="s">
        <v>29</v>
      </c>
      <c r="R138" t="s">
        <v>25</v>
      </c>
      <c r="S138">
        <f t="shared" si="4"/>
        <v>50</v>
      </c>
      <c r="T138">
        <f>Merge2[[#This Row],[casual ]]/Merge2[[#This Row],[registered]]</f>
        <v>1.9607843137254902E-2</v>
      </c>
      <c r="U138" t="str">
        <f t="shared" si="5"/>
        <v>Medium</v>
      </c>
    </row>
    <row r="139" spans="1:21" x14ac:dyDescent="0.25">
      <c r="A139">
        <v>138</v>
      </c>
      <c r="B139" s="1">
        <v>40549</v>
      </c>
      <c r="C139">
        <v>1</v>
      </c>
      <c r="D139">
        <v>23</v>
      </c>
      <c r="E139" t="b">
        <v>0</v>
      </c>
      <c r="F139">
        <v>4</v>
      </c>
      <c r="G139">
        <v>2</v>
      </c>
      <c r="H139">
        <v>0.2</v>
      </c>
      <c r="I139">
        <v>0.19700000000000001</v>
      </c>
      <c r="J139">
        <v>0.59</v>
      </c>
      <c r="K139">
        <v>0.19400000000000001</v>
      </c>
      <c r="L139">
        <v>4</v>
      </c>
      <c r="M139">
        <v>19</v>
      </c>
      <c r="N139">
        <v>23</v>
      </c>
      <c r="O139">
        <f>AVERAGE(Merge2[[#This Row],[temp]],Merge2[[#This Row],[atemp]])</f>
        <v>0.19850000000000001</v>
      </c>
      <c r="P139" t="s">
        <v>22</v>
      </c>
      <c r="Q139" t="s">
        <v>29</v>
      </c>
      <c r="R139" t="s">
        <v>25</v>
      </c>
      <c r="S139">
        <f t="shared" si="4"/>
        <v>15</v>
      </c>
      <c r="T139">
        <f>Merge2[[#This Row],[casual ]]/Merge2[[#This Row],[registered]]</f>
        <v>0.21052631578947367</v>
      </c>
      <c r="U139" t="str">
        <f t="shared" si="5"/>
        <v>Medium</v>
      </c>
    </row>
    <row r="140" spans="1:21" x14ac:dyDescent="0.25">
      <c r="A140">
        <v>139</v>
      </c>
      <c r="B140" s="1">
        <v>40550</v>
      </c>
      <c r="C140">
        <v>1</v>
      </c>
      <c r="D140">
        <v>0</v>
      </c>
      <c r="E140" t="b">
        <v>0</v>
      </c>
      <c r="F140">
        <v>5</v>
      </c>
      <c r="G140">
        <v>2</v>
      </c>
      <c r="H140">
        <v>0.2</v>
      </c>
      <c r="I140">
        <v>0.19700000000000001</v>
      </c>
      <c r="J140">
        <v>0.64</v>
      </c>
      <c r="K140">
        <v>0.19400000000000001</v>
      </c>
      <c r="L140">
        <v>4</v>
      </c>
      <c r="M140">
        <v>13</v>
      </c>
      <c r="N140">
        <v>17</v>
      </c>
      <c r="O140">
        <f>AVERAGE(Merge2[[#This Row],[temp]],Merge2[[#This Row],[atemp]])</f>
        <v>0.19850000000000001</v>
      </c>
      <c r="P140" t="s">
        <v>22</v>
      </c>
      <c r="Q140" t="s">
        <v>30</v>
      </c>
      <c r="R140" t="s">
        <v>21</v>
      </c>
      <c r="S140">
        <f t="shared" si="4"/>
        <v>9</v>
      </c>
      <c r="T140">
        <f>Merge2[[#This Row],[casual ]]/Merge2[[#This Row],[registered]]</f>
        <v>0.30769230769230771</v>
      </c>
      <c r="U140" t="str">
        <f t="shared" si="5"/>
        <v>Medium</v>
      </c>
    </row>
    <row r="141" spans="1:21" x14ac:dyDescent="0.25">
      <c r="A141">
        <v>140</v>
      </c>
      <c r="B141" s="1">
        <v>40550</v>
      </c>
      <c r="C141">
        <v>1</v>
      </c>
      <c r="D141">
        <v>1</v>
      </c>
      <c r="E141" t="b">
        <v>0</v>
      </c>
      <c r="F141">
        <v>5</v>
      </c>
      <c r="G141">
        <v>2</v>
      </c>
      <c r="H141">
        <v>0.2</v>
      </c>
      <c r="I141">
        <v>0.19700000000000001</v>
      </c>
      <c r="J141">
        <v>0.69</v>
      </c>
      <c r="K141">
        <v>0.22389999999999999</v>
      </c>
      <c r="L141">
        <v>2</v>
      </c>
      <c r="M141">
        <v>5</v>
      </c>
      <c r="N141">
        <v>7</v>
      </c>
      <c r="O141">
        <f>AVERAGE(Merge2[[#This Row],[temp]],Merge2[[#This Row],[atemp]])</f>
        <v>0.19850000000000001</v>
      </c>
      <c r="P141" t="s">
        <v>22</v>
      </c>
      <c r="Q141" t="s">
        <v>30</v>
      </c>
      <c r="R141" t="s">
        <v>21</v>
      </c>
      <c r="S141">
        <f t="shared" si="4"/>
        <v>3</v>
      </c>
      <c r="T141">
        <f>Merge2[[#This Row],[casual ]]/Merge2[[#This Row],[registered]]</f>
        <v>0.4</v>
      </c>
      <c r="U141" t="str">
        <f t="shared" si="5"/>
        <v>Medium</v>
      </c>
    </row>
    <row r="142" spans="1:21" x14ac:dyDescent="0.25">
      <c r="A142">
        <v>141</v>
      </c>
      <c r="B142" s="1">
        <v>40550</v>
      </c>
      <c r="C142">
        <v>1</v>
      </c>
      <c r="D142">
        <v>2</v>
      </c>
      <c r="E142" t="b">
        <v>0</v>
      </c>
      <c r="F142">
        <v>5</v>
      </c>
      <c r="G142">
        <v>2</v>
      </c>
      <c r="H142">
        <v>0.2</v>
      </c>
      <c r="I142">
        <v>0.19700000000000001</v>
      </c>
      <c r="J142">
        <v>0.69</v>
      </c>
      <c r="K142">
        <v>0.22389999999999999</v>
      </c>
      <c r="L142">
        <v>0</v>
      </c>
      <c r="M142">
        <v>1</v>
      </c>
      <c r="N142">
        <v>1</v>
      </c>
      <c r="O142">
        <f>AVERAGE(Merge2[[#This Row],[temp]],Merge2[[#This Row],[atemp]])</f>
        <v>0.19850000000000001</v>
      </c>
      <c r="P142" t="s">
        <v>22</v>
      </c>
      <c r="Q142" t="s">
        <v>30</v>
      </c>
      <c r="R142" t="s">
        <v>21</v>
      </c>
      <c r="S142">
        <f t="shared" si="4"/>
        <v>1</v>
      </c>
      <c r="T142">
        <f>Merge2[[#This Row],[casual ]]/Merge2[[#This Row],[registered]]</f>
        <v>0</v>
      </c>
      <c r="U142" t="str">
        <f t="shared" si="5"/>
        <v>Medium</v>
      </c>
    </row>
    <row r="143" spans="1:21" x14ac:dyDescent="0.25">
      <c r="A143">
        <v>142</v>
      </c>
      <c r="B143" s="1">
        <v>40550</v>
      </c>
      <c r="C143">
        <v>1</v>
      </c>
      <c r="D143">
        <v>4</v>
      </c>
      <c r="E143" t="b">
        <v>0</v>
      </c>
      <c r="F143">
        <v>5</v>
      </c>
      <c r="G143">
        <v>2</v>
      </c>
      <c r="H143">
        <v>0.2</v>
      </c>
      <c r="I143">
        <v>0.21210000000000001</v>
      </c>
      <c r="J143">
        <v>0.69</v>
      </c>
      <c r="K143">
        <v>0.1343</v>
      </c>
      <c r="L143">
        <v>0</v>
      </c>
      <c r="M143">
        <v>1</v>
      </c>
      <c r="N143">
        <v>1</v>
      </c>
      <c r="O143">
        <f>AVERAGE(Merge2[[#This Row],[temp]],Merge2[[#This Row],[atemp]])</f>
        <v>0.20605000000000001</v>
      </c>
      <c r="P143" t="s">
        <v>22</v>
      </c>
      <c r="Q143" t="s">
        <v>30</v>
      </c>
      <c r="R143" t="s">
        <v>21</v>
      </c>
      <c r="S143">
        <f t="shared" si="4"/>
        <v>1</v>
      </c>
      <c r="T143">
        <f>Merge2[[#This Row],[casual ]]/Merge2[[#This Row],[registered]]</f>
        <v>0</v>
      </c>
      <c r="U143" t="str">
        <f t="shared" si="5"/>
        <v>Medium</v>
      </c>
    </row>
    <row r="144" spans="1:21" x14ac:dyDescent="0.25">
      <c r="A144">
        <v>143</v>
      </c>
      <c r="B144" s="1">
        <v>40550</v>
      </c>
      <c r="C144">
        <v>1</v>
      </c>
      <c r="D144">
        <v>5</v>
      </c>
      <c r="E144" t="b">
        <v>0</v>
      </c>
      <c r="F144">
        <v>5</v>
      </c>
      <c r="G144">
        <v>3</v>
      </c>
      <c r="H144">
        <v>0.22</v>
      </c>
      <c r="I144">
        <v>0.2727</v>
      </c>
      <c r="J144">
        <v>0.55000000000000004</v>
      </c>
      <c r="K144">
        <v>0</v>
      </c>
      <c r="L144">
        <v>0</v>
      </c>
      <c r="M144">
        <v>5</v>
      </c>
      <c r="N144">
        <v>5</v>
      </c>
      <c r="O144">
        <f>AVERAGE(Merge2[[#This Row],[temp]],Merge2[[#This Row],[atemp]])</f>
        <v>0.24635000000000001</v>
      </c>
      <c r="P144" t="s">
        <v>23</v>
      </c>
      <c r="Q144" t="s">
        <v>30</v>
      </c>
      <c r="R144" t="s">
        <v>21</v>
      </c>
      <c r="S144">
        <f t="shared" si="4"/>
        <v>5</v>
      </c>
      <c r="T144">
        <f>Merge2[[#This Row],[casual ]]/Merge2[[#This Row],[registered]]</f>
        <v>0</v>
      </c>
      <c r="U144" t="str">
        <f t="shared" si="5"/>
        <v>Medium</v>
      </c>
    </row>
    <row r="145" spans="1:21" x14ac:dyDescent="0.25">
      <c r="A145">
        <v>144</v>
      </c>
      <c r="B145" s="1">
        <v>40550</v>
      </c>
      <c r="C145">
        <v>1</v>
      </c>
      <c r="D145">
        <v>6</v>
      </c>
      <c r="E145" t="b">
        <v>0</v>
      </c>
      <c r="F145">
        <v>5</v>
      </c>
      <c r="G145">
        <v>2</v>
      </c>
      <c r="H145">
        <v>0.2</v>
      </c>
      <c r="I145">
        <v>0.2576</v>
      </c>
      <c r="J145">
        <v>0.69</v>
      </c>
      <c r="K145">
        <v>0</v>
      </c>
      <c r="L145">
        <v>8</v>
      </c>
      <c r="M145">
        <v>26</v>
      </c>
      <c r="N145">
        <v>34</v>
      </c>
      <c r="O145">
        <f>AVERAGE(Merge2[[#This Row],[temp]],Merge2[[#This Row],[atemp]])</f>
        <v>0.2288</v>
      </c>
      <c r="P145" t="s">
        <v>22</v>
      </c>
      <c r="Q145" t="s">
        <v>30</v>
      </c>
      <c r="R145" t="s">
        <v>21</v>
      </c>
      <c r="S145">
        <f t="shared" si="4"/>
        <v>18</v>
      </c>
      <c r="T145">
        <f>Merge2[[#This Row],[casual ]]/Merge2[[#This Row],[registered]]</f>
        <v>0.30769230769230771</v>
      </c>
      <c r="U145" t="str">
        <f t="shared" si="5"/>
        <v>Medium</v>
      </c>
    </row>
    <row r="146" spans="1:21" x14ac:dyDescent="0.25">
      <c r="A146">
        <v>145</v>
      </c>
      <c r="B146" s="1">
        <v>40550</v>
      </c>
      <c r="C146">
        <v>1</v>
      </c>
      <c r="D146">
        <v>7</v>
      </c>
      <c r="E146" t="b">
        <v>0</v>
      </c>
      <c r="F146">
        <v>5</v>
      </c>
      <c r="G146">
        <v>1</v>
      </c>
      <c r="H146">
        <v>0.2</v>
      </c>
      <c r="I146">
        <v>0.21210000000000001</v>
      </c>
      <c r="J146">
        <v>0.69</v>
      </c>
      <c r="K146">
        <v>0.1343</v>
      </c>
      <c r="L146">
        <v>8</v>
      </c>
      <c r="M146">
        <v>76</v>
      </c>
      <c r="N146">
        <v>84</v>
      </c>
      <c r="O146">
        <f>AVERAGE(Merge2[[#This Row],[temp]],Merge2[[#This Row],[atemp]])</f>
        <v>0.20605000000000001</v>
      </c>
      <c r="P146" t="s">
        <v>19</v>
      </c>
      <c r="Q146" t="s">
        <v>30</v>
      </c>
      <c r="R146" t="s">
        <v>21</v>
      </c>
      <c r="S146">
        <f t="shared" si="4"/>
        <v>68</v>
      </c>
      <c r="T146">
        <f>Merge2[[#This Row],[casual ]]/Merge2[[#This Row],[registered]]</f>
        <v>0.10526315789473684</v>
      </c>
      <c r="U146" t="str">
        <f t="shared" si="5"/>
        <v>Medium</v>
      </c>
    </row>
    <row r="147" spans="1:21" x14ac:dyDescent="0.25">
      <c r="A147">
        <v>146</v>
      </c>
      <c r="B147" s="1">
        <v>40550</v>
      </c>
      <c r="C147">
        <v>1</v>
      </c>
      <c r="D147">
        <v>8</v>
      </c>
      <c r="E147" t="b">
        <v>0</v>
      </c>
      <c r="F147">
        <v>5</v>
      </c>
      <c r="G147">
        <v>1</v>
      </c>
      <c r="H147">
        <v>0.2</v>
      </c>
      <c r="I147">
        <v>0.19700000000000001</v>
      </c>
      <c r="J147">
        <v>0.51</v>
      </c>
      <c r="K147">
        <v>0.25369999999999998</v>
      </c>
      <c r="L147">
        <v>20</v>
      </c>
      <c r="M147">
        <v>190</v>
      </c>
      <c r="N147">
        <v>210</v>
      </c>
      <c r="O147">
        <f>AVERAGE(Merge2[[#This Row],[temp]],Merge2[[#This Row],[atemp]])</f>
        <v>0.19850000000000001</v>
      </c>
      <c r="P147" t="s">
        <v>19</v>
      </c>
      <c r="Q147" t="s">
        <v>30</v>
      </c>
      <c r="R147" t="s">
        <v>21</v>
      </c>
      <c r="S147">
        <f t="shared" si="4"/>
        <v>170</v>
      </c>
      <c r="T147">
        <f>Merge2[[#This Row],[casual ]]/Merge2[[#This Row],[registered]]</f>
        <v>0.10526315789473684</v>
      </c>
      <c r="U147" t="str">
        <f t="shared" si="5"/>
        <v>Medium</v>
      </c>
    </row>
    <row r="148" spans="1:21" x14ac:dyDescent="0.25">
      <c r="A148">
        <v>147</v>
      </c>
      <c r="B148" s="1">
        <v>40550</v>
      </c>
      <c r="C148">
        <v>1</v>
      </c>
      <c r="D148">
        <v>9</v>
      </c>
      <c r="E148" t="b">
        <v>0</v>
      </c>
      <c r="F148">
        <v>5</v>
      </c>
      <c r="G148">
        <v>1</v>
      </c>
      <c r="H148">
        <v>0.2</v>
      </c>
      <c r="I148">
        <v>0.18179999999999999</v>
      </c>
      <c r="J148">
        <v>0.47</v>
      </c>
      <c r="K148">
        <v>0.29849999999999999</v>
      </c>
      <c r="L148">
        <v>9</v>
      </c>
      <c r="M148">
        <v>125</v>
      </c>
      <c r="N148">
        <v>134</v>
      </c>
      <c r="O148">
        <f>AVERAGE(Merge2[[#This Row],[temp]],Merge2[[#This Row],[atemp]])</f>
        <v>0.19090000000000001</v>
      </c>
      <c r="P148" t="s">
        <v>19</v>
      </c>
      <c r="Q148" t="s">
        <v>30</v>
      </c>
      <c r="R148" t="s">
        <v>21</v>
      </c>
      <c r="S148">
        <f t="shared" si="4"/>
        <v>116</v>
      </c>
      <c r="T148">
        <f>Merge2[[#This Row],[casual ]]/Merge2[[#This Row],[registered]]</f>
        <v>7.1999999999999995E-2</v>
      </c>
      <c r="U148" t="str">
        <f t="shared" si="5"/>
        <v>Medium</v>
      </c>
    </row>
    <row r="149" spans="1:21" x14ac:dyDescent="0.25">
      <c r="A149">
        <v>148</v>
      </c>
      <c r="B149" s="1">
        <v>40550</v>
      </c>
      <c r="C149">
        <v>1</v>
      </c>
      <c r="D149">
        <v>10</v>
      </c>
      <c r="E149" t="b">
        <v>0</v>
      </c>
      <c r="F149">
        <v>5</v>
      </c>
      <c r="G149">
        <v>1</v>
      </c>
      <c r="H149">
        <v>0.22</v>
      </c>
      <c r="I149">
        <v>0.19700000000000001</v>
      </c>
      <c r="J149">
        <v>0.37</v>
      </c>
      <c r="K149">
        <v>0.32840000000000003</v>
      </c>
      <c r="L149">
        <v>16</v>
      </c>
      <c r="M149">
        <v>47</v>
      </c>
      <c r="N149">
        <v>63</v>
      </c>
      <c r="O149">
        <f>AVERAGE(Merge2[[#This Row],[temp]],Merge2[[#This Row],[atemp]])</f>
        <v>0.20850000000000002</v>
      </c>
      <c r="P149" t="s">
        <v>19</v>
      </c>
      <c r="Q149" t="s">
        <v>30</v>
      </c>
      <c r="R149" t="s">
        <v>21</v>
      </c>
      <c r="S149">
        <f t="shared" si="4"/>
        <v>31</v>
      </c>
      <c r="T149">
        <f>Merge2[[#This Row],[casual ]]/Merge2[[#This Row],[registered]]</f>
        <v>0.34042553191489361</v>
      </c>
      <c r="U149" t="str">
        <f t="shared" si="5"/>
        <v>Low</v>
      </c>
    </row>
    <row r="150" spans="1:21" x14ac:dyDescent="0.25">
      <c r="A150">
        <v>149</v>
      </c>
      <c r="B150" s="1">
        <v>40550</v>
      </c>
      <c r="C150">
        <v>1</v>
      </c>
      <c r="D150">
        <v>11</v>
      </c>
      <c r="E150" t="b">
        <v>0</v>
      </c>
      <c r="F150">
        <v>5</v>
      </c>
      <c r="G150">
        <v>2</v>
      </c>
      <c r="H150">
        <v>0.2</v>
      </c>
      <c r="I150">
        <v>0.19700000000000001</v>
      </c>
      <c r="J150">
        <v>0.4</v>
      </c>
      <c r="K150">
        <v>0.22389999999999999</v>
      </c>
      <c r="L150">
        <v>19</v>
      </c>
      <c r="M150">
        <v>48</v>
      </c>
      <c r="N150">
        <v>67</v>
      </c>
      <c r="O150">
        <f>AVERAGE(Merge2[[#This Row],[temp]],Merge2[[#This Row],[atemp]])</f>
        <v>0.19850000000000001</v>
      </c>
      <c r="P150" t="s">
        <v>22</v>
      </c>
      <c r="Q150" t="s">
        <v>30</v>
      </c>
      <c r="R150" t="s">
        <v>21</v>
      </c>
      <c r="S150">
        <f t="shared" si="4"/>
        <v>29</v>
      </c>
      <c r="T150">
        <f>Merge2[[#This Row],[casual ]]/Merge2[[#This Row],[registered]]</f>
        <v>0.39583333333333331</v>
      </c>
      <c r="U150" t="str">
        <f t="shared" si="5"/>
        <v>Medium</v>
      </c>
    </row>
    <row r="151" spans="1:21" x14ac:dyDescent="0.25">
      <c r="A151">
        <v>150</v>
      </c>
      <c r="B151" s="1">
        <v>40550</v>
      </c>
      <c r="C151">
        <v>1</v>
      </c>
      <c r="D151">
        <v>12</v>
      </c>
      <c r="E151" t="b">
        <v>0</v>
      </c>
      <c r="F151">
        <v>5</v>
      </c>
      <c r="G151">
        <v>2</v>
      </c>
      <c r="H151">
        <v>0.2</v>
      </c>
      <c r="I151">
        <v>0.19700000000000001</v>
      </c>
      <c r="J151">
        <v>0.37</v>
      </c>
      <c r="K151">
        <v>0.25369999999999998</v>
      </c>
      <c r="L151">
        <v>9</v>
      </c>
      <c r="M151">
        <v>50</v>
      </c>
      <c r="N151">
        <v>59</v>
      </c>
      <c r="O151">
        <f>AVERAGE(Merge2[[#This Row],[temp]],Merge2[[#This Row],[atemp]])</f>
        <v>0.19850000000000001</v>
      </c>
      <c r="P151" t="s">
        <v>22</v>
      </c>
      <c r="Q151" t="s">
        <v>30</v>
      </c>
      <c r="R151" t="s">
        <v>21</v>
      </c>
      <c r="S151">
        <f t="shared" si="4"/>
        <v>41</v>
      </c>
      <c r="T151">
        <f>Merge2[[#This Row],[casual ]]/Merge2[[#This Row],[registered]]</f>
        <v>0.18</v>
      </c>
      <c r="U151" t="str">
        <f t="shared" si="5"/>
        <v>Low</v>
      </c>
    </row>
    <row r="152" spans="1:21" x14ac:dyDescent="0.25">
      <c r="A152">
        <v>151</v>
      </c>
      <c r="B152" s="1">
        <v>40550</v>
      </c>
      <c r="C152">
        <v>1</v>
      </c>
      <c r="D152">
        <v>13</v>
      </c>
      <c r="E152" t="b">
        <v>0</v>
      </c>
      <c r="F152">
        <v>5</v>
      </c>
      <c r="G152">
        <v>2</v>
      </c>
      <c r="H152">
        <v>0.2</v>
      </c>
      <c r="I152">
        <v>0.18179999999999999</v>
      </c>
      <c r="J152">
        <v>0.37</v>
      </c>
      <c r="K152">
        <v>0.28360000000000002</v>
      </c>
      <c r="L152">
        <v>9</v>
      </c>
      <c r="M152">
        <v>64</v>
      </c>
      <c r="N152">
        <v>73</v>
      </c>
      <c r="O152">
        <f>AVERAGE(Merge2[[#This Row],[temp]],Merge2[[#This Row],[atemp]])</f>
        <v>0.19090000000000001</v>
      </c>
      <c r="P152" t="s">
        <v>22</v>
      </c>
      <c r="Q152" t="s">
        <v>30</v>
      </c>
      <c r="R152" t="s">
        <v>21</v>
      </c>
      <c r="S152">
        <f t="shared" si="4"/>
        <v>55</v>
      </c>
      <c r="T152">
        <f>Merge2[[#This Row],[casual ]]/Merge2[[#This Row],[registered]]</f>
        <v>0.140625</v>
      </c>
      <c r="U152" t="str">
        <f t="shared" si="5"/>
        <v>Low</v>
      </c>
    </row>
    <row r="153" spans="1:21" x14ac:dyDescent="0.25">
      <c r="A153">
        <v>152</v>
      </c>
      <c r="B153" s="1">
        <v>40550</v>
      </c>
      <c r="C153">
        <v>1</v>
      </c>
      <c r="D153">
        <v>14</v>
      </c>
      <c r="E153" t="b">
        <v>0</v>
      </c>
      <c r="F153">
        <v>5</v>
      </c>
      <c r="G153">
        <v>2</v>
      </c>
      <c r="H153">
        <v>0.2</v>
      </c>
      <c r="I153">
        <v>0.19700000000000001</v>
      </c>
      <c r="J153">
        <v>0.4</v>
      </c>
      <c r="K153">
        <v>0.25369999999999998</v>
      </c>
      <c r="L153">
        <v>7</v>
      </c>
      <c r="M153">
        <v>43</v>
      </c>
      <c r="N153">
        <v>50</v>
      </c>
      <c r="O153">
        <f>AVERAGE(Merge2[[#This Row],[temp]],Merge2[[#This Row],[atemp]])</f>
        <v>0.19850000000000001</v>
      </c>
      <c r="P153" t="s">
        <v>22</v>
      </c>
      <c r="Q153" t="s">
        <v>30</v>
      </c>
      <c r="R153" t="s">
        <v>21</v>
      </c>
      <c r="S153">
        <f t="shared" si="4"/>
        <v>36</v>
      </c>
      <c r="T153">
        <f>Merge2[[#This Row],[casual ]]/Merge2[[#This Row],[registered]]</f>
        <v>0.16279069767441862</v>
      </c>
      <c r="U153" t="str">
        <f t="shared" si="5"/>
        <v>Medium</v>
      </c>
    </row>
    <row r="154" spans="1:21" x14ac:dyDescent="0.25">
      <c r="A154">
        <v>153</v>
      </c>
      <c r="B154" s="1">
        <v>40550</v>
      </c>
      <c r="C154">
        <v>1</v>
      </c>
      <c r="D154">
        <v>15</v>
      </c>
      <c r="E154" t="b">
        <v>0</v>
      </c>
      <c r="F154">
        <v>5</v>
      </c>
      <c r="G154">
        <v>2</v>
      </c>
      <c r="H154">
        <v>0.2</v>
      </c>
      <c r="I154">
        <v>0.21210000000000001</v>
      </c>
      <c r="J154">
        <v>0.37</v>
      </c>
      <c r="K154">
        <v>0.16420000000000001</v>
      </c>
      <c r="L154">
        <v>9</v>
      </c>
      <c r="M154">
        <v>63</v>
      </c>
      <c r="N154">
        <v>72</v>
      </c>
      <c r="O154">
        <f>AVERAGE(Merge2[[#This Row],[temp]],Merge2[[#This Row],[atemp]])</f>
        <v>0.20605000000000001</v>
      </c>
      <c r="P154" t="s">
        <v>22</v>
      </c>
      <c r="Q154" t="s">
        <v>30</v>
      </c>
      <c r="R154" t="s">
        <v>21</v>
      </c>
      <c r="S154">
        <f t="shared" si="4"/>
        <v>54</v>
      </c>
      <c r="T154">
        <f>Merge2[[#This Row],[casual ]]/Merge2[[#This Row],[registered]]</f>
        <v>0.14285714285714285</v>
      </c>
      <c r="U154" t="str">
        <f t="shared" si="5"/>
        <v>Low</v>
      </c>
    </row>
    <row r="155" spans="1:21" x14ac:dyDescent="0.25">
      <c r="A155">
        <v>154</v>
      </c>
      <c r="B155" s="1">
        <v>40550</v>
      </c>
      <c r="C155">
        <v>1</v>
      </c>
      <c r="D155">
        <v>16</v>
      </c>
      <c r="E155" t="b">
        <v>0</v>
      </c>
      <c r="F155">
        <v>5</v>
      </c>
      <c r="G155">
        <v>2</v>
      </c>
      <c r="H155">
        <v>0.2</v>
      </c>
      <c r="I155">
        <v>0.21210000000000001</v>
      </c>
      <c r="J155">
        <v>0.37</v>
      </c>
      <c r="K155">
        <v>0.16420000000000001</v>
      </c>
      <c r="L155">
        <v>5</v>
      </c>
      <c r="M155">
        <v>82</v>
      </c>
      <c r="N155">
        <v>87</v>
      </c>
      <c r="O155">
        <f>AVERAGE(Merge2[[#This Row],[temp]],Merge2[[#This Row],[atemp]])</f>
        <v>0.20605000000000001</v>
      </c>
      <c r="P155" t="s">
        <v>22</v>
      </c>
      <c r="Q155" t="s">
        <v>30</v>
      </c>
      <c r="R155" t="s">
        <v>21</v>
      </c>
      <c r="S155">
        <f t="shared" si="4"/>
        <v>77</v>
      </c>
      <c r="T155">
        <f>Merge2[[#This Row],[casual ]]/Merge2[[#This Row],[registered]]</f>
        <v>6.097560975609756E-2</v>
      </c>
      <c r="U155" t="str">
        <f t="shared" si="5"/>
        <v>Low</v>
      </c>
    </row>
    <row r="156" spans="1:21" x14ac:dyDescent="0.25">
      <c r="A156">
        <v>155</v>
      </c>
      <c r="B156" s="1">
        <v>40550</v>
      </c>
      <c r="C156">
        <v>1</v>
      </c>
      <c r="D156">
        <v>17</v>
      </c>
      <c r="E156" t="b">
        <v>0</v>
      </c>
      <c r="F156">
        <v>5</v>
      </c>
      <c r="G156">
        <v>2</v>
      </c>
      <c r="H156">
        <v>0.2</v>
      </c>
      <c r="I156">
        <v>0.2576</v>
      </c>
      <c r="J156">
        <v>0.37</v>
      </c>
      <c r="K156">
        <v>0</v>
      </c>
      <c r="L156">
        <v>9</v>
      </c>
      <c r="M156">
        <v>178</v>
      </c>
      <c r="N156">
        <v>187</v>
      </c>
      <c r="O156">
        <f>AVERAGE(Merge2[[#This Row],[temp]],Merge2[[#This Row],[atemp]])</f>
        <v>0.2288</v>
      </c>
      <c r="P156" t="s">
        <v>22</v>
      </c>
      <c r="Q156" t="s">
        <v>30</v>
      </c>
      <c r="R156" t="s">
        <v>21</v>
      </c>
      <c r="S156">
        <f t="shared" si="4"/>
        <v>169</v>
      </c>
      <c r="T156">
        <f>Merge2[[#This Row],[casual ]]/Merge2[[#This Row],[registered]]</f>
        <v>5.0561797752808987E-2</v>
      </c>
      <c r="U156" t="str">
        <f t="shared" si="5"/>
        <v>Low</v>
      </c>
    </row>
    <row r="157" spans="1:21" x14ac:dyDescent="0.25">
      <c r="A157">
        <v>156</v>
      </c>
      <c r="B157" s="1">
        <v>40550</v>
      </c>
      <c r="C157">
        <v>1</v>
      </c>
      <c r="D157">
        <v>18</v>
      </c>
      <c r="E157" t="b">
        <v>0</v>
      </c>
      <c r="F157">
        <v>5</v>
      </c>
      <c r="G157">
        <v>1</v>
      </c>
      <c r="H157">
        <v>0.2</v>
      </c>
      <c r="I157">
        <v>0.2273</v>
      </c>
      <c r="J157">
        <v>0.4</v>
      </c>
      <c r="K157">
        <v>8.9599999999999999E-2</v>
      </c>
      <c r="L157">
        <v>7</v>
      </c>
      <c r="M157">
        <v>116</v>
      </c>
      <c r="N157">
        <v>123</v>
      </c>
      <c r="O157">
        <f>AVERAGE(Merge2[[#This Row],[temp]],Merge2[[#This Row],[atemp]])</f>
        <v>0.21365000000000001</v>
      </c>
      <c r="P157" t="s">
        <v>19</v>
      </c>
      <c r="Q157" t="s">
        <v>30</v>
      </c>
      <c r="R157" t="s">
        <v>21</v>
      </c>
      <c r="S157">
        <f t="shared" si="4"/>
        <v>109</v>
      </c>
      <c r="T157">
        <f>Merge2[[#This Row],[casual ]]/Merge2[[#This Row],[registered]]</f>
        <v>6.0344827586206899E-2</v>
      </c>
      <c r="U157" t="str">
        <f t="shared" si="5"/>
        <v>Medium</v>
      </c>
    </row>
    <row r="158" spans="1:21" x14ac:dyDescent="0.25">
      <c r="A158">
        <v>157</v>
      </c>
      <c r="B158" s="1">
        <v>40550</v>
      </c>
      <c r="C158">
        <v>1</v>
      </c>
      <c r="D158">
        <v>19</v>
      </c>
      <c r="E158" t="b">
        <v>0</v>
      </c>
      <c r="F158">
        <v>5</v>
      </c>
      <c r="G158">
        <v>1</v>
      </c>
      <c r="H158">
        <v>0.16</v>
      </c>
      <c r="I158">
        <v>0.19700000000000001</v>
      </c>
      <c r="J158">
        <v>0.55000000000000004</v>
      </c>
      <c r="K158">
        <v>8.9599999999999999E-2</v>
      </c>
      <c r="L158">
        <v>3</v>
      </c>
      <c r="M158">
        <v>92</v>
      </c>
      <c r="N158">
        <v>95</v>
      </c>
      <c r="O158">
        <f>AVERAGE(Merge2[[#This Row],[temp]],Merge2[[#This Row],[atemp]])</f>
        <v>0.17849999999999999</v>
      </c>
      <c r="P158" t="s">
        <v>19</v>
      </c>
      <c r="Q158" t="s">
        <v>30</v>
      </c>
      <c r="R158" t="s">
        <v>21</v>
      </c>
      <c r="S158">
        <f t="shared" si="4"/>
        <v>89</v>
      </c>
      <c r="T158">
        <f>Merge2[[#This Row],[casual ]]/Merge2[[#This Row],[registered]]</f>
        <v>3.2608695652173912E-2</v>
      </c>
      <c r="U158" t="str">
        <f t="shared" si="5"/>
        <v>Medium</v>
      </c>
    </row>
    <row r="159" spans="1:21" x14ac:dyDescent="0.25">
      <c r="A159">
        <v>158</v>
      </c>
      <c r="B159" s="1">
        <v>40550</v>
      </c>
      <c r="C159">
        <v>1</v>
      </c>
      <c r="D159">
        <v>20</v>
      </c>
      <c r="E159" t="b">
        <v>0</v>
      </c>
      <c r="F159">
        <v>5</v>
      </c>
      <c r="G159">
        <v>1</v>
      </c>
      <c r="H159">
        <v>0.18</v>
      </c>
      <c r="I159">
        <v>0.21210000000000001</v>
      </c>
      <c r="J159">
        <v>0.47</v>
      </c>
      <c r="K159">
        <v>0.1045</v>
      </c>
      <c r="L159">
        <v>1</v>
      </c>
      <c r="M159">
        <v>50</v>
      </c>
      <c r="N159">
        <v>51</v>
      </c>
      <c r="O159">
        <f>AVERAGE(Merge2[[#This Row],[temp]],Merge2[[#This Row],[atemp]])</f>
        <v>0.19605</v>
      </c>
      <c r="P159" t="s">
        <v>19</v>
      </c>
      <c r="Q159" t="s">
        <v>30</v>
      </c>
      <c r="R159" t="s">
        <v>21</v>
      </c>
      <c r="S159">
        <f t="shared" si="4"/>
        <v>49</v>
      </c>
      <c r="T159">
        <f>Merge2[[#This Row],[casual ]]/Merge2[[#This Row],[registered]]</f>
        <v>0.02</v>
      </c>
      <c r="U159" t="str">
        <f t="shared" si="5"/>
        <v>Medium</v>
      </c>
    </row>
    <row r="160" spans="1:21" x14ac:dyDescent="0.25">
      <c r="A160">
        <v>159</v>
      </c>
      <c r="B160" s="1">
        <v>40550</v>
      </c>
      <c r="C160">
        <v>1</v>
      </c>
      <c r="D160">
        <v>21</v>
      </c>
      <c r="E160" t="b">
        <v>0</v>
      </c>
      <c r="F160">
        <v>5</v>
      </c>
      <c r="G160">
        <v>1</v>
      </c>
      <c r="H160">
        <v>0.18</v>
      </c>
      <c r="I160">
        <v>0.19700000000000001</v>
      </c>
      <c r="J160">
        <v>0.47</v>
      </c>
      <c r="K160">
        <v>0.1343</v>
      </c>
      <c r="L160">
        <v>0</v>
      </c>
      <c r="M160">
        <v>39</v>
      </c>
      <c r="N160">
        <v>39</v>
      </c>
      <c r="O160">
        <f>AVERAGE(Merge2[[#This Row],[temp]],Merge2[[#This Row],[atemp]])</f>
        <v>0.1885</v>
      </c>
      <c r="P160" t="s">
        <v>19</v>
      </c>
      <c r="Q160" t="s">
        <v>30</v>
      </c>
      <c r="R160" t="s">
        <v>21</v>
      </c>
      <c r="S160">
        <f t="shared" si="4"/>
        <v>39</v>
      </c>
      <c r="T160">
        <f>Merge2[[#This Row],[casual ]]/Merge2[[#This Row],[registered]]</f>
        <v>0</v>
      </c>
      <c r="U160" t="str">
        <f t="shared" si="5"/>
        <v>Medium</v>
      </c>
    </row>
    <row r="161" spans="1:21" x14ac:dyDescent="0.25">
      <c r="A161">
        <v>160</v>
      </c>
      <c r="B161" s="1">
        <v>40550</v>
      </c>
      <c r="C161">
        <v>1</v>
      </c>
      <c r="D161">
        <v>22</v>
      </c>
      <c r="E161" t="b">
        <v>0</v>
      </c>
      <c r="F161">
        <v>5</v>
      </c>
      <c r="G161">
        <v>2</v>
      </c>
      <c r="H161">
        <v>0.18</v>
      </c>
      <c r="I161">
        <v>0.19700000000000001</v>
      </c>
      <c r="J161">
        <v>0.43</v>
      </c>
      <c r="K161">
        <v>0.16420000000000001</v>
      </c>
      <c r="L161">
        <v>2</v>
      </c>
      <c r="M161">
        <v>34</v>
      </c>
      <c r="N161">
        <v>36</v>
      </c>
      <c r="O161">
        <f>AVERAGE(Merge2[[#This Row],[temp]],Merge2[[#This Row],[atemp]])</f>
        <v>0.1885</v>
      </c>
      <c r="P161" t="s">
        <v>22</v>
      </c>
      <c r="Q161" t="s">
        <v>30</v>
      </c>
      <c r="R161" t="s">
        <v>21</v>
      </c>
      <c r="S161">
        <f t="shared" si="4"/>
        <v>32</v>
      </c>
      <c r="T161">
        <f>Merge2[[#This Row],[casual ]]/Merge2[[#This Row],[registered]]</f>
        <v>5.8823529411764705E-2</v>
      </c>
      <c r="U161" t="str">
        <f t="shared" si="5"/>
        <v>Medium</v>
      </c>
    </row>
    <row r="162" spans="1:21" x14ac:dyDescent="0.25">
      <c r="A162">
        <v>161</v>
      </c>
      <c r="B162" s="1">
        <v>40550</v>
      </c>
      <c r="C162">
        <v>1</v>
      </c>
      <c r="D162">
        <v>23</v>
      </c>
      <c r="E162" t="b">
        <v>0</v>
      </c>
      <c r="F162">
        <v>5</v>
      </c>
      <c r="G162">
        <v>2</v>
      </c>
      <c r="H162">
        <v>0.18</v>
      </c>
      <c r="I162">
        <v>0.19700000000000001</v>
      </c>
      <c r="J162">
        <v>0.51</v>
      </c>
      <c r="K162">
        <v>0.16420000000000001</v>
      </c>
      <c r="L162">
        <v>1</v>
      </c>
      <c r="M162">
        <v>14</v>
      </c>
      <c r="N162">
        <v>15</v>
      </c>
      <c r="O162">
        <f>AVERAGE(Merge2[[#This Row],[temp]],Merge2[[#This Row],[atemp]])</f>
        <v>0.1885</v>
      </c>
      <c r="P162" t="s">
        <v>22</v>
      </c>
      <c r="Q162" t="s">
        <v>30</v>
      </c>
      <c r="R162" t="s">
        <v>21</v>
      </c>
      <c r="S162">
        <f t="shared" si="4"/>
        <v>13</v>
      </c>
      <c r="T162">
        <f>Merge2[[#This Row],[casual ]]/Merge2[[#This Row],[registered]]</f>
        <v>7.1428571428571425E-2</v>
      </c>
      <c r="U162" t="str">
        <f t="shared" si="5"/>
        <v>Medium</v>
      </c>
    </row>
    <row r="163" spans="1:21" x14ac:dyDescent="0.25">
      <c r="A163">
        <v>162</v>
      </c>
      <c r="B163" s="1">
        <v>40551</v>
      </c>
      <c r="C163">
        <v>1</v>
      </c>
      <c r="D163">
        <v>0</v>
      </c>
      <c r="E163" t="b">
        <v>0</v>
      </c>
      <c r="F163">
        <v>6</v>
      </c>
      <c r="G163">
        <v>2</v>
      </c>
      <c r="H163">
        <v>0.18</v>
      </c>
      <c r="I163">
        <v>0.19700000000000001</v>
      </c>
      <c r="J163">
        <v>0.51</v>
      </c>
      <c r="K163">
        <v>0.16420000000000001</v>
      </c>
      <c r="L163">
        <v>1</v>
      </c>
      <c r="M163">
        <v>24</v>
      </c>
      <c r="N163">
        <v>25</v>
      </c>
      <c r="O163">
        <f>AVERAGE(Merge2[[#This Row],[temp]],Merge2[[#This Row],[atemp]])</f>
        <v>0.1885</v>
      </c>
      <c r="P163" t="s">
        <v>22</v>
      </c>
      <c r="Q163" t="s">
        <v>20</v>
      </c>
      <c r="R163" t="s">
        <v>21</v>
      </c>
      <c r="S163">
        <f t="shared" si="4"/>
        <v>23</v>
      </c>
      <c r="T163">
        <f>Merge2[[#This Row],[casual ]]/Merge2[[#This Row],[registered]]</f>
        <v>4.1666666666666664E-2</v>
      </c>
      <c r="U163" t="str">
        <f t="shared" si="5"/>
        <v>Medium</v>
      </c>
    </row>
    <row r="164" spans="1:21" x14ac:dyDescent="0.25">
      <c r="A164">
        <v>163</v>
      </c>
      <c r="B164" s="1">
        <v>40551</v>
      </c>
      <c r="C164">
        <v>1</v>
      </c>
      <c r="D164">
        <v>1</v>
      </c>
      <c r="E164" t="b">
        <v>0</v>
      </c>
      <c r="F164">
        <v>6</v>
      </c>
      <c r="G164">
        <v>2</v>
      </c>
      <c r="H164">
        <v>0.18</v>
      </c>
      <c r="I164">
        <v>0.21210000000000001</v>
      </c>
      <c r="J164">
        <v>0.55000000000000004</v>
      </c>
      <c r="K164">
        <v>8.9599999999999999E-2</v>
      </c>
      <c r="L164">
        <v>1</v>
      </c>
      <c r="M164">
        <v>15</v>
      </c>
      <c r="N164">
        <v>16</v>
      </c>
      <c r="O164">
        <f>AVERAGE(Merge2[[#This Row],[temp]],Merge2[[#This Row],[atemp]])</f>
        <v>0.19605</v>
      </c>
      <c r="P164" t="s">
        <v>22</v>
      </c>
      <c r="Q164" t="s">
        <v>20</v>
      </c>
      <c r="R164" t="s">
        <v>21</v>
      </c>
      <c r="S164">
        <f t="shared" si="4"/>
        <v>14</v>
      </c>
      <c r="T164">
        <f>Merge2[[#This Row],[casual ]]/Merge2[[#This Row],[registered]]</f>
        <v>6.6666666666666666E-2</v>
      </c>
      <c r="U164" t="str">
        <f t="shared" si="5"/>
        <v>Medium</v>
      </c>
    </row>
    <row r="165" spans="1:21" x14ac:dyDescent="0.25">
      <c r="A165">
        <v>164</v>
      </c>
      <c r="B165" s="1">
        <v>40551</v>
      </c>
      <c r="C165">
        <v>1</v>
      </c>
      <c r="D165">
        <v>2</v>
      </c>
      <c r="E165" t="b">
        <v>0</v>
      </c>
      <c r="F165">
        <v>6</v>
      </c>
      <c r="G165">
        <v>2</v>
      </c>
      <c r="H165">
        <v>0.18</v>
      </c>
      <c r="I165">
        <v>0.2424</v>
      </c>
      <c r="J165">
        <v>0.55000000000000004</v>
      </c>
      <c r="K165">
        <v>0</v>
      </c>
      <c r="L165">
        <v>3</v>
      </c>
      <c r="M165">
        <v>13</v>
      </c>
      <c r="N165">
        <v>16</v>
      </c>
      <c r="O165">
        <f>AVERAGE(Merge2[[#This Row],[temp]],Merge2[[#This Row],[atemp]])</f>
        <v>0.2112</v>
      </c>
      <c r="P165" t="s">
        <v>22</v>
      </c>
      <c r="Q165" t="s">
        <v>20</v>
      </c>
      <c r="R165" t="s">
        <v>21</v>
      </c>
      <c r="S165">
        <f t="shared" si="4"/>
        <v>10</v>
      </c>
      <c r="T165">
        <f>Merge2[[#This Row],[casual ]]/Merge2[[#This Row],[registered]]</f>
        <v>0.23076923076923078</v>
      </c>
      <c r="U165" t="str">
        <f t="shared" si="5"/>
        <v>Medium</v>
      </c>
    </row>
    <row r="166" spans="1:21" x14ac:dyDescent="0.25">
      <c r="A166">
        <v>165</v>
      </c>
      <c r="B166" s="1">
        <v>40551</v>
      </c>
      <c r="C166">
        <v>1</v>
      </c>
      <c r="D166">
        <v>3</v>
      </c>
      <c r="E166" t="b">
        <v>0</v>
      </c>
      <c r="F166">
        <v>6</v>
      </c>
      <c r="G166">
        <v>3</v>
      </c>
      <c r="H166">
        <v>0.18</v>
      </c>
      <c r="I166">
        <v>0.19700000000000001</v>
      </c>
      <c r="J166">
        <v>0.55000000000000004</v>
      </c>
      <c r="K166">
        <v>0.16420000000000001</v>
      </c>
      <c r="L166">
        <v>0</v>
      </c>
      <c r="M166">
        <v>7</v>
      </c>
      <c r="N166">
        <v>7</v>
      </c>
      <c r="O166">
        <f>AVERAGE(Merge2[[#This Row],[temp]],Merge2[[#This Row],[atemp]])</f>
        <v>0.1885</v>
      </c>
      <c r="P166" t="s">
        <v>23</v>
      </c>
      <c r="Q166" t="s">
        <v>20</v>
      </c>
      <c r="R166" t="s">
        <v>21</v>
      </c>
      <c r="S166">
        <f t="shared" si="4"/>
        <v>7</v>
      </c>
      <c r="T166">
        <f>Merge2[[#This Row],[casual ]]/Merge2[[#This Row],[registered]]</f>
        <v>0</v>
      </c>
      <c r="U166" t="str">
        <f t="shared" si="5"/>
        <v>Medium</v>
      </c>
    </row>
    <row r="167" spans="1:21" x14ac:dyDescent="0.25">
      <c r="A167">
        <v>166</v>
      </c>
      <c r="B167" s="1">
        <v>40551</v>
      </c>
      <c r="C167">
        <v>1</v>
      </c>
      <c r="D167">
        <v>4</v>
      </c>
      <c r="E167" t="b">
        <v>0</v>
      </c>
      <c r="F167">
        <v>6</v>
      </c>
      <c r="G167">
        <v>3</v>
      </c>
      <c r="H167">
        <v>0.18</v>
      </c>
      <c r="I167">
        <v>0.19700000000000001</v>
      </c>
      <c r="J167">
        <v>0.55000000000000004</v>
      </c>
      <c r="K167">
        <v>0.16420000000000001</v>
      </c>
      <c r="L167">
        <v>0</v>
      </c>
      <c r="M167">
        <v>1</v>
      </c>
      <c r="N167">
        <v>1</v>
      </c>
      <c r="O167">
        <f>AVERAGE(Merge2[[#This Row],[temp]],Merge2[[#This Row],[atemp]])</f>
        <v>0.1885</v>
      </c>
      <c r="P167" t="s">
        <v>23</v>
      </c>
      <c r="Q167" t="s">
        <v>20</v>
      </c>
      <c r="R167" t="s">
        <v>21</v>
      </c>
      <c r="S167">
        <f t="shared" si="4"/>
        <v>1</v>
      </c>
      <c r="T167">
        <f>Merge2[[#This Row],[casual ]]/Merge2[[#This Row],[registered]]</f>
        <v>0</v>
      </c>
      <c r="U167" t="str">
        <f t="shared" si="5"/>
        <v>Medium</v>
      </c>
    </row>
    <row r="168" spans="1:21" x14ac:dyDescent="0.25">
      <c r="A168">
        <v>167</v>
      </c>
      <c r="B168" s="1">
        <v>40551</v>
      </c>
      <c r="C168">
        <v>1</v>
      </c>
      <c r="D168">
        <v>5</v>
      </c>
      <c r="E168" t="b">
        <v>0</v>
      </c>
      <c r="F168">
        <v>6</v>
      </c>
      <c r="G168">
        <v>2</v>
      </c>
      <c r="H168">
        <v>0.16</v>
      </c>
      <c r="I168">
        <v>0.16669999999999999</v>
      </c>
      <c r="J168">
        <v>0.74</v>
      </c>
      <c r="K168">
        <v>0.16420000000000001</v>
      </c>
      <c r="L168">
        <v>0</v>
      </c>
      <c r="M168">
        <v>5</v>
      </c>
      <c r="N168">
        <v>5</v>
      </c>
      <c r="O168">
        <f>AVERAGE(Merge2[[#This Row],[temp]],Merge2[[#This Row],[atemp]])</f>
        <v>0.16335</v>
      </c>
      <c r="P168" t="s">
        <v>22</v>
      </c>
      <c r="Q168" t="s">
        <v>20</v>
      </c>
      <c r="R168" t="s">
        <v>21</v>
      </c>
      <c r="S168">
        <f t="shared" si="4"/>
        <v>5</v>
      </c>
      <c r="T168">
        <f>Merge2[[#This Row],[casual ]]/Merge2[[#This Row],[registered]]</f>
        <v>0</v>
      </c>
      <c r="U168" t="str">
        <f t="shared" si="5"/>
        <v>High</v>
      </c>
    </row>
    <row r="169" spans="1:21" x14ac:dyDescent="0.25">
      <c r="A169">
        <v>168</v>
      </c>
      <c r="B169" s="1">
        <v>40551</v>
      </c>
      <c r="C169">
        <v>1</v>
      </c>
      <c r="D169">
        <v>6</v>
      </c>
      <c r="E169" t="b">
        <v>0</v>
      </c>
      <c r="F169">
        <v>6</v>
      </c>
      <c r="G169">
        <v>2</v>
      </c>
      <c r="H169">
        <v>0.16</v>
      </c>
      <c r="I169">
        <v>0.16669999999999999</v>
      </c>
      <c r="J169">
        <v>0.74</v>
      </c>
      <c r="K169">
        <v>0.16420000000000001</v>
      </c>
      <c r="L169">
        <v>0</v>
      </c>
      <c r="M169">
        <v>2</v>
      </c>
      <c r="N169">
        <v>2</v>
      </c>
      <c r="O169">
        <f>AVERAGE(Merge2[[#This Row],[temp]],Merge2[[#This Row],[atemp]])</f>
        <v>0.16335</v>
      </c>
      <c r="P169" t="s">
        <v>22</v>
      </c>
      <c r="Q169" t="s">
        <v>20</v>
      </c>
      <c r="R169" t="s">
        <v>21</v>
      </c>
      <c r="S169">
        <f t="shared" si="4"/>
        <v>2</v>
      </c>
      <c r="T169">
        <f>Merge2[[#This Row],[casual ]]/Merge2[[#This Row],[registered]]</f>
        <v>0</v>
      </c>
      <c r="U169" t="str">
        <f t="shared" si="5"/>
        <v>High</v>
      </c>
    </row>
    <row r="170" spans="1:21" x14ac:dyDescent="0.25">
      <c r="A170">
        <v>169</v>
      </c>
      <c r="B170" s="1">
        <v>40551</v>
      </c>
      <c r="C170">
        <v>1</v>
      </c>
      <c r="D170">
        <v>7</v>
      </c>
      <c r="E170" t="b">
        <v>0</v>
      </c>
      <c r="F170">
        <v>6</v>
      </c>
      <c r="G170">
        <v>2</v>
      </c>
      <c r="H170">
        <v>0.16</v>
      </c>
      <c r="I170">
        <v>0.18179999999999999</v>
      </c>
      <c r="J170">
        <v>0.74</v>
      </c>
      <c r="K170">
        <v>0.1045</v>
      </c>
      <c r="L170">
        <v>1</v>
      </c>
      <c r="M170">
        <v>8</v>
      </c>
      <c r="N170">
        <v>9</v>
      </c>
      <c r="O170">
        <f>AVERAGE(Merge2[[#This Row],[temp]],Merge2[[#This Row],[atemp]])</f>
        <v>0.1709</v>
      </c>
      <c r="P170" t="s">
        <v>22</v>
      </c>
      <c r="Q170" t="s">
        <v>20</v>
      </c>
      <c r="R170" t="s">
        <v>21</v>
      </c>
      <c r="S170">
        <f t="shared" si="4"/>
        <v>7</v>
      </c>
      <c r="T170">
        <f>Merge2[[#This Row],[casual ]]/Merge2[[#This Row],[registered]]</f>
        <v>0.125</v>
      </c>
      <c r="U170" t="str">
        <f t="shared" si="5"/>
        <v>High</v>
      </c>
    </row>
    <row r="171" spans="1:21" x14ac:dyDescent="0.25">
      <c r="A171">
        <v>170</v>
      </c>
      <c r="B171" s="1">
        <v>40551</v>
      </c>
      <c r="C171">
        <v>1</v>
      </c>
      <c r="D171">
        <v>8</v>
      </c>
      <c r="E171" t="b">
        <v>0</v>
      </c>
      <c r="F171">
        <v>6</v>
      </c>
      <c r="G171">
        <v>3</v>
      </c>
      <c r="H171">
        <v>0.16</v>
      </c>
      <c r="I171">
        <v>0.18179999999999999</v>
      </c>
      <c r="J171">
        <v>0.93</v>
      </c>
      <c r="K171">
        <v>0.1045</v>
      </c>
      <c r="L171">
        <v>0</v>
      </c>
      <c r="M171">
        <v>15</v>
      </c>
      <c r="N171">
        <v>15</v>
      </c>
      <c r="O171">
        <f>AVERAGE(Merge2[[#This Row],[temp]],Merge2[[#This Row],[atemp]])</f>
        <v>0.1709</v>
      </c>
      <c r="P171" t="s">
        <v>23</v>
      </c>
      <c r="Q171" t="s">
        <v>20</v>
      </c>
      <c r="R171" t="s">
        <v>21</v>
      </c>
      <c r="S171">
        <f t="shared" si="4"/>
        <v>15</v>
      </c>
      <c r="T171">
        <f>Merge2[[#This Row],[casual ]]/Merge2[[#This Row],[registered]]</f>
        <v>0</v>
      </c>
      <c r="U171" t="str">
        <f t="shared" si="5"/>
        <v>High</v>
      </c>
    </row>
    <row r="172" spans="1:21" x14ac:dyDescent="0.25">
      <c r="A172">
        <v>171</v>
      </c>
      <c r="B172" s="1">
        <v>40551</v>
      </c>
      <c r="C172">
        <v>1</v>
      </c>
      <c r="D172">
        <v>9</v>
      </c>
      <c r="E172" t="b">
        <v>0</v>
      </c>
      <c r="F172">
        <v>6</v>
      </c>
      <c r="G172">
        <v>3</v>
      </c>
      <c r="H172">
        <v>0.16</v>
      </c>
      <c r="I172">
        <v>0.18179999999999999</v>
      </c>
      <c r="J172">
        <v>0.93</v>
      </c>
      <c r="K172">
        <v>0.1045</v>
      </c>
      <c r="L172">
        <v>0</v>
      </c>
      <c r="M172">
        <v>20</v>
      </c>
      <c r="N172">
        <v>20</v>
      </c>
      <c r="O172">
        <f>AVERAGE(Merge2[[#This Row],[temp]],Merge2[[#This Row],[atemp]])</f>
        <v>0.1709</v>
      </c>
      <c r="P172" t="s">
        <v>23</v>
      </c>
      <c r="Q172" t="s">
        <v>20</v>
      </c>
      <c r="R172" t="s">
        <v>21</v>
      </c>
      <c r="S172">
        <f t="shared" si="4"/>
        <v>20</v>
      </c>
      <c r="T172">
        <f>Merge2[[#This Row],[casual ]]/Merge2[[#This Row],[registered]]</f>
        <v>0</v>
      </c>
      <c r="U172" t="str">
        <f t="shared" si="5"/>
        <v>High</v>
      </c>
    </row>
    <row r="173" spans="1:21" x14ac:dyDescent="0.25">
      <c r="A173">
        <v>172</v>
      </c>
      <c r="B173" s="1">
        <v>40551</v>
      </c>
      <c r="C173">
        <v>1</v>
      </c>
      <c r="D173">
        <v>10</v>
      </c>
      <c r="E173" t="b">
        <v>0</v>
      </c>
      <c r="F173">
        <v>6</v>
      </c>
      <c r="G173">
        <v>2</v>
      </c>
      <c r="H173">
        <v>0.18</v>
      </c>
      <c r="I173">
        <v>0.19700000000000001</v>
      </c>
      <c r="J173">
        <v>0.8</v>
      </c>
      <c r="K173">
        <v>0.16420000000000001</v>
      </c>
      <c r="L173">
        <v>5</v>
      </c>
      <c r="M173">
        <v>56</v>
      </c>
      <c r="N173">
        <v>61</v>
      </c>
      <c r="O173">
        <f>AVERAGE(Merge2[[#This Row],[temp]],Merge2[[#This Row],[atemp]])</f>
        <v>0.1885</v>
      </c>
      <c r="P173" t="s">
        <v>22</v>
      </c>
      <c r="Q173" t="s">
        <v>20</v>
      </c>
      <c r="R173" t="s">
        <v>21</v>
      </c>
      <c r="S173">
        <f t="shared" si="4"/>
        <v>51</v>
      </c>
      <c r="T173">
        <f>Merge2[[#This Row],[casual ]]/Merge2[[#This Row],[registered]]</f>
        <v>8.9285714285714288E-2</v>
      </c>
      <c r="U173" t="str">
        <f t="shared" si="5"/>
        <v>High</v>
      </c>
    </row>
    <row r="174" spans="1:21" x14ac:dyDescent="0.25">
      <c r="A174">
        <v>173</v>
      </c>
      <c r="B174" s="1">
        <v>40551</v>
      </c>
      <c r="C174">
        <v>1</v>
      </c>
      <c r="D174">
        <v>11</v>
      </c>
      <c r="E174" t="b">
        <v>0</v>
      </c>
      <c r="F174">
        <v>6</v>
      </c>
      <c r="G174">
        <v>2</v>
      </c>
      <c r="H174">
        <v>0.2</v>
      </c>
      <c r="I174">
        <v>0.18179999999999999</v>
      </c>
      <c r="J174">
        <v>0.69</v>
      </c>
      <c r="K174">
        <v>0.3881</v>
      </c>
      <c r="L174">
        <v>2</v>
      </c>
      <c r="M174">
        <v>60</v>
      </c>
      <c r="N174">
        <v>62</v>
      </c>
      <c r="O174">
        <f>AVERAGE(Merge2[[#This Row],[temp]],Merge2[[#This Row],[atemp]])</f>
        <v>0.19090000000000001</v>
      </c>
      <c r="P174" t="s">
        <v>22</v>
      </c>
      <c r="Q174" t="s">
        <v>20</v>
      </c>
      <c r="R174" t="s">
        <v>21</v>
      </c>
      <c r="S174">
        <f t="shared" si="4"/>
        <v>58</v>
      </c>
      <c r="T174">
        <f>Merge2[[#This Row],[casual ]]/Merge2[[#This Row],[registered]]</f>
        <v>3.3333333333333333E-2</v>
      </c>
      <c r="U174" t="str">
        <f t="shared" si="5"/>
        <v>Medium</v>
      </c>
    </row>
    <row r="175" spans="1:21" x14ac:dyDescent="0.25">
      <c r="A175">
        <v>174</v>
      </c>
      <c r="B175" s="1">
        <v>40551</v>
      </c>
      <c r="C175">
        <v>1</v>
      </c>
      <c r="D175">
        <v>12</v>
      </c>
      <c r="E175" t="b">
        <v>0</v>
      </c>
      <c r="F175">
        <v>6</v>
      </c>
      <c r="G175">
        <v>2</v>
      </c>
      <c r="H175">
        <v>0.2</v>
      </c>
      <c r="I175">
        <v>0.18179999999999999</v>
      </c>
      <c r="J175">
        <v>0.59</v>
      </c>
      <c r="K175">
        <v>0.35820000000000002</v>
      </c>
      <c r="L175">
        <v>8</v>
      </c>
      <c r="M175">
        <v>90</v>
      </c>
      <c r="N175">
        <v>98</v>
      </c>
      <c r="O175">
        <f>AVERAGE(Merge2[[#This Row],[temp]],Merge2[[#This Row],[atemp]])</f>
        <v>0.19090000000000001</v>
      </c>
      <c r="P175" t="s">
        <v>22</v>
      </c>
      <c r="Q175" t="s">
        <v>20</v>
      </c>
      <c r="R175" t="s">
        <v>21</v>
      </c>
      <c r="S175">
        <f t="shared" si="4"/>
        <v>82</v>
      </c>
      <c r="T175">
        <f>Merge2[[#This Row],[casual ]]/Merge2[[#This Row],[registered]]</f>
        <v>8.8888888888888892E-2</v>
      </c>
      <c r="U175" t="str">
        <f t="shared" si="5"/>
        <v>Medium</v>
      </c>
    </row>
    <row r="176" spans="1:21" x14ac:dyDescent="0.25">
      <c r="A176">
        <v>175</v>
      </c>
      <c r="B176" s="1">
        <v>40551</v>
      </c>
      <c r="C176">
        <v>1</v>
      </c>
      <c r="D176">
        <v>13</v>
      </c>
      <c r="E176" t="b">
        <v>0</v>
      </c>
      <c r="F176">
        <v>6</v>
      </c>
      <c r="G176">
        <v>1</v>
      </c>
      <c r="H176">
        <v>0.2</v>
      </c>
      <c r="I176">
        <v>0.18179999999999999</v>
      </c>
      <c r="J176">
        <v>0.44</v>
      </c>
      <c r="K176">
        <v>0.32840000000000003</v>
      </c>
      <c r="L176">
        <v>7</v>
      </c>
      <c r="M176">
        <v>95</v>
      </c>
      <c r="N176">
        <v>102</v>
      </c>
      <c r="O176">
        <f>AVERAGE(Merge2[[#This Row],[temp]],Merge2[[#This Row],[atemp]])</f>
        <v>0.19090000000000001</v>
      </c>
      <c r="P176" t="s">
        <v>19</v>
      </c>
      <c r="Q176" t="s">
        <v>20</v>
      </c>
      <c r="R176" t="s">
        <v>21</v>
      </c>
      <c r="S176">
        <f t="shared" si="4"/>
        <v>88</v>
      </c>
      <c r="T176">
        <f>Merge2[[#This Row],[casual ]]/Merge2[[#This Row],[registered]]</f>
        <v>7.3684210526315783E-2</v>
      </c>
      <c r="U176" t="str">
        <f t="shared" si="5"/>
        <v>Medium</v>
      </c>
    </row>
    <row r="177" spans="1:21" x14ac:dyDescent="0.25">
      <c r="A177">
        <v>176</v>
      </c>
      <c r="B177" s="1">
        <v>40551</v>
      </c>
      <c r="C177">
        <v>1</v>
      </c>
      <c r="D177">
        <v>14</v>
      </c>
      <c r="E177" t="b">
        <v>0</v>
      </c>
      <c r="F177">
        <v>6</v>
      </c>
      <c r="G177">
        <v>1</v>
      </c>
      <c r="H177">
        <v>0.2</v>
      </c>
      <c r="I177">
        <v>0.16669999999999999</v>
      </c>
      <c r="J177">
        <v>0.32</v>
      </c>
      <c r="K177">
        <v>0.49249999999999999</v>
      </c>
      <c r="L177">
        <v>12</v>
      </c>
      <c r="M177">
        <v>83</v>
      </c>
      <c r="N177">
        <v>95</v>
      </c>
      <c r="O177">
        <f>AVERAGE(Merge2[[#This Row],[temp]],Merge2[[#This Row],[atemp]])</f>
        <v>0.18335000000000001</v>
      </c>
      <c r="P177" t="s">
        <v>19</v>
      </c>
      <c r="Q177" t="s">
        <v>20</v>
      </c>
      <c r="R177" t="s">
        <v>21</v>
      </c>
      <c r="S177">
        <f t="shared" si="4"/>
        <v>71</v>
      </c>
      <c r="T177">
        <f>Merge2[[#This Row],[casual ]]/Merge2[[#This Row],[registered]]</f>
        <v>0.14457831325301204</v>
      </c>
      <c r="U177" t="str">
        <f t="shared" si="5"/>
        <v>Low</v>
      </c>
    </row>
    <row r="178" spans="1:21" x14ac:dyDescent="0.25">
      <c r="A178">
        <v>177</v>
      </c>
      <c r="B178" s="1">
        <v>40551</v>
      </c>
      <c r="C178">
        <v>1</v>
      </c>
      <c r="D178">
        <v>15</v>
      </c>
      <c r="E178" t="b">
        <v>0</v>
      </c>
      <c r="F178">
        <v>6</v>
      </c>
      <c r="G178">
        <v>1</v>
      </c>
      <c r="H178">
        <v>0.2</v>
      </c>
      <c r="I178">
        <v>0.16669999999999999</v>
      </c>
      <c r="J178">
        <v>0.32</v>
      </c>
      <c r="K178">
        <v>0.44779999999999998</v>
      </c>
      <c r="L178">
        <v>5</v>
      </c>
      <c r="M178">
        <v>69</v>
      </c>
      <c r="N178">
        <v>74</v>
      </c>
      <c r="O178">
        <f>AVERAGE(Merge2[[#This Row],[temp]],Merge2[[#This Row],[atemp]])</f>
        <v>0.18335000000000001</v>
      </c>
      <c r="P178" t="s">
        <v>19</v>
      </c>
      <c r="Q178" t="s">
        <v>20</v>
      </c>
      <c r="R178" t="s">
        <v>21</v>
      </c>
      <c r="S178">
        <f t="shared" si="4"/>
        <v>64</v>
      </c>
      <c r="T178">
        <f>Merge2[[#This Row],[casual ]]/Merge2[[#This Row],[registered]]</f>
        <v>7.2463768115942032E-2</v>
      </c>
      <c r="U178" t="str">
        <f t="shared" si="5"/>
        <v>Low</v>
      </c>
    </row>
    <row r="179" spans="1:21" x14ac:dyDescent="0.25">
      <c r="A179">
        <v>178</v>
      </c>
      <c r="B179" s="1">
        <v>40551</v>
      </c>
      <c r="C179">
        <v>1</v>
      </c>
      <c r="D179">
        <v>16</v>
      </c>
      <c r="E179" t="b">
        <v>0</v>
      </c>
      <c r="F179">
        <v>6</v>
      </c>
      <c r="G179">
        <v>1</v>
      </c>
      <c r="H179">
        <v>0.18</v>
      </c>
      <c r="I179">
        <v>0.13639999999999999</v>
      </c>
      <c r="J179">
        <v>0.28999999999999998</v>
      </c>
      <c r="K179">
        <v>0.44779999999999998</v>
      </c>
      <c r="L179">
        <v>8</v>
      </c>
      <c r="M179">
        <v>68</v>
      </c>
      <c r="N179">
        <v>76</v>
      </c>
      <c r="O179">
        <f>AVERAGE(Merge2[[#This Row],[temp]],Merge2[[#This Row],[atemp]])</f>
        <v>0.15820000000000001</v>
      </c>
      <c r="P179" t="s">
        <v>19</v>
      </c>
      <c r="Q179" t="s">
        <v>20</v>
      </c>
      <c r="R179" t="s">
        <v>21</v>
      </c>
      <c r="S179">
        <f t="shared" si="4"/>
        <v>60</v>
      </c>
      <c r="T179">
        <f>Merge2[[#This Row],[casual ]]/Merge2[[#This Row],[registered]]</f>
        <v>0.11764705882352941</v>
      </c>
      <c r="U179" t="str">
        <f t="shared" si="5"/>
        <v>Low</v>
      </c>
    </row>
    <row r="180" spans="1:21" x14ac:dyDescent="0.25">
      <c r="A180">
        <v>179</v>
      </c>
      <c r="B180" s="1">
        <v>40551</v>
      </c>
      <c r="C180">
        <v>1</v>
      </c>
      <c r="D180">
        <v>17</v>
      </c>
      <c r="E180" t="b">
        <v>0</v>
      </c>
      <c r="F180">
        <v>6</v>
      </c>
      <c r="G180">
        <v>1</v>
      </c>
      <c r="H180">
        <v>0.16</v>
      </c>
      <c r="I180">
        <v>0.1212</v>
      </c>
      <c r="J180">
        <v>0.37</v>
      </c>
      <c r="K180">
        <v>0.55220000000000002</v>
      </c>
      <c r="L180">
        <v>5</v>
      </c>
      <c r="M180">
        <v>64</v>
      </c>
      <c r="N180">
        <v>69</v>
      </c>
      <c r="O180">
        <f>AVERAGE(Merge2[[#This Row],[temp]],Merge2[[#This Row],[atemp]])</f>
        <v>0.1406</v>
      </c>
      <c r="P180" t="s">
        <v>19</v>
      </c>
      <c r="Q180" t="s">
        <v>20</v>
      </c>
      <c r="R180" t="s">
        <v>21</v>
      </c>
      <c r="S180">
        <f t="shared" si="4"/>
        <v>59</v>
      </c>
      <c r="T180">
        <f>Merge2[[#This Row],[casual ]]/Merge2[[#This Row],[registered]]</f>
        <v>7.8125E-2</v>
      </c>
      <c r="U180" t="str">
        <f t="shared" si="5"/>
        <v>Low</v>
      </c>
    </row>
    <row r="181" spans="1:21" x14ac:dyDescent="0.25">
      <c r="A181">
        <v>180</v>
      </c>
      <c r="B181" s="1">
        <v>40551</v>
      </c>
      <c r="C181">
        <v>1</v>
      </c>
      <c r="D181">
        <v>18</v>
      </c>
      <c r="E181" t="b">
        <v>0</v>
      </c>
      <c r="F181">
        <v>6</v>
      </c>
      <c r="G181">
        <v>1</v>
      </c>
      <c r="H181">
        <v>0.14000000000000001</v>
      </c>
      <c r="I181">
        <v>0.1212</v>
      </c>
      <c r="J181">
        <v>0.39</v>
      </c>
      <c r="K181">
        <v>0.29849999999999999</v>
      </c>
      <c r="L181">
        <v>3</v>
      </c>
      <c r="M181">
        <v>52</v>
      </c>
      <c r="N181">
        <v>55</v>
      </c>
      <c r="O181">
        <f>AVERAGE(Merge2[[#This Row],[temp]],Merge2[[#This Row],[atemp]])</f>
        <v>0.13059999999999999</v>
      </c>
      <c r="P181" t="s">
        <v>19</v>
      </c>
      <c r="Q181" t="s">
        <v>20</v>
      </c>
      <c r="R181" t="s">
        <v>21</v>
      </c>
      <c r="S181">
        <f t="shared" si="4"/>
        <v>49</v>
      </c>
      <c r="T181">
        <f>Merge2[[#This Row],[casual ]]/Merge2[[#This Row],[registered]]</f>
        <v>5.7692307692307696E-2</v>
      </c>
      <c r="U181" t="str">
        <f t="shared" si="5"/>
        <v>Low</v>
      </c>
    </row>
    <row r="182" spans="1:21" x14ac:dyDescent="0.25">
      <c r="A182">
        <v>181</v>
      </c>
      <c r="B182" s="1">
        <v>40551</v>
      </c>
      <c r="C182">
        <v>1</v>
      </c>
      <c r="D182">
        <v>19</v>
      </c>
      <c r="E182" t="b">
        <v>0</v>
      </c>
      <c r="F182">
        <v>6</v>
      </c>
      <c r="G182">
        <v>1</v>
      </c>
      <c r="H182">
        <v>0.14000000000000001</v>
      </c>
      <c r="I182">
        <v>0.1212</v>
      </c>
      <c r="J182">
        <v>0.36</v>
      </c>
      <c r="K182">
        <v>0.25369999999999998</v>
      </c>
      <c r="L182">
        <v>4</v>
      </c>
      <c r="M182">
        <v>26</v>
      </c>
      <c r="N182">
        <v>30</v>
      </c>
      <c r="O182">
        <f>AVERAGE(Merge2[[#This Row],[temp]],Merge2[[#This Row],[atemp]])</f>
        <v>0.13059999999999999</v>
      </c>
      <c r="P182" t="s">
        <v>19</v>
      </c>
      <c r="Q182" t="s">
        <v>20</v>
      </c>
      <c r="R182" t="s">
        <v>21</v>
      </c>
      <c r="S182">
        <f t="shared" si="4"/>
        <v>22</v>
      </c>
      <c r="T182">
        <f>Merge2[[#This Row],[casual ]]/Merge2[[#This Row],[registered]]</f>
        <v>0.15384615384615385</v>
      </c>
      <c r="U182" t="str">
        <f t="shared" si="5"/>
        <v>Low</v>
      </c>
    </row>
    <row r="183" spans="1:21" x14ac:dyDescent="0.25">
      <c r="A183">
        <v>182</v>
      </c>
      <c r="B183" s="1">
        <v>40551</v>
      </c>
      <c r="C183">
        <v>1</v>
      </c>
      <c r="D183">
        <v>20</v>
      </c>
      <c r="E183" t="b">
        <v>0</v>
      </c>
      <c r="F183">
        <v>6</v>
      </c>
      <c r="G183">
        <v>1</v>
      </c>
      <c r="H183">
        <v>0.12</v>
      </c>
      <c r="I183">
        <v>0.1212</v>
      </c>
      <c r="J183">
        <v>0.36</v>
      </c>
      <c r="K183">
        <v>0.25369999999999998</v>
      </c>
      <c r="L183">
        <v>0</v>
      </c>
      <c r="M183">
        <v>28</v>
      </c>
      <c r="N183">
        <v>28</v>
      </c>
      <c r="O183">
        <f>AVERAGE(Merge2[[#This Row],[temp]],Merge2[[#This Row],[atemp]])</f>
        <v>0.1206</v>
      </c>
      <c r="P183" t="s">
        <v>19</v>
      </c>
      <c r="Q183" t="s">
        <v>20</v>
      </c>
      <c r="R183" t="s">
        <v>21</v>
      </c>
      <c r="S183">
        <f t="shared" si="4"/>
        <v>28</v>
      </c>
      <c r="T183">
        <f>Merge2[[#This Row],[casual ]]/Merge2[[#This Row],[registered]]</f>
        <v>0</v>
      </c>
      <c r="U183" t="str">
        <f t="shared" si="5"/>
        <v>Low</v>
      </c>
    </row>
    <row r="184" spans="1:21" x14ac:dyDescent="0.25">
      <c r="A184">
        <v>183</v>
      </c>
      <c r="B184" s="1">
        <v>40551</v>
      </c>
      <c r="C184">
        <v>1</v>
      </c>
      <c r="D184">
        <v>21</v>
      </c>
      <c r="E184" t="b">
        <v>0</v>
      </c>
      <c r="F184">
        <v>6</v>
      </c>
      <c r="G184">
        <v>1</v>
      </c>
      <c r="H184">
        <v>0.12</v>
      </c>
      <c r="I184">
        <v>0.1061</v>
      </c>
      <c r="J184">
        <v>0.39</v>
      </c>
      <c r="K184">
        <v>0.35820000000000002</v>
      </c>
      <c r="L184">
        <v>2</v>
      </c>
      <c r="M184">
        <v>35</v>
      </c>
      <c r="N184">
        <v>37</v>
      </c>
      <c r="O184">
        <f>AVERAGE(Merge2[[#This Row],[temp]],Merge2[[#This Row],[atemp]])</f>
        <v>0.11305</v>
      </c>
      <c r="P184" t="s">
        <v>19</v>
      </c>
      <c r="Q184" t="s">
        <v>20</v>
      </c>
      <c r="R184" t="s">
        <v>21</v>
      </c>
      <c r="S184">
        <f t="shared" si="4"/>
        <v>33</v>
      </c>
      <c r="T184">
        <f>Merge2[[#This Row],[casual ]]/Merge2[[#This Row],[registered]]</f>
        <v>5.7142857142857141E-2</v>
      </c>
      <c r="U184" t="str">
        <f t="shared" si="5"/>
        <v>Low</v>
      </c>
    </row>
    <row r="185" spans="1:21" x14ac:dyDescent="0.25">
      <c r="A185">
        <v>184</v>
      </c>
      <c r="B185" s="1">
        <v>40551</v>
      </c>
      <c r="C185">
        <v>1</v>
      </c>
      <c r="D185">
        <v>22</v>
      </c>
      <c r="E185" t="b">
        <v>0</v>
      </c>
      <c r="F185">
        <v>6</v>
      </c>
      <c r="G185">
        <v>1</v>
      </c>
      <c r="H185">
        <v>0.12</v>
      </c>
      <c r="I185">
        <v>0.1061</v>
      </c>
      <c r="J185">
        <v>0.36</v>
      </c>
      <c r="K185">
        <v>0.3881</v>
      </c>
      <c r="L185">
        <v>1</v>
      </c>
      <c r="M185">
        <v>33</v>
      </c>
      <c r="N185">
        <v>34</v>
      </c>
      <c r="O185">
        <f>AVERAGE(Merge2[[#This Row],[temp]],Merge2[[#This Row],[atemp]])</f>
        <v>0.11305</v>
      </c>
      <c r="P185" t="s">
        <v>19</v>
      </c>
      <c r="Q185" t="s">
        <v>20</v>
      </c>
      <c r="R185" t="s">
        <v>21</v>
      </c>
      <c r="S185">
        <f t="shared" si="4"/>
        <v>32</v>
      </c>
      <c r="T185">
        <f>Merge2[[#This Row],[casual ]]/Merge2[[#This Row],[registered]]</f>
        <v>3.0303030303030304E-2</v>
      </c>
      <c r="U185" t="str">
        <f t="shared" si="5"/>
        <v>Low</v>
      </c>
    </row>
    <row r="186" spans="1:21" x14ac:dyDescent="0.25">
      <c r="A186">
        <v>185</v>
      </c>
      <c r="B186" s="1">
        <v>40551</v>
      </c>
      <c r="C186">
        <v>1</v>
      </c>
      <c r="D186">
        <v>23</v>
      </c>
      <c r="E186" t="b">
        <v>0</v>
      </c>
      <c r="F186">
        <v>6</v>
      </c>
      <c r="G186">
        <v>1</v>
      </c>
      <c r="H186">
        <v>0.1</v>
      </c>
      <c r="I186">
        <v>6.0600000000000001E-2</v>
      </c>
      <c r="J186">
        <v>0.39</v>
      </c>
      <c r="K186">
        <v>0.44779999999999998</v>
      </c>
      <c r="L186">
        <v>0</v>
      </c>
      <c r="M186">
        <v>22</v>
      </c>
      <c r="N186">
        <v>22</v>
      </c>
      <c r="O186">
        <f>AVERAGE(Merge2[[#This Row],[temp]],Merge2[[#This Row],[atemp]])</f>
        <v>8.030000000000001E-2</v>
      </c>
      <c r="P186" t="s">
        <v>19</v>
      </c>
      <c r="Q186" t="s">
        <v>20</v>
      </c>
      <c r="R186" t="s">
        <v>21</v>
      </c>
      <c r="S186">
        <f t="shared" si="4"/>
        <v>22</v>
      </c>
      <c r="T186">
        <f>Merge2[[#This Row],[casual ]]/Merge2[[#This Row],[registered]]</f>
        <v>0</v>
      </c>
      <c r="U186" t="str">
        <f t="shared" si="5"/>
        <v>Low</v>
      </c>
    </row>
    <row r="187" spans="1:21" x14ac:dyDescent="0.25">
      <c r="A187">
        <v>186</v>
      </c>
      <c r="B187" s="1">
        <v>40552</v>
      </c>
      <c r="C187">
        <v>1</v>
      </c>
      <c r="D187">
        <v>0</v>
      </c>
      <c r="E187" t="b">
        <v>0</v>
      </c>
      <c r="F187">
        <v>0</v>
      </c>
      <c r="G187">
        <v>1</v>
      </c>
      <c r="H187">
        <v>0.1</v>
      </c>
      <c r="I187">
        <v>7.5800000000000006E-2</v>
      </c>
      <c r="J187">
        <v>0.42</v>
      </c>
      <c r="K187">
        <v>0.3881</v>
      </c>
      <c r="L187">
        <v>1</v>
      </c>
      <c r="M187">
        <v>24</v>
      </c>
      <c r="N187">
        <v>25</v>
      </c>
      <c r="O187">
        <f>AVERAGE(Merge2[[#This Row],[temp]],Merge2[[#This Row],[atemp]])</f>
        <v>8.7900000000000006E-2</v>
      </c>
      <c r="P187" t="s">
        <v>19</v>
      </c>
      <c r="Q187" t="s">
        <v>24</v>
      </c>
      <c r="R187" t="s">
        <v>25</v>
      </c>
      <c r="S187">
        <f t="shared" si="4"/>
        <v>23</v>
      </c>
      <c r="T187">
        <f>Merge2[[#This Row],[casual ]]/Merge2[[#This Row],[registered]]</f>
        <v>4.1666666666666664E-2</v>
      </c>
      <c r="U187" t="str">
        <f t="shared" si="5"/>
        <v>Medium</v>
      </c>
    </row>
    <row r="188" spans="1:21" x14ac:dyDescent="0.25">
      <c r="A188">
        <v>187</v>
      </c>
      <c r="B188" s="1">
        <v>40552</v>
      </c>
      <c r="C188">
        <v>1</v>
      </c>
      <c r="D188">
        <v>1</v>
      </c>
      <c r="E188" t="b">
        <v>0</v>
      </c>
      <c r="F188">
        <v>0</v>
      </c>
      <c r="G188">
        <v>1</v>
      </c>
      <c r="H188">
        <v>0.1</v>
      </c>
      <c r="I188">
        <v>6.0600000000000001E-2</v>
      </c>
      <c r="J188">
        <v>0.42</v>
      </c>
      <c r="K188">
        <v>0.4627</v>
      </c>
      <c r="L188">
        <v>0</v>
      </c>
      <c r="M188">
        <v>12</v>
      </c>
      <c r="N188">
        <v>12</v>
      </c>
      <c r="O188">
        <f>AVERAGE(Merge2[[#This Row],[temp]],Merge2[[#This Row],[atemp]])</f>
        <v>8.030000000000001E-2</v>
      </c>
      <c r="P188" t="s">
        <v>19</v>
      </c>
      <c r="Q188" t="s">
        <v>24</v>
      </c>
      <c r="R188" t="s">
        <v>25</v>
      </c>
      <c r="S188">
        <f t="shared" si="4"/>
        <v>12</v>
      </c>
      <c r="T188">
        <f>Merge2[[#This Row],[casual ]]/Merge2[[#This Row],[registered]]</f>
        <v>0</v>
      </c>
      <c r="U188" t="str">
        <f t="shared" si="5"/>
        <v>Medium</v>
      </c>
    </row>
    <row r="189" spans="1:21" x14ac:dyDescent="0.25">
      <c r="A189">
        <v>188</v>
      </c>
      <c r="B189" s="1">
        <v>40552</v>
      </c>
      <c r="C189">
        <v>1</v>
      </c>
      <c r="D189">
        <v>2</v>
      </c>
      <c r="E189" t="b">
        <v>0</v>
      </c>
      <c r="F189">
        <v>0</v>
      </c>
      <c r="G189">
        <v>1</v>
      </c>
      <c r="H189">
        <v>0.1</v>
      </c>
      <c r="I189">
        <v>6.0600000000000001E-2</v>
      </c>
      <c r="J189">
        <v>0.46</v>
      </c>
      <c r="K189">
        <v>0.4627</v>
      </c>
      <c r="L189">
        <v>0</v>
      </c>
      <c r="M189">
        <v>11</v>
      </c>
      <c r="N189">
        <v>11</v>
      </c>
      <c r="O189">
        <f>AVERAGE(Merge2[[#This Row],[temp]],Merge2[[#This Row],[atemp]])</f>
        <v>8.030000000000001E-2</v>
      </c>
      <c r="P189" t="s">
        <v>19</v>
      </c>
      <c r="Q189" t="s">
        <v>24</v>
      </c>
      <c r="R189" t="s">
        <v>25</v>
      </c>
      <c r="S189">
        <f t="shared" si="4"/>
        <v>11</v>
      </c>
      <c r="T189">
        <f>Merge2[[#This Row],[casual ]]/Merge2[[#This Row],[registered]]</f>
        <v>0</v>
      </c>
      <c r="U189" t="str">
        <f t="shared" si="5"/>
        <v>Medium</v>
      </c>
    </row>
    <row r="190" spans="1:21" x14ac:dyDescent="0.25">
      <c r="A190">
        <v>189</v>
      </c>
      <c r="B190" s="1">
        <v>40552</v>
      </c>
      <c r="C190">
        <v>1</v>
      </c>
      <c r="D190">
        <v>3</v>
      </c>
      <c r="E190" t="b">
        <v>0</v>
      </c>
      <c r="F190">
        <v>0</v>
      </c>
      <c r="G190">
        <v>1</v>
      </c>
      <c r="H190">
        <v>0.1</v>
      </c>
      <c r="I190">
        <v>7.5800000000000006E-2</v>
      </c>
      <c r="J190">
        <v>0.46</v>
      </c>
      <c r="K190">
        <v>0.41789999999999999</v>
      </c>
      <c r="L190">
        <v>0</v>
      </c>
      <c r="M190">
        <v>4</v>
      </c>
      <c r="N190">
        <v>4</v>
      </c>
      <c r="O190">
        <f>AVERAGE(Merge2[[#This Row],[temp]],Merge2[[#This Row],[atemp]])</f>
        <v>8.7900000000000006E-2</v>
      </c>
      <c r="P190" t="s">
        <v>19</v>
      </c>
      <c r="Q190" t="s">
        <v>24</v>
      </c>
      <c r="R190" t="s">
        <v>25</v>
      </c>
      <c r="S190">
        <f t="shared" si="4"/>
        <v>4</v>
      </c>
      <c r="T190">
        <f>Merge2[[#This Row],[casual ]]/Merge2[[#This Row],[registered]]</f>
        <v>0</v>
      </c>
      <c r="U190" t="str">
        <f t="shared" si="5"/>
        <v>Medium</v>
      </c>
    </row>
    <row r="191" spans="1:21" x14ac:dyDescent="0.25">
      <c r="A191">
        <v>190</v>
      </c>
      <c r="B191" s="1">
        <v>40552</v>
      </c>
      <c r="C191">
        <v>1</v>
      </c>
      <c r="D191">
        <v>4</v>
      </c>
      <c r="E191" t="b">
        <v>0</v>
      </c>
      <c r="F191">
        <v>0</v>
      </c>
      <c r="G191">
        <v>1</v>
      </c>
      <c r="H191">
        <v>0.08</v>
      </c>
      <c r="I191">
        <v>9.0899999999999995E-2</v>
      </c>
      <c r="J191">
        <v>0.53</v>
      </c>
      <c r="K191">
        <v>0.19400000000000001</v>
      </c>
      <c r="L191">
        <v>0</v>
      </c>
      <c r="M191">
        <v>1</v>
      </c>
      <c r="N191">
        <v>1</v>
      </c>
      <c r="O191">
        <f>AVERAGE(Merge2[[#This Row],[temp]],Merge2[[#This Row],[atemp]])</f>
        <v>8.5449999999999998E-2</v>
      </c>
      <c r="P191" t="s">
        <v>19</v>
      </c>
      <c r="Q191" t="s">
        <v>24</v>
      </c>
      <c r="R191" t="s">
        <v>25</v>
      </c>
      <c r="S191">
        <f t="shared" si="4"/>
        <v>1</v>
      </c>
      <c r="T191">
        <f>Merge2[[#This Row],[casual ]]/Merge2[[#This Row],[registered]]</f>
        <v>0</v>
      </c>
      <c r="U191" t="str">
        <f t="shared" si="5"/>
        <v>Medium</v>
      </c>
    </row>
    <row r="192" spans="1:21" x14ac:dyDescent="0.25">
      <c r="A192">
        <v>191</v>
      </c>
      <c r="B192" s="1">
        <v>40552</v>
      </c>
      <c r="C192">
        <v>1</v>
      </c>
      <c r="D192">
        <v>5</v>
      </c>
      <c r="E192" t="b">
        <v>0</v>
      </c>
      <c r="F192">
        <v>0</v>
      </c>
      <c r="G192">
        <v>1</v>
      </c>
      <c r="H192">
        <v>0.08</v>
      </c>
      <c r="I192">
        <v>9.0899999999999995E-2</v>
      </c>
      <c r="J192">
        <v>0.53</v>
      </c>
      <c r="K192">
        <v>0.19400000000000001</v>
      </c>
      <c r="L192">
        <v>0</v>
      </c>
      <c r="M192">
        <v>1</v>
      </c>
      <c r="N192">
        <v>1</v>
      </c>
      <c r="O192">
        <f>AVERAGE(Merge2[[#This Row],[temp]],Merge2[[#This Row],[atemp]])</f>
        <v>8.5449999999999998E-2</v>
      </c>
      <c r="P192" t="s">
        <v>19</v>
      </c>
      <c r="Q192" t="s">
        <v>24</v>
      </c>
      <c r="R192" t="s">
        <v>25</v>
      </c>
      <c r="S192">
        <f t="shared" si="4"/>
        <v>1</v>
      </c>
      <c r="T192">
        <f>Merge2[[#This Row],[casual ]]/Merge2[[#This Row],[registered]]</f>
        <v>0</v>
      </c>
      <c r="U192" t="str">
        <f t="shared" si="5"/>
        <v>Medium</v>
      </c>
    </row>
    <row r="193" spans="1:21" x14ac:dyDescent="0.25">
      <c r="A193">
        <v>192</v>
      </c>
      <c r="B193" s="1">
        <v>40552</v>
      </c>
      <c r="C193">
        <v>1</v>
      </c>
      <c r="D193">
        <v>6</v>
      </c>
      <c r="E193" t="b">
        <v>0</v>
      </c>
      <c r="F193">
        <v>0</v>
      </c>
      <c r="G193">
        <v>1</v>
      </c>
      <c r="H193">
        <v>0.1</v>
      </c>
      <c r="I193">
        <v>9.0899999999999995E-2</v>
      </c>
      <c r="J193">
        <v>0.49</v>
      </c>
      <c r="K193">
        <v>0.28360000000000002</v>
      </c>
      <c r="L193">
        <v>0</v>
      </c>
      <c r="M193">
        <v>1</v>
      </c>
      <c r="N193">
        <v>1</v>
      </c>
      <c r="O193">
        <f>AVERAGE(Merge2[[#This Row],[temp]],Merge2[[#This Row],[atemp]])</f>
        <v>9.5450000000000007E-2</v>
      </c>
      <c r="P193" t="s">
        <v>19</v>
      </c>
      <c r="Q193" t="s">
        <v>24</v>
      </c>
      <c r="R193" t="s">
        <v>25</v>
      </c>
      <c r="S193">
        <f t="shared" si="4"/>
        <v>1</v>
      </c>
      <c r="T193">
        <f>Merge2[[#This Row],[casual ]]/Merge2[[#This Row],[registered]]</f>
        <v>0</v>
      </c>
      <c r="U193" t="str">
        <f t="shared" si="5"/>
        <v>Medium</v>
      </c>
    </row>
    <row r="194" spans="1:21" x14ac:dyDescent="0.25">
      <c r="A194">
        <v>193</v>
      </c>
      <c r="B194" s="1">
        <v>40552</v>
      </c>
      <c r="C194">
        <v>1</v>
      </c>
      <c r="D194">
        <v>7</v>
      </c>
      <c r="E194" t="b">
        <v>0</v>
      </c>
      <c r="F194">
        <v>0</v>
      </c>
      <c r="G194">
        <v>1</v>
      </c>
      <c r="H194">
        <v>0.08</v>
      </c>
      <c r="I194">
        <v>9.0899999999999995E-2</v>
      </c>
      <c r="J194">
        <v>0.53</v>
      </c>
      <c r="K194">
        <v>0.19400000000000001</v>
      </c>
      <c r="L194">
        <v>1</v>
      </c>
      <c r="M194">
        <v>5</v>
      </c>
      <c r="N194">
        <v>6</v>
      </c>
      <c r="O194">
        <f>AVERAGE(Merge2[[#This Row],[temp]],Merge2[[#This Row],[atemp]])</f>
        <v>8.5449999999999998E-2</v>
      </c>
      <c r="P194" t="s">
        <v>19</v>
      </c>
      <c r="Q194" t="s">
        <v>24</v>
      </c>
      <c r="R194" t="s">
        <v>25</v>
      </c>
      <c r="S194">
        <f t="shared" si="4"/>
        <v>4</v>
      </c>
      <c r="T194">
        <f>Merge2[[#This Row],[casual ]]/Merge2[[#This Row],[registered]]</f>
        <v>0.2</v>
      </c>
      <c r="U194" t="str">
        <f t="shared" si="5"/>
        <v>Medium</v>
      </c>
    </row>
    <row r="195" spans="1:21" x14ac:dyDescent="0.25">
      <c r="A195">
        <v>194</v>
      </c>
      <c r="B195" s="1">
        <v>40552</v>
      </c>
      <c r="C195">
        <v>1</v>
      </c>
      <c r="D195">
        <v>8</v>
      </c>
      <c r="E195" t="b">
        <v>0</v>
      </c>
      <c r="F195">
        <v>0</v>
      </c>
      <c r="G195">
        <v>1</v>
      </c>
      <c r="H195">
        <v>0.1</v>
      </c>
      <c r="I195">
        <v>9.0899999999999995E-2</v>
      </c>
      <c r="J195">
        <v>0.49</v>
      </c>
      <c r="K195">
        <v>0.28360000000000002</v>
      </c>
      <c r="L195">
        <v>0</v>
      </c>
      <c r="M195">
        <v>10</v>
      </c>
      <c r="N195">
        <v>10</v>
      </c>
      <c r="O195">
        <f>AVERAGE(Merge2[[#This Row],[temp]],Merge2[[#This Row],[atemp]])</f>
        <v>9.5450000000000007E-2</v>
      </c>
      <c r="P195" t="s">
        <v>19</v>
      </c>
      <c r="Q195" t="s">
        <v>24</v>
      </c>
      <c r="R195" t="s">
        <v>25</v>
      </c>
      <c r="S195">
        <f t="shared" ref="S195:S258" si="6">M195-L195</f>
        <v>10</v>
      </c>
      <c r="T195">
        <f>Merge2[[#This Row],[casual ]]/Merge2[[#This Row],[registered]]</f>
        <v>0</v>
      </c>
      <c r="U195" t="str">
        <f t="shared" ref="U195:U258" si="7">IF(J195&gt;=0.7,"High",IF(J195&gt;=0.4,"Medium","Low"))</f>
        <v>Medium</v>
      </c>
    </row>
    <row r="196" spans="1:21" x14ac:dyDescent="0.25">
      <c r="A196">
        <v>195</v>
      </c>
      <c r="B196" s="1">
        <v>40552</v>
      </c>
      <c r="C196">
        <v>1</v>
      </c>
      <c r="D196">
        <v>9</v>
      </c>
      <c r="E196" t="b">
        <v>0</v>
      </c>
      <c r="F196">
        <v>0</v>
      </c>
      <c r="G196">
        <v>1</v>
      </c>
      <c r="H196">
        <v>0.12</v>
      </c>
      <c r="I196">
        <v>7.5800000000000006E-2</v>
      </c>
      <c r="J196">
        <v>0.46</v>
      </c>
      <c r="K196">
        <v>0.52239999999999998</v>
      </c>
      <c r="L196">
        <v>0</v>
      </c>
      <c r="M196">
        <v>19</v>
      </c>
      <c r="N196">
        <v>19</v>
      </c>
      <c r="O196">
        <f>AVERAGE(Merge2[[#This Row],[temp]],Merge2[[#This Row],[atemp]])</f>
        <v>9.7900000000000001E-2</v>
      </c>
      <c r="P196" t="s">
        <v>19</v>
      </c>
      <c r="Q196" t="s">
        <v>24</v>
      </c>
      <c r="R196" t="s">
        <v>25</v>
      </c>
      <c r="S196">
        <f t="shared" si="6"/>
        <v>19</v>
      </c>
      <c r="T196">
        <f>Merge2[[#This Row],[casual ]]/Merge2[[#This Row],[registered]]</f>
        <v>0</v>
      </c>
      <c r="U196" t="str">
        <f t="shared" si="7"/>
        <v>Medium</v>
      </c>
    </row>
    <row r="197" spans="1:21" x14ac:dyDescent="0.25">
      <c r="A197">
        <v>196</v>
      </c>
      <c r="B197" s="1">
        <v>40552</v>
      </c>
      <c r="C197">
        <v>1</v>
      </c>
      <c r="D197">
        <v>10</v>
      </c>
      <c r="E197" t="b">
        <v>0</v>
      </c>
      <c r="F197">
        <v>0</v>
      </c>
      <c r="G197">
        <v>1</v>
      </c>
      <c r="H197">
        <v>0.14000000000000001</v>
      </c>
      <c r="I197">
        <v>0.1061</v>
      </c>
      <c r="J197">
        <v>0.43</v>
      </c>
      <c r="K197">
        <v>0.3881</v>
      </c>
      <c r="L197">
        <v>0</v>
      </c>
      <c r="M197">
        <v>49</v>
      </c>
      <c r="N197">
        <v>49</v>
      </c>
      <c r="O197">
        <f>AVERAGE(Merge2[[#This Row],[temp]],Merge2[[#This Row],[atemp]])</f>
        <v>0.12305000000000001</v>
      </c>
      <c r="P197" t="s">
        <v>19</v>
      </c>
      <c r="Q197" t="s">
        <v>24</v>
      </c>
      <c r="R197" t="s">
        <v>25</v>
      </c>
      <c r="S197">
        <f t="shared" si="6"/>
        <v>49</v>
      </c>
      <c r="T197">
        <f>Merge2[[#This Row],[casual ]]/Merge2[[#This Row],[registered]]</f>
        <v>0</v>
      </c>
      <c r="U197" t="str">
        <f t="shared" si="7"/>
        <v>Medium</v>
      </c>
    </row>
    <row r="198" spans="1:21" x14ac:dyDescent="0.25">
      <c r="A198">
        <v>197</v>
      </c>
      <c r="B198" s="1">
        <v>40552</v>
      </c>
      <c r="C198">
        <v>1</v>
      </c>
      <c r="D198">
        <v>11</v>
      </c>
      <c r="E198" t="b">
        <v>0</v>
      </c>
      <c r="F198">
        <v>0</v>
      </c>
      <c r="G198">
        <v>1</v>
      </c>
      <c r="H198">
        <v>0.16</v>
      </c>
      <c r="I198">
        <v>0.1212</v>
      </c>
      <c r="J198">
        <v>0.4</v>
      </c>
      <c r="K198">
        <v>0.52239999999999998</v>
      </c>
      <c r="L198">
        <v>2</v>
      </c>
      <c r="M198">
        <v>47</v>
      </c>
      <c r="N198">
        <v>49</v>
      </c>
      <c r="O198">
        <f>AVERAGE(Merge2[[#This Row],[temp]],Merge2[[#This Row],[atemp]])</f>
        <v>0.1406</v>
      </c>
      <c r="P198" t="s">
        <v>19</v>
      </c>
      <c r="Q198" t="s">
        <v>24</v>
      </c>
      <c r="R198" t="s">
        <v>25</v>
      </c>
      <c r="S198">
        <f t="shared" si="6"/>
        <v>45</v>
      </c>
      <c r="T198">
        <f>Merge2[[#This Row],[casual ]]/Merge2[[#This Row],[registered]]</f>
        <v>4.2553191489361701E-2</v>
      </c>
      <c r="U198" t="str">
        <f t="shared" si="7"/>
        <v>Medium</v>
      </c>
    </row>
    <row r="199" spans="1:21" x14ac:dyDescent="0.25">
      <c r="A199">
        <v>198</v>
      </c>
      <c r="B199" s="1">
        <v>40552</v>
      </c>
      <c r="C199">
        <v>1</v>
      </c>
      <c r="D199">
        <v>12</v>
      </c>
      <c r="E199" t="b">
        <v>0</v>
      </c>
      <c r="F199">
        <v>0</v>
      </c>
      <c r="G199">
        <v>1</v>
      </c>
      <c r="H199">
        <v>0.18</v>
      </c>
      <c r="I199">
        <v>0.13639999999999999</v>
      </c>
      <c r="J199">
        <v>0.37</v>
      </c>
      <c r="K199">
        <v>0.44779999999999998</v>
      </c>
      <c r="L199">
        <v>4</v>
      </c>
      <c r="M199">
        <v>79</v>
      </c>
      <c r="N199">
        <v>83</v>
      </c>
      <c r="O199">
        <f>AVERAGE(Merge2[[#This Row],[temp]],Merge2[[#This Row],[atemp]])</f>
        <v>0.15820000000000001</v>
      </c>
      <c r="P199" t="s">
        <v>19</v>
      </c>
      <c r="Q199" t="s">
        <v>24</v>
      </c>
      <c r="R199" t="s">
        <v>25</v>
      </c>
      <c r="S199">
        <f t="shared" si="6"/>
        <v>75</v>
      </c>
      <c r="T199">
        <f>Merge2[[#This Row],[casual ]]/Merge2[[#This Row],[registered]]</f>
        <v>5.0632911392405063E-2</v>
      </c>
      <c r="U199" t="str">
        <f t="shared" si="7"/>
        <v>Low</v>
      </c>
    </row>
    <row r="200" spans="1:21" x14ac:dyDescent="0.25">
      <c r="A200">
        <v>199</v>
      </c>
      <c r="B200" s="1">
        <v>40552</v>
      </c>
      <c r="C200">
        <v>1</v>
      </c>
      <c r="D200">
        <v>13</v>
      </c>
      <c r="E200" t="b">
        <v>0</v>
      </c>
      <c r="F200">
        <v>0</v>
      </c>
      <c r="G200">
        <v>1</v>
      </c>
      <c r="H200">
        <v>0.2</v>
      </c>
      <c r="I200">
        <v>0.16669999999999999</v>
      </c>
      <c r="J200">
        <v>0.34</v>
      </c>
      <c r="K200">
        <v>0.44779999999999998</v>
      </c>
      <c r="L200">
        <v>6</v>
      </c>
      <c r="M200">
        <v>69</v>
      </c>
      <c r="N200">
        <v>75</v>
      </c>
      <c r="O200">
        <f>AVERAGE(Merge2[[#This Row],[temp]],Merge2[[#This Row],[atemp]])</f>
        <v>0.18335000000000001</v>
      </c>
      <c r="P200" t="s">
        <v>19</v>
      </c>
      <c r="Q200" t="s">
        <v>24</v>
      </c>
      <c r="R200" t="s">
        <v>25</v>
      </c>
      <c r="S200">
        <f t="shared" si="6"/>
        <v>63</v>
      </c>
      <c r="T200">
        <f>Merge2[[#This Row],[casual ]]/Merge2[[#This Row],[registered]]</f>
        <v>8.6956521739130432E-2</v>
      </c>
      <c r="U200" t="str">
        <f t="shared" si="7"/>
        <v>Low</v>
      </c>
    </row>
    <row r="201" spans="1:21" x14ac:dyDescent="0.25">
      <c r="A201">
        <v>200</v>
      </c>
      <c r="B201" s="1">
        <v>40552</v>
      </c>
      <c r="C201">
        <v>1</v>
      </c>
      <c r="D201">
        <v>14</v>
      </c>
      <c r="E201" t="b">
        <v>0</v>
      </c>
      <c r="F201">
        <v>0</v>
      </c>
      <c r="G201">
        <v>1</v>
      </c>
      <c r="H201">
        <v>0.22</v>
      </c>
      <c r="I201">
        <v>0.18179999999999999</v>
      </c>
      <c r="J201">
        <v>0.32</v>
      </c>
      <c r="K201">
        <v>0.4627</v>
      </c>
      <c r="L201">
        <v>8</v>
      </c>
      <c r="M201">
        <v>64</v>
      </c>
      <c r="N201">
        <v>72</v>
      </c>
      <c r="O201">
        <f>AVERAGE(Merge2[[#This Row],[temp]],Merge2[[#This Row],[atemp]])</f>
        <v>0.2009</v>
      </c>
      <c r="P201" t="s">
        <v>19</v>
      </c>
      <c r="Q201" t="s">
        <v>24</v>
      </c>
      <c r="R201" t="s">
        <v>25</v>
      </c>
      <c r="S201">
        <f t="shared" si="6"/>
        <v>56</v>
      </c>
      <c r="T201">
        <f>Merge2[[#This Row],[casual ]]/Merge2[[#This Row],[registered]]</f>
        <v>0.125</v>
      </c>
      <c r="U201" t="str">
        <f t="shared" si="7"/>
        <v>Low</v>
      </c>
    </row>
    <row r="202" spans="1:21" x14ac:dyDescent="0.25">
      <c r="A202">
        <v>201</v>
      </c>
      <c r="B202" s="1">
        <v>40552</v>
      </c>
      <c r="C202">
        <v>1</v>
      </c>
      <c r="D202">
        <v>15</v>
      </c>
      <c r="E202" t="b">
        <v>0</v>
      </c>
      <c r="F202">
        <v>0</v>
      </c>
      <c r="G202">
        <v>1</v>
      </c>
      <c r="H202">
        <v>0.22</v>
      </c>
      <c r="I202">
        <v>0.19700000000000001</v>
      </c>
      <c r="J202">
        <v>0.35</v>
      </c>
      <c r="K202">
        <v>0.35820000000000002</v>
      </c>
      <c r="L202">
        <v>5</v>
      </c>
      <c r="M202">
        <v>77</v>
      </c>
      <c r="N202">
        <v>82</v>
      </c>
      <c r="O202">
        <f>AVERAGE(Merge2[[#This Row],[temp]],Merge2[[#This Row],[atemp]])</f>
        <v>0.20850000000000002</v>
      </c>
      <c r="P202" t="s">
        <v>19</v>
      </c>
      <c r="Q202" t="s">
        <v>24</v>
      </c>
      <c r="R202" t="s">
        <v>25</v>
      </c>
      <c r="S202">
        <f t="shared" si="6"/>
        <v>72</v>
      </c>
      <c r="T202">
        <f>Merge2[[#This Row],[casual ]]/Merge2[[#This Row],[registered]]</f>
        <v>6.4935064935064929E-2</v>
      </c>
      <c r="U202" t="str">
        <f t="shared" si="7"/>
        <v>Low</v>
      </c>
    </row>
    <row r="203" spans="1:21" x14ac:dyDescent="0.25">
      <c r="A203">
        <v>202</v>
      </c>
      <c r="B203" s="1">
        <v>40552</v>
      </c>
      <c r="C203">
        <v>1</v>
      </c>
      <c r="D203">
        <v>16</v>
      </c>
      <c r="E203" t="b">
        <v>0</v>
      </c>
      <c r="F203">
        <v>0</v>
      </c>
      <c r="G203">
        <v>1</v>
      </c>
      <c r="H203">
        <v>0.2</v>
      </c>
      <c r="I203">
        <v>0.16669999999999999</v>
      </c>
      <c r="J203">
        <v>0.34</v>
      </c>
      <c r="K203">
        <v>0.44779999999999998</v>
      </c>
      <c r="L203">
        <v>13</v>
      </c>
      <c r="M203">
        <v>79</v>
      </c>
      <c r="N203">
        <v>92</v>
      </c>
      <c r="O203">
        <f>AVERAGE(Merge2[[#This Row],[temp]],Merge2[[#This Row],[atemp]])</f>
        <v>0.18335000000000001</v>
      </c>
      <c r="P203" t="s">
        <v>19</v>
      </c>
      <c r="Q203" t="s">
        <v>24</v>
      </c>
      <c r="R203" t="s">
        <v>25</v>
      </c>
      <c r="S203">
        <f t="shared" si="6"/>
        <v>66</v>
      </c>
      <c r="T203">
        <f>Merge2[[#This Row],[casual ]]/Merge2[[#This Row],[registered]]</f>
        <v>0.16455696202531644</v>
      </c>
      <c r="U203" t="str">
        <f t="shared" si="7"/>
        <v>Low</v>
      </c>
    </row>
    <row r="204" spans="1:21" x14ac:dyDescent="0.25">
      <c r="A204">
        <v>203</v>
      </c>
      <c r="B204" s="1">
        <v>40552</v>
      </c>
      <c r="C204">
        <v>1</v>
      </c>
      <c r="D204">
        <v>17</v>
      </c>
      <c r="E204" t="b">
        <v>0</v>
      </c>
      <c r="F204">
        <v>0</v>
      </c>
      <c r="G204">
        <v>1</v>
      </c>
      <c r="H204">
        <v>0.18</v>
      </c>
      <c r="I204">
        <v>0.1515</v>
      </c>
      <c r="J204">
        <v>0.37</v>
      </c>
      <c r="K204">
        <v>0.3881</v>
      </c>
      <c r="L204">
        <v>3</v>
      </c>
      <c r="M204">
        <v>59</v>
      </c>
      <c r="N204">
        <v>62</v>
      </c>
      <c r="O204">
        <f>AVERAGE(Merge2[[#This Row],[temp]],Merge2[[#This Row],[atemp]])</f>
        <v>0.16575000000000001</v>
      </c>
      <c r="P204" t="s">
        <v>19</v>
      </c>
      <c r="Q204" t="s">
        <v>24</v>
      </c>
      <c r="R204" t="s">
        <v>25</v>
      </c>
      <c r="S204">
        <f t="shared" si="6"/>
        <v>56</v>
      </c>
      <c r="T204">
        <f>Merge2[[#This Row],[casual ]]/Merge2[[#This Row],[registered]]</f>
        <v>5.0847457627118647E-2</v>
      </c>
      <c r="U204" t="str">
        <f t="shared" si="7"/>
        <v>Low</v>
      </c>
    </row>
    <row r="205" spans="1:21" x14ac:dyDescent="0.25">
      <c r="A205">
        <v>204</v>
      </c>
      <c r="B205" s="1">
        <v>40552</v>
      </c>
      <c r="C205">
        <v>1</v>
      </c>
      <c r="D205">
        <v>18</v>
      </c>
      <c r="E205" t="b">
        <v>0</v>
      </c>
      <c r="F205">
        <v>0</v>
      </c>
      <c r="G205">
        <v>1</v>
      </c>
      <c r="H205">
        <v>0.16</v>
      </c>
      <c r="I205">
        <v>0.13639999999999999</v>
      </c>
      <c r="J205">
        <v>0.4</v>
      </c>
      <c r="K205">
        <v>0.32840000000000003</v>
      </c>
      <c r="L205">
        <v>4</v>
      </c>
      <c r="M205">
        <v>44</v>
      </c>
      <c r="N205">
        <v>48</v>
      </c>
      <c r="O205">
        <f>AVERAGE(Merge2[[#This Row],[temp]],Merge2[[#This Row],[atemp]])</f>
        <v>0.1482</v>
      </c>
      <c r="P205" t="s">
        <v>19</v>
      </c>
      <c r="Q205" t="s">
        <v>24</v>
      </c>
      <c r="R205" t="s">
        <v>25</v>
      </c>
      <c r="S205">
        <f t="shared" si="6"/>
        <v>40</v>
      </c>
      <c r="T205">
        <f>Merge2[[#This Row],[casual ]]/Merge2[[#This Row],[registered]]</f>
        <v>9.0909090909090912E-2</v>
      </c>
      <c r="U205" t="str">
        <f t="shared" si="7"/>
        <v>Medium</v>
      </c>
    </row>
    <row r="206" spans="1:21" x14ac:dyDescent="0.25">
      <c r="A206">
        <v>205</v>
      </c>
      <c r="B206" s="1">
        <v>40552</v>
      </c>
      <c r="C206">
        <v>1</v>
      </c>
      <c r="D206">
        <v>19</v>
      </c>
      <c r="E206" t="b">
        <v>0</v>
      </c>
      <c r="F206">
        <v>0</v>
      </c>
      <c r="G206">
        <v>1</v>
      </c>
      <c r="H206">
        <v>0.16</v>
      </c>
      <c r="I206">
        <v>0.13639999999999999</v>
      </c>
      <c r="J206">
        <v>0.43</v>
      </c>
      <c r="K206">
        <v>0.32840000000000003</v>
      </c>
      <c r="L206">
        <v>1</v>
      </c>
      <c r="M206">
        <v>40</v>
      </c>
      <c r="N206">
        <v>41</v>
      </c>
      <c r="O206">
        <f>AVERAGE(Merge2[[#This Row],[temp]],Merge2[[#This Row],[atemp]])</f>
        <v>0.1482</v>
      </c>
      <c r="P206" t="s">
        <v>19</v>
      </c>
      <c r="Q206" t="s">
        <v>24</v>
      </c>
      <c r="R206" t="s">
        <v>25</v>
      </c>
      <c r="S206">
        <f t="shared" si="6"/>
        <v>39</v>
      </c>
      <c r="T206">
        <f>Merge2[[#This Row],[casual ]]/Merge2[[#This Row],[registered]]</f>
        <v>2.5000000000000001E-2</v>
      </c>
      <c r="U206" t="str">
        <f t="shared" si="7"/>
        <v>Medium</v>
      </c>
    </row>
    <row r="207" spans="1:21" x14ac:dyDescent="0.25">
      <c r="A207">
        <v>206</v>
      </c>
      <c r="B207" s="1">
        <v>40552</v>
      </c>
      <c r="C207">
        <v>1</v>
      </c>
      <c r="D207">
        <v>20</v>
      </c>
      <c r="E207" t="b">
        <v>0</v>
      </c>
      <c r="F207">
        <v>0</v>
      </c>
      <c r="G207">
        <v>1</v>
      </c>
      <c r="H207">
        <v>0.14000000000000001</v>
      </c>
      <c r="I207">
        <v>0.1212</v>
      </c>
      <c r="J207">
        <v>0.46</v>
      </c>
      <c r="K207">
        <v>0.25369999999999998</v>
      </c>
      <c r="L207">
        <v>0</v>
      </c>
      <c r="M207">
        <v>38</v>
      </c>
      <c r="N207">
        <v>38</v>
      </c>
      <c r="O207">
        <f>AVERAGE(Merge2[[#This Row],[temp]],Merge2[[#This Row],[atemp]])</f>
        <v>0.13059999999999999</v>
      </c>
      <c r="P207" t="s">
        <v>19</v>
      </c>
      <c r="Q207" t="s">
        <v>24</v>
      </c>
      <c r="R207" t="s">
        <v>25</v>
      </c>
      <c r="S207">
        <f t="shared" si="6"/>
        <v>38</v>
      </c>
      <c r="T207">
        <f>Merge2[[#This Row],[casual ]]/Merge2[[#This Row],[registered]]</f>
        <v>0</v>
      </c>
      <c r="U207" t="str">
        <f t="shared" si="7"/>
        <v>Medium</v>
      </c>
    </row>
    <row r="208" spans="1:21" x14ac:dyDescent="0.25">
      <c r="A208">
        <v>207</v>
      </c>
      <c r="B208" s="1">
        <v>40552</v>
      </c>
      <c r="C208">
        <v>1</v>
      </c>
      <c r="D208">
        <v>21</v>
      </c>
      <c r="E208" t="b">
        <v>0</v>
      </c>
      <c r="F208">
        <v>0</v>
      </c>
      <c r="G208">
        <v>1</v>
      </c>
      <c r="H208">
        <v>0.14000000000000001</v>
      </c>
      <c r="I208">
        <v>0.1061</v>
      </c>
      <c r="J208">
        <v>0.46</v>
      </c>
      <c r="K208">
        <v>0.41789999999999999</v>
      </c>
      <c r="L208">
        <v>1</v>
      </c>
      <c r="M208">
        <v>19</v>
      </c>
      <c r="N208">
        <v>20</v>
      </c>
      <c r="O208">
        <f>AVERAGE(Merge2[[#This Row],[temp]],Merge2[[#This Row],[atemp]])</f>
        <v>0.12305000000000001</v>
      </c>
      <c r="P208" t="s">
        <v>19</v>
      </c>
      <c r="Q208" t="s">
        <v>24</v>
      </c>
      <c r="R208" t="s">
        <v>25</v>
      </c>
      <c r="S208">
        <f t="shared" si="6"/>
        <v>18</v>
      </c>
      <c r="T208">
        <f>Merge2[[#This Row],[casual ]]/Merge2[[#This Row],[registered]]</f>
        <v>5.2631578947368418E-2</v>
      </c>
      <c r="U208" t="str">
        <f t="shared" si="7"/>
        <v>Medium</v>
      </c>
    </row>
    <row r="209" spans="1:21" x14ac:dyDescent="0.25">
      <c r="A209">
        <v>208</v>
      </c>
      <c r="B209" s="1">
        <v>40552</v>
      </c>
      <c r="C209">
        <v>1</v>
      </c>
      <c r="D209">
        <v>22</v>
      </c>
      <c r="E209" t="b">
        <v>0</v>
      </c>
      <c r="F209">
        <v>0</v>
      </c>
      <c r="G209">
        <v>1</v>
      </c>
      <c r="H209">
        <v>0.14000000000000001</v>
      </c>
      <c r="I209">
        <v>0.1212</v>
      </c>
      <c r="J209">
        <v>0.46</v>
      </c>
      <c r="K209">
        <v>0.29849999999999999</v>
      </c>
      <c r="L209">
        <v>5</v>
      </c>
      <c r="M209">
        <v>10</v>
      </c>
      <c r="N209">
        <v>15</v>
      </c>
      <c r="O209">
        <f>AVERAGE(Merge2[[#This Row],[temp]],Merge2[[#This Row],[atemp]])</f>
        <v>0.13059999999999999</v>
      </c>
      <c r="P209" t="s">
        <v>19</v>
      </c>
      <c r="Q209" t="s">
        <v>24</v>
      </c>
      <c r="R209" t="s">
        <v>25</v>
      </c>
      <c r="S209">
        <f t="shared" si="6"/>
        <v>5</v>
      </c>
      <c r="T209">
        <f>Merge2[[#This Row],[casual ]]/Merge2[[#This Row],[registered]]</f>
        <v>0.5</v>
      </c>
      <c r="U209" t="str">
        <f t="shared" si="7"/>
        <v>Medium</v>
      </c>
    </row>
    <row r="210" spans="1:21" x14ac:dyDescent="0.25">
      <c r="A210">
        <v>209</v>
      </c>
      <c r="B210" s="1">
        <v>40552</v>
      </c>
      <c r="C210">
        <v>1</v>
      </c>
      <c r="D210">
        <v>23</v>
      </c>
      <c r="E210" t="b">
        <v>0</v>
      </c>
      <c r="F210">
        <v>0</v>
      </c>
      <c r="G210">
        <v>1</v>
      </c>
      <c r="H210">
        <v>0.12</v>
      </c>
      <c r="I210">
        <v>0.13639999999999999</v>
      </c>
      <c r="J210">
        <v>0.5</v>
      </c>
      <c r="K210">
        <v>0.19400000000000001</v>
      </c>
      <c r="L210">
        <v>0</v>
      </c>
      <c r="M210">
        <v>6</v>
      </c>
      <c r="N210">
        <v>6</v>
      </c>
      <c r="O210">
        <f>AVERAGE(Merge2[[#This Row],[temp]],Merge2[[#This Row],[atemp]])</f>
        <v>0.12819999999999998</v>
      </c>
      <c r="P210" t="s">
        <v>19</v>
      </c>
      <c r="Q210" t="s">
        <v>24</v>
      </c>
      <c r="R210" t="s">
        <v>25</v>
      </c>
      <c r="S210">
        <f t="shared" si="6"/>
        <v>6</v>
      </c>
      <c r="T210">
        <f>Merge2[[#This Row],[casual ]]/Merge2[[#This Row],[registered]]</f>
        <v>0</v>
      </c>
      <c r="U210" t="str">
        <f t="shared" si="7"/>
        <v>Medium</v>
      </c>
    </row>
    <row r="211" spans="1:21" x14ac:dyDescent="0.25">
      <c r="A211">
        <v>210</v>
      </c>
      <c r="B211" s="1">
        <v>40553</v>
      </c>
      <c r="C211">
        <v>1</v>
      </c>
      <c r="D211">
        <v>0</v>
      </c>
      <c r="E211" t="b">
        <v>0</v>
      </c>
      <c r="F211">
        <v>1</v>
      </c>
      <c r="G211">
        <v>1</v>
      </c>
      <c r="H211">
        <v>0.12</v>
      </c>
      <c r="I211">
        <v>0.1212</v>
      </c>
      <c r="J211">
        <v>0.5</v>
      </c>
      <c r="K211">
        <v>0.28360000000000002</v>
      </c>
      <c r="L211">
        <v>2</v>
      </c>
      <c r="M211">
        <v>3</v>
      </c>
      <c r="N211">
        <v>5</v>
      </c>
      <c r="O211">
        <f>AVERAGE(Merge2[[#This Row],[temp]],Merge2[[#This Row],[atemp]])</f>
        <v>0.1206</v>
      </c>
      <c r="P211" t="s">
        <v>19</v>
      </c>
      <c r="Q211" t="s">
        <v>26</v>
      </c>
      <c r="R211" t="s">
        <v>25</v>
      </c>
      <c r="S211">
        <f t="shared" si="6"/>
        <v>1</v>
      </c>
      <c r="T211">
        <f>Merge2[[#This Row],[casual ]]/Merge2[[#This Row],[registered]]</f>
        <v>0.66666666666666663</v>
      </c>
      <c r="U211" t="str">
        <f t="shared" si="7"/>
        <v>Medium</v>
      </c>
    </row>
    <row r="212" spans="1:21" x14ac:dyDescent="0.25">
      <c r="A212">
        <v>211</v>
      </c>
      <c r="B212" s="1">
        <v>40553</v>
      </c>
      <c r="C212">
        <v>1</v>
      </c>
      <c r="D212">
        <v>1</v>
      </c>
      <c r="E212" t="b">
        <v>0</v>
      </c>
      <c r="F212">
        <v>1</v>
      </c>
      <c r="G212">
        <v>1</v>
      </c>
      <c r="H212">
        <v>0.12</v>
      </c>
      <c r="I212">
        <v>0.1212</v>
      </c>
      <c r="J212">
        <v>0.5</v>
      </c>
      <c r="K212">
        <v>0.28360000000000002</v>
      </c>
      <c r="L212">
        <v>1</v>
      </c>
      <c r="M212">
        <v>0</v>
      </c>
      <c r="N212">
        <v>1</v>
      </c>
      <c r="O212">
        <f>AVERAGE(Merge2[[#This Row],[temp]],Merge2[[#This Row],[atemp]])</f>
        <v>0.1206</v>
      </c>
      <c r="P212" t="s">
        <v>19</v>
      </c>
      <c r="Q212" t="s">
        <v>26</v>
      </c>
      <c r="R212" t="s">
        <v>25</v>
      </c>
      <c r="S212">
        <f t="shared" si="6"/>
        <v>-1</v>
      </c>
      <c r="T212" t="e">
        <f>Merge2[[#This Row],[casual ]]/Merge2[[#This Row],[registered]]</f>
        <v>#DIV/0!</v>
      </c>
      <c r="U212" t="str">
        <f t="shared" si="7"/>
        <v>Medium</v>
      </c>
    </row>
    <row r="213" spans="1:21" x14ac:dyDescent="0.25">
      <c r="A213">
        <v>212</v>
      </c>
      <c r="B213" s="1">
        <v>40553</v>
      </c>
      <c r="C213">
        <v>1</v>
      </c>
      <c r="D213">
        <v>2</v>
      </c>
      <c r="E213" t="b">
        <v>0</v>
      </c>
      <c r="F213">
        <v>1</v>
      </c>
      <c r="G213">
        <v>1</v>
      </c>
      <c r="H213">
        <v>0.12</v>
      </c>
      <c r="I213">
        <v>0.1212</v>
      </c>
      <c r="J213">
        <v>0.5</v>
      </c>
      <c r="K213">
        <v>0.22389999999999999</v>
      </c>
      <c r="L213">
        <v>0</v>
      </c>
      <c r="M213">
        <v>3</v>
      </c>
      <c r="N213">
        <v>3</v>
      </c>
      <c r="O213">
        <f>AVERAGE(Merge2[[#This Row],[temp]],Merge2[[#This Row],[atemp]])</f>
        <v>0.1206</v>
      </c>
      <c r="P213" t="s">
        <v>19</v>
      </c>
      <c r="Q213" t="s">
        <v>26</v>
      </c>
      <c r="R213" t="s">
        <v>25</v>
      </c>
      <c r="S213">
        <f t="shared" si="6"/>
        <v>3</v>
      </c>
      <c r="T213">
        <f>Merge2[[#This Row],[casual ]]/Merge2[[#This Row],[registered]]</f>
        <v>0</v>
      </c>
      <c r="U213" t="str">
        <f t="shared" si="7"/>
        <v>Medium</v>
      </c>
    </row>
    <row r="214" spans="1:21" x14ac:dyDescent="0.25">
      <c r="A214">
        <v>213</v>
      </c>
      <c r="B214" s="1">
        <v>40553</v>
      </c>
      <c r="C214">
        <v>1</v>
      </c>
      <c r="D214">
        <v>3</v>
      </c>
      <c r="E214" t="b">
        <v>0</v>
      </c>
      <c r="F214">
        <v>1</v>
      </c>
      <c r="G214">
        <v>1</v>
      </c>
      <c r="H214">
        <v>0.12</v>
      </c>
      <c r="I214">
        <v>0.1212</v>
      </c>
      <c r="J214">
        <v>0.5</v>
      </c>
      <c r="K214">
        <v>0.22389999999999999</v>
      </c>
      <c r="L214">
        <v>0</v>
      </c>
      <c r="M214">
        <v>1</v>
      </c>
      <c r="N214">
        <v>1</v>
      </c>
      <c r="O214">
        <f>AVERAGE(Merge2[[#This Row],[temp]],Merge2[[#This Row],[atemp]])</f>
        <v>0.1206</v>
      </c>
      <c r="P214" t="s">
        <v>19</v>
      </c>
      <c r="Q214" t="s">
        <v>26</v>
      </c>
      <c r="R214" t="s">
        <v>25</v>
      </c>
      <c r="S214">
        <f t="shared" si="6"/>
        <v>1</v>
      </c>
      <c r="T214">
        <f>Merge2[[#This Row],[casual ]]/Merge2[[#This Row],[registered]]</f>
        <v>0</v>
      </c>
      <c r="U214" t="str">
        <f t="shared" si="7"/>
        <v>Medium</v>
      </c>
    </row>
    <row r="215" spans="1:21" x14ac:dyDescent="0.25">
      <c r="A215">
        <v>214</v>
      </c>
      <c r="B215" s="1">
        <v>40553</v>
      </c>
      <c r="C215">
        <v>1</v>
      </c>
      <c r="D215">
        <v>4</v>
      </c>
      <c r="E215" t="b">
        <v>0</v>
      </c>
      <c r="F215">
        <v>1</v>
      </c>
      <c r="G215">
        <v>1</v>
      </c>
      <c r="H215">
        <v>0.1</v>
      </c>
      <c r="I215">
        <v>0.1212</v>
      </c>
      <c r="J215">
        <v>0.54</v>
      </c>
      <c r="K215">
        <v>0.1343</v>
      </c>
      <c r="L215">
        <v>1</v>
      </c>
      <c r="M215">
        <v>2</v>
      </c>
      <c r="N215">
        <v>3</v>
      </c>
      <c r="O215">
        <f>AVERAGE(Merge2[[#This Row],[temp]],Merge2[[#This Row],[atemp]])</f>
        <v>0.1106</v>
      </c>
      <c r="P215" t="s">
        <v>19</v>
      </c>
      <c r="Q215" t="s">
        <v>26</v>
      </c>
      <c r="R215" t="s">
        <v>25</v>
      </c>
      <c r="S215">
        <f t="shared" si="6"/>
        <v>1</v>
      </c>
      <c r="T215">
        <f>Merge2[[#This Row],[casual ]]/Merge2[[#This Row],[registered]]</f>
        <v>0.5</v>
      </c>
      <c r="U215" t="str">
        <f t="shared" si="7"/>
        <v>Medium</v>
      </c>
    </row>
    <row r="216" spans="1:21" x14ac:dyDescent="0.25">
      <c r="A216">
        <v>215</v>
      </c>
      <c r="B216" s="1">
        <v>40553</v>
      </c>
      <c r="C216">
        <v>1</v>
      </c>
      <c r="D216">
        <v>5</v>
      </c>
      <c r="E216" t="b">
        <v>0</v>
      </c>
      <c r="F216">
        <v>1</v>
      </c>
      <c r="G216">
        <v>1</v>
      </c>
      <c r="H216">
        <v>0.1</v>
      </c>
      <c r="I216">
        <v>0.1061</v>
      </c>
      <c r="J216">
        <v>0.54</v>
      </c>
      <c r="K216">
        <v>0.25369999999999998</v>
      </c>
      <c r="L216">
        <v>0</v>
      </c>
      <c r="M216">
        <v>3</v>
      </c>
      <c r="N216">
        <v>3</v>
      </c>
      <c r="O216">
        <f>AVERAGE(Merge2[[#This Row],[temp]],Merge2[[#This Row],[atemp]])</f>
        <v>0.10305</v>
      </c>
      <c r="P216" t="s">
        <v>19</v>
      </c>
      <c r="Q216" t="s">
        <v>26</v>
      </c>
      <c r="R216" t="s">
        <v>25</v>
      </c>
      <c r="S216">
        <f t="shared" si="6"/>
        <v>3</v>
      </c>
      <c r="T216">
        <f>Merge2[[#This Row],[casual ]]/Merge2[[#This Row],[registered]]</f>
        <v>0</v>
      </c>
      <c r="U216" t="str">
        <f t="shared" si="7"/>
        <v>Medium</v>
      </c>
    </row>
    <row r="217" spans="1:21" x14ac:dyDescent="0.25">
      <c r="A217">
        <v>216</v>
      </c>
      <c r="B217" s="1">
        <v>40553</v>
      </c>
      <c r="C217">
        <v>1</v>
      </c>
      <c r="D217">
        <v>6</v>
      </c>
      <c r="E217" t="b">
        <v>0</v>
      </c>
      <c r="F217">
        <v>1</v>
      </c>
      <c r="G217">
        <v>1</v>
      </c>
      <c r="H217">
        <v>0.12</v>
      </c>
      <c r="I217">
        <v>0.1212</v>
      </c>
      <c r="J217">
        <v>0.5</v>
      </c>
      <c r="K217">
        <v>0.28360000000000002</v>
      </c>
      <c r="L217">
        <v>0</v>
      </c>
      <c r="M217">
        <v>31</v>
      </c>
      <c r="N217">
        <v>31</v>
      </c>
      <c r="O217">
        <f>AVERAGE(Merge2[[#This Row],[temp]],Merge2[[#This Row],[atemp]])</f>
        <v>0.1206</v>
      </c>
      <c r="P217" t="s">
        <v>19</v>
      </c>
      <c r="Q217" t="s">
        <v>26</v>
      </c>
      <c r="R217" t="s">
        <v>25</v>
      </c>
      <c r="S217">
        <f t="shared" si="6"/>
        <v>31</v>
      </c>
      <c r="T217">
        <f>Merge2[[#This Row],[casual ]]/Merge2[[#This Row],[registered]]</f>
        <v>0</v>
      </c>
      <c r="U217" t="str">
        <f t="shared" si="7"/>
        <v>Medium</v>
      </c>
    </row>
    <row r="218" spans="1:21" x14ac:dyDescent="0.25">
      <c r="A218">
        <v>217</v>
      </c>
      <c r="B218" s="1">
        <v>40553</v>
      </c>
      <c r="C218">
        <v>1</v>
      </c>
      <c r="D218">
        <v>7</v>
      </c>
      <c r="E218" t="b">
        <v>0</v>
      </c>
      <c r="F218">
        <v>1</v>
      </c>
      <c r="G218">
        <v>1</v>
      </c>
      <c r="H218">
        <v>0.12</v>
      </c>
      <c r="I218">
        <v>0.1212</v>
      </c>
      <c r="J218">
        <v>0.5</v>
      </c>
      <c r="K218">
        <v>0.22389999999999999</v>
      </c>
      <c r="L218">
        <v>2</v>
      </c>
      <c r="M218">
        <v>75</v>
      </c>
      <c r="N218">
        <v>77</v>
      </c>
      <c r="O218">
        <f>AVERAGE(Merge2[[#This Row],[temp]],Merge2[[#This Row],[atemp]])</f>
        <v>0.1206</v>
      </c>
      <c r="P218" t="s">
        <v>19</v>
      </c>
      <c r="Q218" t="s">
        <v>26</v>
      </c>
      <c r="R218" t="s">
        <v>25</v>
      </c>
      <c r="S218">
        <f t="shared" si="6"/>
        <v>73</v>
      </c>
      <c r="T218">
        <f>Merge2[[#This Row],[casual ]]/Merge2[[#This Row],[registered]]</f>
        <v>2.6666666666666668E-2</v>
      </c>
      <c r="U218" t="str">
        <f t="shared" si="7"/>
        <v>Medium</v>
      </c>
    </row>
    <row r="219" spans="1:21" x14ac:dyDescent="0.25">
      <c r="A219">
        <v>218</v>
      </c>
      <c r="B219" s="1">
        <v>40553</v>
      </c>
      <c r="C219">
        <v>1</v>
      </c>
      <c r="D219">
        <v>8</v>
      </c>
      <c r="E219" t="b">
        <v>0</v>
      </c>
      <c r="F219">
        <v>1</v>
      </c>
      <c r="G219">
        <v>2</v>
      </c>
      <c r="H219">
        <v>0.12</v>
      </c>
      <c r="I219">
        <v>0.1212</v>
      </c>
      <c r="J219">
        <v>0.5</v>
      </c>
      <c r="K219">
        <v>0.28360000000000002</v>
      </c>
      <c r="L219">
        <v>4</v>
      </c>
      <c r="M219">
        <v>184</v>
      </c>
      <c r="N219">
        <v>188</v>
      </c>
      <c r="O219">
        <f>AVERAGE(Merge2[[#This Row],[temp]],Merge2[[#This Row],[atemp]])</f>
        <v>0.1206</v>
      </c>
      <c r="P219" t="s">
        <v>22</v>
      </c>
      <c r="Q219" t="s">
        <v>26</v>
      </c>
      <c r="R219" t="s">
        <v>25</v>
      </c>
      <c r="S219">
        <f t="shared" si="6"/>
        <v>180</v>
      </c>
      <c r="T219">
        <f>Merge2[[#This Row],[casual ]]/Merge2[[#This Row],[registered]]</f>
        <v>2.1739130434782608E-2</v>
      </c>
      <c r="U219" t="str">
        <f t="shared" si="7"/>
        <v>Medium</v>
      </c>
    </row>
    <row r="220" spans="1:21" x14ac:dyDescent="0.25">
      <c r="A220">
        <v>219</v>
      </c>
      <c r="B220" s="1">
        <v>40553</v>
      </c>
      <c r="C220">
        <v>1</v>
      </c>
      <c r="D220">
        <v>9</v>
      </c>
      <c r="E220" t="b">
        <v>0</v>
      </c>
      <c r="F220">
        <v>1</v>
      </c>
      <c r="G220">
        <v>2</v>
      </c>
      <c r="H220">
        <v>0.14000000000000001</v>
      </c>
      <c r="I220">
        <v>0.1212</v>
      </c>
      <c r="J220">
        <v>0.5</v>
      </c>
      <c r="K220">
        <v>0.25369999999999998</v>
      </c>
      <c r="L220">
        <v>2</v>
      </c>
      <c r="M220">
        <v>92</v>
      </c>
      <c r="N220">
        <v>94</v>
      </c>
      <c r="O220">
        <f>AVERAGE(Merge2[[#This Row],[temp]],Merge2[[#This Row],[atemp]])</f>
        <v>0.13059999999999999</v>
      </c>
      <c r="P220" t="s">
        <v>22</v>
      </c>
      <c r="Q220" t="s">
        <v>26</v>
      </c>
      <c r="R220" t="s">
        <v>25</v>
      </c>
      <c r="S220">
        <f t="shared" si="6"/>
        <v>90</v>
      </c>
      <c r="T220">
        <f>Merge2[[#This Row],[casual ]]/Merge2[[#This Row],[registered]]</f>
        <v>2.1739130434782608E-2</v>
      </c>
      <c r="U220" t="str">
        <f t="shared" si="7"/>
        <v>Medium</v>
      </c>
    </row>
    <row r="221" spans="1:21" x14ac:dyDescent="0.25">
      <c r="A221">
        <v>220</v>
      </c>
      <c r="B221" s="1">
        <v>40553</v>
      </c>
      <c r="C221">
        <v>1</v>
      </c>
      <c r="D221">
        <v>10</v>
      </c>
      <c r="E221" t="b">
        <v>0</v>
      </c>
      <c r="F221">
        <v>1</v>
      </c>
      <c r="G221">
        <v>2</v>
      </c>
      <c r="H221">
        <v>0.14000000000000001</v>
      </c>
      <c r="I221">
        <v>0.1212</v>
      </c>
      <c r="J221">
        <v>0.5</v>
      </c>
      <c r="K221">
        <v>0.29849999999999999</v>
      </c>
      <c r="L221">
        <v>0</v>
      </c>
      <c r="M221">
        <v>31</v>
      </c>
      <c r="N221">
        <v>31</v>
      </c>
      <c r="O221">
        <f>AVERAGE(Merge2[[#This Row],[temp]],Merge2[[#This Row],[atemp]])</f>
        <v>0.13059999999999999</v>
      </c>
      <c r="P221" t="s">
        <v>22</v>
      </c>
      <c r="Q221" t="s">
        <v>26</v>
      </c>
      <c r="R221" t="s">
        <v>25</v>
      </c>
      <c r="S221">
        <f t="shared" si="6"/>
        <v>31</v>
      </c>
      <c r="T221">
        <f>Merge2[[#This Row],[casual ]]/Merge2[[#This Row],[registered]]</f>
        <v>0</v>
      </c>
      <c r="U221" t="str">
        <f t="shared" si="7"/>
        <v>Medium</v>
      </c>
    </row>
    <row r="222" spans="1:21" x14ac:dyDescent="0.25">
      <c r="A222">
        <v>221</v>
      </c>
      <c r="B222" s="1">
        <v>40553</v>
      </c>
      <c r="C222">
        <v>1</v>
      </c>
      <c r="D222">
        <v>11</v>
      </c>
      <c r="E222" t="b">
        <v>0</v>
      </c>
      <c r="F222">
        <v>1</v>
      </c>
      <c r="G222">
        <v>2</v>
      </c>
      <c r="H222">
        <v>0.16</v>
      </c>
      <c r="I222">
        <v>0.13639999999999999</v>
      </c>
      <c r="J222">
        <v>0.47</v>
      </c>
      <c r="K222">
        <v>0.28360000000000002</v>
      </c>
      <c r="L222">
        <v>2</v>
      </c>
      <c r="M222">
        <v>28</v>
      </c>
      <c r="N222">
        <v>30</v>
      </c>
      <c r="O222">
        <f>AVERAGE(Merge2[[#This Row],[temp]],Merge2[[#This Row],[atemp]])</f>
        <v>0.1482</v>
      </c>
      <c r="P222" t="s">
        <v>22</v>
      </c>
      <c r="Q222" t="s">
        <v>26</v>
      </c>
      <c r="R222" t="s">
        <v>25</v>
      </c>
      <c r="S222">
        <f t="shared" si="6"/>
        <v>26</v>
      </c>
      <c r="T222">
        <f>Merge2[[#This Row],[casual ]]/Merge2[[#This Row],[registered]]</f>
        <v>7.1428571428571425E-2</v>
      </c>
      <c r="U222" t="str">
        <f t="shared" si="7"/>
        <v>Medium</v>
      </c>
    </row>
    <row r="223" spans="1:21" x14ac:dyDescent="0.25">
      <c r="A223">
        <v>222</v>
      </c>
      <c r="B223" s="1">
        <v>40553</v>
      </c>
      <c r="C223">
        <v>1</v>
      </c>
      <c r="D223">
        <v>12</v>
      </c>
      <c r="E223" t="b">
        <v>0</v>
      </c>
      <c r="F223">
        <v>1</v>
      </c>
      <c r="G223">
        <v>2</v>
      </c>
      <c r="H223">
        <v>0.2</v>
      </c>
      <c r="I223">
        <v>0.18179999999999999</v>
      </c>
      <c r="J223">
        <v>0.4</v>
      </c>
      <c r="K223">
        <v>0.28360000000000002</v>
      </c>
      <c r="L223">
        <v>5</v>
      </c>
      <c r="M223">
        <v>47</v>
      </c>
      <c r="N223">
        <v>52</v>
      </c>
      <c r="O223">
        <f>AVERAGE(Merge2[[#This Row],[temp]],Merge2[[#This Row],[atemp]])</f>
        <v>0.19090000000000001</v>
      </c>
      <c r="P223" t="s">
        <v>22</v>
      </c>
      <c r="Q223" t="s">
        <v>26</v>
      </c>
      <c r="R223" t="s">
        <v>25</v>
      </c>
      <c r="S223">
        <f t="shared" si="6"/>
        <v>42</v>
      </c>
      <c r="T223">
        <f>Merge2[[#This Row],[casual ]]/Merge2[[#This Row],[registered]]</f>
        <v>0.10638297872340426</v>
      </c>
      <c r="U223" t="str">
        <f t="shared" si="7"/>
        <v>Medium</v>
      </c>
    </row>
    <row r="224" spans="1:21" x14ac:dyDescent="0.25">
      <c r="A224">
        <v>223</v>
      </c>
      <c r="B224" s="1">
        <v>40553</v>
      </c>
      <c r="C224">
        <v>1</v>
      </c>
      <c r="D224">
        <v>13</v>
      </c>
      <c r="E224" t="b">
        <v>0</v>
      </c>
      <c r="F224">
        <v>1</v>
      </c>
      <c r="G224">
        <v>2</v>
      </c>
      <c r="H224">
        <v>0.2</v>
      </c>
      <c r="I224">
        <v>0.18179999999999999</v>
      </c>
      <c r="J224">
        <v>0.4</v>
      </c>
      <c r="K224">
        <v>0.28360000000000002</v>
      </c>
      <c r="L224">
        <v>4</v>
      </c>
      <c r="M224">
        <v>50</v>
      </c>
      <c r="N224">
        <v>54</v>
      </c>
      <c r="O224">
        <f>AVERAGE(Merge2[[#This Row],[temp]],Merge2[[#This Row],[atemp]])</f>
        <v>0.19090000000000001</v>
      </c>
      <c r="P224" t="s">
        <v>22</v>
      </c>
      <c r="Q224" t="s">
        <v>26</v>
      </c>
      <c r="R224" t="s">
        <v>25</v>
      </c>
      <c r="S224">
        <f t="shared" si="6"/>
        <v>46</v>
      </c>
      <c r="T224">
        <f>Merge2[[#This Row],[casual ]]/Merge2[[#This Row],[registered]]</f>
        <v>0.08</v>
      </c>
      <c r="U224" t="str">
        <f t="shared" si="7"/>
        <v>Medium</v>
      </c>
    </row>
    <row r="225" spans="1:21" x14ac:dyDescent="0.25">
      <c r="A225">
        <v>224</v>
      </c>
      <c r="B225" s="1">
        <v>40553</v>
      </c>
      <c r="C225">
        <v>1</v>
      </c>
      <c r="D225">
        <v>14</v>
      </c>
      <c r="E225" t="b">
        <v>0</v>
      </c>
      <c r="F225">
        <v>1</v>
      </c>
      <c r="G225">
        <v>2</v>
      </c>
      <c r="H225">
        <v>0.2</v>
      </c>
      <c r="I225">
        <v>0.19700000000000001</v>
      </c>
      <c r="J225">
        <v>0.4</v>
      </c>
      <c r="K225">
        <v>0.22389999999999999</v>
      </c>
      <c r="L225">
        <v>0</v>
      </c>
      <c r="M225">
        <v>47</v>
      </c>
      <c r="N225">
        <v>47</v>
      </c>
      <c r="O225">
        <f>AVERAGE(Merge2[[#This Row],[temp]],Merge2[[#This Row],[atemp]])</f>
        <v>0.19850000000000001</v>
      </c>
      <c r="P225" t="s">
        <v>22</v>
      </c>
      <c r="Q225" t="s">
        <v>26</v>
      </c>
      <c r="R225" t="s">
        <v>25</v>
      </c>
      <c r="S225">
        <f t="shared" si="6"/>
        <v>47</v>
      </c>
      <c r="T225">
        <f>Merge2[[#This Row],[casual ]]/Merge2[[#This Row],[registered]]</f>
        <v>0</v>
      </c>
      <c r="U225" t="str">
        <f t="shared" si="7"/>
        <v>Medium</v>
      </c>
    </row>
    <row r="226" spans="1:21" x14ac:dyDescent="0.25">
      <c r="A226">
        <v>225</v>
      </c>
      <c r="B226" s="1">
        <v>40553</v>
      </c>
      <c r="C226">
        <v>1</v>
      </c>
      <c r="D226">
        <v>15</v>
      </c>
      <c r="E226" t="b">
        <v>0</v>
      </c>
      <c r="F226">
        <v>1</v>
      </c>
      <c r="G226">
        <v>2</v>
      </c>
      <c r="H226">
        <v>0.2</v>
      </c>
      <c r="I226">
        <v>0.19700000000000001</v>
      </c>
      <c r="J226">
        <v>0.4</v>
      </c>
      <c r="K226">
        <v>0.22389999999999999</v>
      </c>
      <c r="L226">
        <v>2</v>
      </c>
      <c r="M226">
        <v>43</v>
      </c>
      <c r="N226">
        <v>45</v>
      </c>
      <c r="O226">
        <f>AVERAGE(Merge2[[#This Row],[temp]],Merge2[[#This Row],[atemp]])</f>
        <v>0.19850000000000001</v>
      </c>
      <c r="P226" t="s">
        <v>22</v>
      </c>
      <c r="Q226" t="s">
        <v>26</v>
      </c>
      <c r="R226" t="s">
        <v>25</v>
      </c>
      <c r="S226">
        <f t="shared" si="6"/>
        <v>41</v>
      </c>
      <c r="T226">
        <f>Merge2[[#This Row],[casual ]]/Merge2[[#This Row],[registered]]</f>
        <v>4.6511627906976744E-2</v>
      </c>
      <c r="U226" t="str">
        <f t="shared" si="7"/>
        <v>Medium</v>
      </c>
    </row>
    <row r="227" spans="1:21" x14ac:dyDescent="0.25">
      <c r="A227">
        <v>226</v>
      </c>
      <c r="B227" s="1">
        <v>40553</v>
      </c>
      <c r="C227">
        <v>1</v>
      </c>
      <c r="D227">
        <v>16</v>
      </c>
      <c r="E227" t="b">
        <v>0</v>
      </c>
      <c r="F227">
        <v>1</v>
      </c>
      <c r="G227">
        <v>1</v>
      </c>
      <c r="H227">
        <v>0.2</v>
      </c>
      <c r="I227">
        <v>0.21210000000000001</v>
      </c>
      <c r="J227">
        <v>0.4</v>
      </c>
      <c r="K227">
        <v>0.1343</v>
      </c>
      <c r="L227">
        <v>4</v>
      </c>
      <c r="M227">
        <v>70</v>
      </c>
      <c r="N227">
        <v>74</v>
      </c>
      <c r="O227">
        <f>AVERAGE(Merge2[[#This Row],[temp]],Merge2[[#This Row],[atemp]])</f>
        <v>0.20605000000000001</v>
      </c>
      <c r="P227" t="s">
        <v>19</v>
      </c>
      <c r="Q227" t="s">
        <v>26</v>
      </c>
      <c r="R227" t="s">
        <v>25</v>
      </c>
      <c r="S227">
        <f t="shared" si="6"/>
        <v>66</v>
      </c>
      <c r="T227">
        <f>Merge2[[#This Row],[casual ]]/Merge2[[#This Row],[registered]]</f>
        <v>5.7142857142857141E-2</v>
      </c>
      <c r="U227" t="str">
        <f t="shared" si="7"/>
        <v>Medium</v>
      </c>
    </row>
    <row r="228" spans="1:21" x14ac:dyDescent="0.25">
      <c r="A228">
        <v>227</v>
      </c>
      <c r="B228" s="1">
        <v>40553</v>
      </c>
      <c r="C228">
        <v>1</v>
      </c>
      <c r="D228">
        <v>17</v>
      </c>
      <c r="E228" t="b">
        <v>0</v>
      </c>
      <c r="F228">
        <v>1</v>
      </c>
      <c r="G228">
        <v>1</v>
      </c>
      <c r="H228">
        <v>0.2</v>
      </c>
      <c r="I228">
        <v>0.2273</v>
      </c>
      <c r="J228">
        <v>0.4</v>
      </c>
      <c r="K228">
        <v>0.1045</v>
      </c>
      <c r="L228">
        <v>4</v>
      </c>
      <c r="M228">
        <v>174</v>
      </c>
      <c r="N228">
        <v>178</v>
      </c>
      <c r="O228">
        <f>AVERAGE(Merge2[[#This Row],[temp]],Merge2[[#This Row],[atemp]])</f>
        <v>0.21365000000000001</v>
      </c>
      <c r="P228" t="s">
        <v>19</v>
      </c>
      <c r="Q228" t="s">
        <v>26</v>
      </c>
      <c r="R228" t="s">
        <v>25</v>
      </c>
      <c r="S228">
        <f t="shared" si="6"/>
        <v>170</v>
      </c>
      <c r="T228">
        <f>Merge2[[#This Row],[casual ]]/Merge2[[#This Row],[registered]]</f>
        <v>2.2988505747126436E-2</v>
      </c>
      <c r="U228" t="str">
        <f t="shared" si="7"/>
        <v>Medium</v>
      </c>
    </row>
    <row r="229" spans="1:21" x14ac:dyDescent="0.25">
      <c r="A229">
        <v>228</v>
      </c>
      <c r="B229" s="1">
        <v>40553</v>
      </c>
      <c r="C229">
        <v>1</v>
      </c>
      <c r="D229">
        <v>18</v>
      </c>
      <c r="E229" t="b">
        <v>0</v>
      </c>
      <c r="F229">
        <v>1</v>
      </c>
      <c r="G229">
        <v>1</v>
      </c>
      <c r="H229">
        <v>0.2</v>
      </c>
      <c r="I229">
        <v>0.19700000000000001</v>
      </c>
      <c r="J229">
        <v>0.4</v>
      </c>
      <c r="K229">
        <v>0.22389999999999999</v>
      </c>
      <c r="L229">
        <v>1</v>
      </c>
      <c r="M229">
        <v>154</v>
      </c>
      <c r="N229">
        <v>155</v>
      </c>
      <c r="O229">
        <f>AVERAGE(Merge2[[#This Row],[temp]],Merge2[[#This Row],[atemp]])</f>
        <v>0.19850000000000001</v>
      </c>
      <c r="P229" t="s">
        <v>19</v>
      </c>
      <c r="Q229" t="s">
        <v>26</v>
      </c>
      <c r="R229" t="s">
        <v>25</v>
      </c>
      <c r="S229">
        <f t="shared" si="6"/>
        <v>153</v>
      </c>
      <c r="T229">
        <f>Merge2[[#This Row],[casual ]]/Merge2[[#This Row],[registered]]</f>
        <v>6.4935064935064939E-3</v>
      </c>
      <c r="U229" t="str">
        <f t="shared" si="7"/>
        <v>Medium</v>
      </c>
    </row>
    <row r="230" spans="1:21" x14ac:dyDescent="0.25">
      <c r="A230">
        <v>229</v>
      </c>
      <c r="B230" s="1">
        <v>40553</v>
      </c>
      <c r="C230">
        <v>1</v>
      </c>
      <c r="D230">
        <v>19</v>
      </c>
      <c r="E230" t="b">
        <v>0</v>
      </c>
      <c r="F230">
        <v>1</v>
      </c>
      <c r="G230">
        <v>1</v>
      </c>
      <c r="H230">
        <v>0.16</v>
      </c>
      <c r="I230">
        <v>0.16669999999999999</v>
      </c>
      <c r="J230">
        <v>0.47</v>
      </c>
      <c r="K230">
        <v>0.16420000000000001</v>
      </c>
      <c r="L230">
        <v>3</v>
      </c>
      <c r="M230">
        <v>92</v>
      </c>
      <c r="N230">
        <v>95</v>
      </c>
      <c r="O230">
        <f>AVERAGE(Merge2[[#This Row],[temp]],Merge2[[#This Row],[atemp]])</f>
        <v>0.16335</v>
      </c>
      <c r="P230" t="s">
        <v>19</v>
      </c>
      <c r="Q230" t="s">
        <v>26</v>
      </c>
      <c r="R230" t="s">
        <v>25</v>
      </c>
      <c r="S230">
        <f t="shared" si="6"/>
        <v>89</v>
      </c>
      <c r="T230">
        <f>Merge2[[#This Row],[casual ]]/Merge2[[#This Row],[registered]]</f>
        <v>3.2608695652173912E-2</v>
      </c>
      <c r="U230" t="str">
        <f t="shared" si="7"/>
        <v>Medium</v>
      </c>
    </row>
    <row r="231" spans="1:21" x14ac:dyDescent="0.25">
      <c r="A231">
        <v>230</v>
      </c>
      <c r="B231" s="1">
        <v>40553</v>
      </c>
      <c r="C231">
        <v>1</v>
      </c>
      <c r="D231">
        <v>20</v>
      </c>
      <c r="E231" t="b">
        <v>0</v>
      </c>
      <c r="F231">
        <v>1</v>
      </c>
      <c r="G231">
        <v>1</v>
      </c>
      <c r="H231">
        <v>0.16</v>
      </c>
      <c r="I231">
        <v>0.16669999999999999</v>
      </c>
      <c r="J231">
        <v>0.5</v>
      </c>
      <c r="K231">
        <v>0.16420000000000001</v>
      </c>
      <c r="L231">
        <v>1</v>
      </c>
      <c r="M231">
        <v>73</v>
      </c>
      <c r="N231">
        <v>74</v>
      </c>
      <c r="O231">
        <f>AVERAGE(Merge2[[#This Row],[temp]],Merge2[[#This Row],[atemp]])</f>
        <v>0.16335</v>
      </c>
      <c r="P231" t="s">
        <v>19</v>
      </c>
      <c r="Q231" t="s">
        <v>26</v>
      </c>
      <c r="R231" t="s">
        <v>25</v>
      </c>
      <c r="S231">
        <f t="shared" si="6"/>
        <v>72</v>
      </c>
      <c r="T231">
        <f>Merge2[[#This Row],[casual ]]/Merge2[[#This Row],[registered]]</f>
        <v>1.3698630136986301E-2</v>
      </c>
      <c r="U231" t="str">
        <f t="shared" si="7"/>
        <v>Medium</v>
      </c>
    </row>
    <row r="232" spans="1:21" x14ac:dyDescent="0.25">
      <c r="A232">
        <v>231</v>
      </c>
      <c r="B232" s="1">
        <v>40553</v>
      </c>
      <c r="C232">
        <v>1</v>
      </c>
      <c r="D232">
        <v>21</v>
      </c>
      <c r="E232" t="b">
        <v>0</v>
      </c>
      <c r="F232">
        <v>1</v>
      </c>
      <c r="G232">
        <v>1</v>
      </c>
      <c r="H232">
        <v>0.14000000000000001</v>
      </c>
      <c r="I232">
        <v>0.13639999999999999</v>
      </c>
      <c r="J232">
        <v>0.59</v>
      </c>
      <c r="K232">
        <v>0.19400000000000001</v>
      </c>
      <c r="L232">
        <v>1</v>
      </c>
      <c r="M232">
        <v>37</v>
      </c>
      <c r="N232">
        <v>38</v>
      </c>
      <c r="O232">
        <f>AVERAGE(Merge2[[#This Row],[temp]],Merge2[[#This Row],[atemp]])</f>
        <v>0.13819999999999999</v>
      </c>
      <c r="P232" t="s">
        <v>19</v>
      </c>
      <c r="Q232" t="s">
        <v>26</v>
      </c>
      <c r="R232" t="s">
        <v>25</v>
      </c>
      <c r="S232">
        <f t="shared" si="6"/>
        <v>36</v>
      </c>
      <c r="T232">
        <f>Merge2[[#This Row],[casual ]]/Merge2[[#This Row],[registered]]</f>
        <v>2.7027027027027029E-2</v>
      </c>
      <c r="U232" t="str">
        <f t="shared" si="7"/>
        <v>Medium</v>
      </c>
    </row>
    <row r="233" spans="1:21" x14ac:dyDescent="0.25">
      <c r="A233">
        <v>232</v>
      </c>
      <c r="B233" s="1">
        <v>40553</v>
      </c>
      <c r="C233">
        <v>1</v>
      </c>
      <c r="D233">
        <v>22</v>
      </c>
      <c r="E233" t="b">
        <v>0</v>
      </c>
      <c r="F233">
        <v>1</v>
      </c>
      <c r="G233">
        <v>1</v>
      </c>
      <c r="H233">
        <v>0.14000000000000001</v>
      </c>
      <c r="I233">
        <v>0.1515</v>
      </c>
      <c r="J233">
        <v>0.59</v>
      </c>
      <c r="K233">
        <v>0.16420000000000001</v>
      </c>
      <c r="L233">
        <v>2</v>
      </c>
      <c r="M233">
        <v>22</v>
      </c>
      <c r="N233">
        <v>24</v>
      </c>
      <c r="O233">
        <f>AVERAGE(Merge2[[#This Row],[temp]],Merge2[[#This Row],[atemp]])</f>
        <v>0.14574999999999999</v>
      </c>
      <c r="P233" t="s">
        <v>19</v>
      </c>
      <c r="Q233" t="s">
        <v>26</v>
      </c>
      <c r="R233" t="s">
        <v>25</v>
      </c>
      <c r="S233">
        <f t="shared" si="6"/>
        <v>20</v>
      </c>
      <c r="T233">
        <f>Merge2[[#This Row],[casual ]]/Merge2[[#This Row],[registered]]</f>
        <v>9.0909090909090912E-2</v>
      </c>
      <c r="U233" t="str">
        <f t="shared" si="7"/>
        <v>Medium</v>
      </c>
    </row>
    <row r="234" spans="1:21" x14ac:dyDescent="0.25">
      <c r="A234">
        <v>233</v>
      </c>
      <c r="B234" s="1">
        <v>40553</v>
      </c>
      <c r="C234">
        <v>1</v>
      </c>
      <c r="D234">
        <v>23</v>
      </c>
      <c r="E234" t="b">
        <v>0</v>
      </c>
      <c r="F234">
        <v>1</v>
      </c>
      <c r="G234">
        <v>1</v>
      </c>
      <c r="H234">
        <v>0.14000000000000001</v>
      </c>
      <c r="I234">
        <v>0.1515</v>
      </c>
      <c r="J234">
        <v>0.59</v>
      </c>
      <c r="K234">
        <v>0.16420000000000001</v>
      </c>
      <c r="L234">
        <v>0</v>
      </c>
      <c r="M234">
        <v>18</v>
      </c>
      <c r="N234">
        <v>18</v>
      </c>
      <c r="O234">
        <f>AVERAGE(Merge2[[#This Row],[temp]],Merge2[[#This Row],[atemp]])</f>
        <v>0.14574999999999999</v>
      </c>
      <c r="P234" t="s">
        <v>19</v>
      </c>
      <c r="Q234" t="s">
        <v>26</v>
      </c>
      <c r="R234" t="s">
        <v>25</v>
      </c>
      <c r="S234">
        <f t="shared" si="6"/>
        <v>18</v>
      </c>
      <c r="T234">
        <f>Merge2[[#This Row],[casual ]]/Merge2[[#This Row],[registered]]</f>
        <v>0</v>
      </c>
      <c r="U234" t="str">
        <f t="shared" si="7"/>
        <v>Medium</v>
      </c>
    </row>
    <row r="235" spans="1:21" x14ac:dyDescent="0.25">
      <c r="A235">
        <v>234</v>
      </c>
      <c r="B235" s="1">
        <v>40554</v>
      </c>
      <c r="C235">
        <v>1</v>
      </c>
      <c r="D235">
        <v>0</v>
      </c>
      <c r="E235" t="b">
        <v>0</v>
      </c>
      <c r="F235">
        <v>2</v>
      </c>
      <c r="G235">
        <v>1</v>
      </c>
      <c r="H235">
        <v>0.14000000000000001</v>
      </c>
      <c r="I235">
        <v>0.16669999999999999</v>
      </c>
      <c r="J235">
        <v>0.59</v>
      </c>
      <c r="K235">
        <v>0.1045</v>
      </c>
      <c r="L235">
        <v>2</v>
      </c>
      <c r="M235">
        <v>10</v>
      </c>
      <c r="N235">
        <v>12</v>
      </c>
      <c r="O235">
        <f>AVERAGE(Merge2[[#This Row],[temp]],Merge2[[#This Row],[atemp]])</f>
        <v>0.15334999999999999</v>
      </c>
      <c r="P235" t="s">
        <v>19</v>
      </c>
      <c r="Q235" t="s">
        <v>27</v>
      </c>
      <c r="R235" t="s">
        <v>25</v>
      </c>
      <c r="S235">
        <f t="shared" si="6"/>
        <v>8</v>
      </c>
      <c r="T235">
        <f>Merge2[[#This Row],[casual ]]/Merge2[[#This Row],[registered]]</f>
        <v>0.2</v>
      </c>
      <c r="U235" t="str">
        <f t="shared" si="7"/>
        <v>Medium</v>
      </c>
    </row>
    <row r="236" spans="1:21" x14ac:dyDescent="0.25">
      <c r="A236">
        <v>235</v>
      </c>
      <c r="B236" s="1">
        <v>40554</v>
      </c>
      <c r="C236">
        <v>1</v>
      </c>
      <c r="D236">
        <v>1</v>
      </c>
      <c r="E236" t="b">
        <v>0</v>
      </c>
      <c r="F236">
        <v>2</v>
      </c>
      <c r="G236">
        <v>1</v>
      </c>
      <c r="H236">
        <v>0.14000000000000001</v>
      </c>
      <c r="I236">
        <v>0.1515</v>
      </c>
      <c r="J236">
        <v>0.59</v>
      </c>
      <c r="K236">
        <v>0.16420000000000001</v>
      </c>
      <c r="L236">
        <v>0</v>
      </c>
      <c r="M236">
        <v>3</v>
      </c>
      <c r="N236">
        <v>3</v>
      </c>
      <c r="O236">
        <f>AVERAGE(Merge2[[#This Row],[temp]],Merge2[[#This Row],[atemp]])</f>
        <v>0.14574999999999999</v>
      </c>
      <c r="P236" t="s">
        <v>19</v>
      </c>
      <c r="Q236" t="s">
        <v>27</v>
      </c>
      <c r="R236" t="s">
        <v>25</v>
      </c>
      <c r="S236">
        <f t="shared" si="6"/>
        <v>3</v>
      </c>
      <c r="T236">
        <f>Merge2[[#This Row],[casual ]]/Merge2[[#This Row],[registered]]</f>
        <v>0</v>
      </c>
      <c r="U236" t="str">
        <f t="shared" si="7"/>
        <v>Medium</v>
      </c>
    </row>
    <row r="237" spans="1:21" x14ac:dyDescent="0.25">
      <c r="A237">
        <v>236</v>
      </c>
      <c r="B237" s="1">
        <v>40554</v>
      </c>
      <c r="C237">
        <v>1</v>
      </c>
      <c r="D237">
        <v>2</v>
      </c>
      <c r="E237" t="b">
        <v>0</v>
      </c>
      <c r="F237">
        <v>2</v>
      </c>
      <c r="G237">
        <v>2</v>
      </c>
      <c r="H237">
        <v>0.16</v>
      </c>
      <c r="I237">
        <v>0.1515</v>
      </c>
      <c r="J237">
        <v>0.55000000000000004</v>
      </c>
      <c r="K237">
        <v>0.19400000000000001</v>
      </c>
      <c r="L237">
        <v>0</v>
      </c>
      <c r="M237">
        <v>3</v>
      </c>
      <c r="N237">
        <v>3</v>
      </c>
      <c r="O237">
        <f>AVERAGE(Merge2[[#This Row],[temp]],Merge2[[#This Row],[atemp]])</f>
        <v>0.15575</v>
      </c>
      <c r="P237" t="s">
        <v>22</v>
      </c>
      <c r="Q237" t="s">
        <v>27</v>
      </c>
      <c r="R237" t="s">
        <v>25</v>
      </c>
      <c r="S237">
        <f t="shared" si="6"/>
        <v>3</v>
      </c>
      <c r="T237">
        <f>Merge2[[#This Row],[casual ]]/Merge2[[#This Row],[registered]]</f>
        <v>0</v>
      </c>
      <c r="U237" t="str">
        <f t="shared" si="7"/>
        <v>Medium</v>
      </c>
    </row>
    <row r="238" spans="1:21" x14ac:dyDescent="0.25">
      <c r="A238">
        <v>237</v>
      </c>
      <c r="B238" s="1">
        <v>40554</v>
      </c>
      <c r="C238">
        <v>1</v>
      </c>
      <c r="D238">
        <v>5</v>
      </c>
      <c r="E238" t="b">
        <v>0</v>
      </c>
      <c r="F238">
        <v>2</v>
      </c>
      <c r="G238">
        <v>2</v>
      </c>
      <c r="H238">
        <v>0.16</v>
      </c>
      <c r="I238">
        <v>0.18179999999999999</v>
      </c>
      <c r="J238">
        <v>0.55000000000000004</v>
      </c>
      <c r="K238">
        <v>0.1343</v>
      </c>
      <c r="L238">
        <v>0</v>
      </c>
      <c r="M238">
        <v>6</v>
      </c>
      <c r="N238">
        <v>6</v>
      </c>
      <c r="O238">
        <f>AVERAGE(Merge2[[#This Row],[temp]],Merge2[[#This Row],[atemp]])</f>
        <v>0.1709</v>
      </c>
      <c r="P238" t="s">
        <v>22</v>
      </c>
      <c r="Q238" t="s">
        <v>27</v>
      </c>
      <c r="R238" t="s">
        <v>25</v>
      </c>
      <c r="S238">
        <f t="shared" si="6"/>
        <v>6</v>
      </c>
      <c r="T238">
        <f>Merge2[[#This Row],[casual ]]/Merge2[[#This Row],[registered]]</f>
        <v>0</v>
      </c>
      <c r="U238" t="str">
        <f t="shared" si="7"/>
        <v>Medium</v>
      </c>
    </row>
    <row r="239" spans="1:21" x14ac:dyDescent="0.25">
      <c r="A239">
        <v>238</v>
      </c>
      <c r="B239" s="1">
        <v>40554</v>
      </c>
      <c r="C239">
        <v>1</v>
      </c>
      <c r="D239">
        <v>6</v>
      </c>
      <c r="E239" t="b">
        <v>0</v>
      </c>
      <c r="F239">
        <v>2</v>
      </c>
      <c r="G239">
        <v>2</v>
      </c>
      <c r="H239">
        <v>0.16</v>
      </c>
      <c r="I239">
        <v>0.18179999999999999</v>
      </c>
      <c r="J239">
        <v>0.55000000000000004</v>
      </c>
      <c r="K239">
        <v>0.1343</v>
      </c>
      <c r="L239">
        <v>0</v>
      </c>
      <c r="M239">
        <v>27</v>
      </c>
      <c r="N239">
        <v>27</v>
      </c>
      <c r="O239">
        <f>AVERAGE(Merge2[[#This Row],[temp]],Merge2[[#This Row],[atemp]])</f>
        <v>0.1709</v>
      </c>
      <c r="P239" t="s">
        <v>22</v>
      </c>
      <c r="Q239" t="s">
        <v>27</v>
      </c>
      <c r="R239" t="s">
        <v>25</v>
      </c>
      <c r="S239">
        <f t="shared" si="6"/>
        <v>27</v>
      </c>
      <c r="T239">
        <f>Merge2[[#This Row],[casual ]]/Merge2[[#This Row],[registered]]</f>
        <v>0</v>
      </c>
      <c r="U239" t="str">
        <f t="shared" si="7"/>
        <v>Medium</v>
      </c>
    </row>
    <row r="240" spans="1:21" x14ac:dyDescent="0.25">
      <c r="A240">
        <v>239</v>
      </c>
      <c r="B240" s="1">
        <v>40554</v>
      </c>
      <c r="C240">
        <v>1</v>
      </c>
      <c r="D240">
        <v>7</v>
      </c>
      <c r="E240" t="b">
        <v>0</v>
      </c>
      <c r="F240">
        <v>2</v>
      </c>
      <c r="G240">
        <v>2</v>
      </c>
      <c r="H240">
        <v>0.16</v>
      </c>
      <c r="I240">
        <v>0.2273</v>
      </c>
      <c r="J240">
        <v>0.55000000000000004</v>
      </c>
      <c r="K240">
        <v>0</v>
      </c>
      <c r="L240">
        <v>2</v>
      </c>
      <c r="M240">
        <v>97</v>
      </c>
      <c r="N240">
        <v>99</v>
      </c>
      <c r="O240">
        <f>AVERAGE(Merge2[[#This Row],[temp]],Merge2[[#This Row],[atemp]])</f>
        <v>0.19364999999999999</v>
      </c>
      <c r="P240" t="s">
        <v>22</v>
      </c>
      <c r="Q240" t="s">
        <v>27</v>
      </c>
      <c r="R240" t="s">
        <v>25</v>
      </c>
      <c r="S240">
        <f t="shared" si="6"/>
        <v>95</v>
      </c>
      <c r="T240">
        <f>Merge2[[#This Row],[casual ]]/Merge2[[#This Row],[registered]]</f>
        <v>2.0618556701030927E-2</v>
      </c>
      <c r="U240" t="str">
        <f t="shared" si="7"/>
        <v>Medium</v>
      </c>
    </row>
    <row r="241" spans="1:21" x14ac:dyDescent="0.25">
      <c r="A241">
        <v>240</v>
      </c>
      <c r="B241" s="1">
        <v>40554</v>
      </c>
      <c r="C241">
        <v>1</v>
      </c>
      <c r="D241">
        <v>8</v>
      </c>
      <c r="E241" t="b">
        <v>0</v>
      </c>
      <c r="F241">
        <v>2</v>
      </c>
      <c r="G241">
        <v>2</v>
      </c>
      <c r="H241">
        <v>0.18</v>
      </c>
      <c r="I241">
        <v>0.21210000000000001</v>
      </c>
      <c r="J241">
        <v>0.51</v>
      </c>
      <c r="K241">
        <v>8.9599999999999999E-2</v>
      </c>
      <c r="L241">
        <v>3</v>
      </c>
      <c r="M241">
        <v>214</v>
      </c>
      <c r="N241">
        <v>217</v>
      </c>
      <c r="O241">
        <f>AVERAGE(Merge2[[#This Row],[temp]],Merge2[[#This Row],[atemp]])</f>
        <v>0.19605</v>
      </c>
      <c r="P241" t="s">
        <v>22</v>
      </c>
      <c r="Q241" t="s">
        <v>27</v>
      </c>
      <c r="R241" t="s">
        <v>25</v>
      </c>
      <c r="S241">
        <f t="shared" si="6"/>
        <v>211</v>
      </c>
      <c r="T241">
        <f>Merge2[[#This Row],[casual ]]/Merge2[[#This Row],[registered]]</f>
        <v>1.4018691588785047E-2</v>
      </c>
      <c r="U241" t="str">
        <f t="shared" si="7"/>
        <v>Medium</v>
      </c>
    </row>
    <row r="242" spans="1:21" x14ac:dyDescent="0.25">
      <c r="A242">
        <v>241</v>
      </c>
      <c r="B242" s="1">
        <v>40554</v>
      </c>
      <c r="C242">
        <v>1</v>
      </c>
      <c r="D242">
        <v>9</v>
      </c>
      <c r="E242" t="b">
        <v>0</v>
      </c>
      <c r="F242">
        <v>2</v>
      </c>
      <c r="G242">
        <v>2</v>
      </c>
      <c r="H242">
        <v>0.18</v>
      </c>
      <c r="I242">
        <v>0.19700000000000001</v>
      </c>
      <c r="J242">
        <v>0.51</v>
      </c>
      <c r="K242">
        <v>0.16420000000000001</v>
      </c>
      <c r="L242">
        <v>3</v>
      </c>
      <c r="M242">
        <v>127</v>
      </c>
      <c r="N242">
        <v>130</v>
      </c>
      <c r="O242">
        <f>AVERAGE(Merge2[[#This Row],[temp]],Merge2[[#This Row],[atemp]])</f>
        <v>0.1885</v>
      </c>
      <c r="P242" t="s">
        <v>22</v>
      </c>
      <c r="Q242" t="s">
        <v>27</v>
      </c>
      <c r="R242" t="s">
        <v>25</v>
      </c>
      <c r="S242">
        <f t="shared" si="6"/>
        <v>124</v>
      </c>
      <c r="T242">
        <f>Merge2[[#This Row],[casual ]]/Merge2[[#This Row],[registered]]</f>
        <v>2.3622047244094488E-2</v>
      </c>
      <c r="U242" t="str">
        <f t="shared" si="7"/>
        <v>Medium</v>
      </c>
    </row>
    <row r="243" spans="1:21" x14ac:dyDescent="0.25">
      <c r="A243">
        <v>242</v>
      </c>
      <c r="B243" s="1">
        <v>40554</v>
      </c>
      <c r="C243">
        <v>1</v>
      </c>
      <c r="D243">
        <v>10</v>
      </c>
      <c r="E243" t="b">
        <v>0</v>
      </c>
      <c r="F243">
        <v>2</v>
      </c>
      <c r="G243">
        <v>2</v>
      </c>
      <c r="H243">
        <v>0.2</v>
      </c>
      <c r="I243">
        <v>0.21210000000000001</v>
      </c>
      <c r="J243">
        <v>0.51</v>
      </c>
      <c r="K243">
        <v>0.16420000000000001</v>
      </c>
      <c r="L243">
        <v>3</v>
      </c>
      <c r="M243">
        <v>51</v>
      </c>
      <c r="N243">
        <v>54</v>
      </c>
      <c r="O243">
        <f>AVERAGE(Merge2[[#This Row],[temp]],Merge2[[#This Row],[atemp]])</f>
        <v>0.20605000000000001</v>
      </c>
      <c r="P243" t="s">
        <v>22</v>
      </c>
      <c r="Q243" t="s">
        <v>27</v>
      </c>
      <c r="R243" t="s">
        <v>25</v>
      </c>
      <c r="S243">
        <f t="shared" si="6"/>
        <v>48</v>
      </c>
      <c r="T243">
        <f>Merge2[[#This Row],[casual ]]/Merge2[[#This Row],[registered]]</f>
        <v>5.8823529411764705E-2</v>
      </c>
      <c r="U243" t="str">
        <f t="shared" si="7"/>
        <v>Medium</v>
      </c>
    </row>
    <row r="244" spans="1:21" x14ac:dyDescent="0.25">
      <c r="A244">
        <v>243</v>
      </c>
      <c r="B244" s="1">
        <v>40554</v>
      </c>
      <c r="C244">
        <v>1</v>
      </c>
      <c r="D244">
        <v>11</v>
      </c>
      <c r="E244" t="b">
        <v>0</v>
      </c>
      <c r="F244">
        <v>2</v>
      </c>
      <c r="G244">
        <v>2</v>
      </c>
      <c r="H244">
        <v>0.2</v>
      </c>
      <c r="I244">
        <v>0.21210000000000001</v>
      </c>
      <c r="J244">
        <v>0.47</v>
      </c>
      <c r="K244">
        <v>0.1343</v>
      </c>
      <c r="L244">
        <v>4</v>
      </c>
      <c r="M244">
        <v>31</v>
      </c>
      <c r="N244">
        <v>35</v>
      </c>
      <c r="O244">
        <f>AVERAGE(Merge2[[#This Row],[temp]],Merge2[[#This Row],[atemp]])</f>
        <v>0.20605000000000001</v>
      </c>
      <c r="P244" t="s">
        <v>22</v>
      </c>
      <c r="Q244" t="s">
        <v>27</v>
      </c>
      <c r="R244" t="s">
        <v>25</v>
      </c>
      <c r="S244">
        <f t="shared" si="6"/>
        <v>27</v>
      </c>
      <c r="T244">
        <f>Merge2[[#This Row],[casual ]]/Merge2[[#This Row],[registered]]</f>
        <v>0.12903225806451613</v>
      </c>
      <c r="U244" t="str">
        <f t="shared" si="7"/>
        <v>Medium</v>
      </c>
    </row>
    <row r="245" spans="1:21" x14ac:dyDescent="0.25">
      <c r="A245">
        <v>244</v>
      </c>
      <c r="B245" s="1">
        <v>40554</v>
      </c>
      <c r="C245">
        <v>1</v>
      </c>
      <c r="D245">
        <v>12</v>
      </c>
      <c r="E245" t="b">
        <v>0</v>
      </c>
      <c r="F245">
        <v>2</v>
      </c>
      <c r="G245">
        <v>2</v>
      </c>
      <c r="H245">
        <v>0.2</v>
      </c>
      <c r="I245">
        <v>0.2273</v>
      </c>
      <c r="J245">
        <v>0.51</v>
      </c>
      <c r="K245">
        <v>0.1045</v>
      </c>
      <c r="L245">
        <v>2</v>
      </c>
      <c r="M245">
        <v>55</v>
      </c>
      <c r="N245">
        <v>57</v>
      </c>
      <c r="O245">
        <f>AVERAGE(Merge2[[#This Row],[temp]],Merge2[[#This Row],[atemp]])</f>
        <v>0.21365000000000001</v>
      </c>
      <c r="P245" t="s">
        <v>22</v>
      </c>
      <c r="Q245" t="s">
        <v>27</v>
      </c>
      <c r="R245" t="s">
        <v>25</v>
      </c>
      <c r="S245">
        <f t="shared" si="6"/>
        <v>53</v>
      </c>
      <c r="T245">
        <f>Merge2[[#This Row],[casual ]]/Merge2[[#This Row],[registered]]</f>
        <v>3.6363636363636362E-2</v>
      </c>
      <c r="U245" t="str">
        <f t="shared" si="7"/>
        <v>Medium</v>
      </c>
    </row>
    <row r="246" spans="1:21" x14ac:dyDescent="0.25">
      <c r="A246">
        <v>245</v>
      </c>
      <c r="B246" s="1">
        <v>40554</v>
      </c>
      <c r="C246">
        <v>1</v>
      </c>
      <c r="D246">
        <v>13</v>
      </c>
      <c r="E246" t="b">
        <v>0</v>
      </c>
      <c r="F246">
        <v>2</v>
      </c>
      <c r="G246">
        <v>2</v>
      </c>
      <c r="H246">
        <v>0.2</v>
      </c>
      <c r="I246">
        <v>0.2273</v>
      </c>
      <c r="J246">
        <v>0.59</v>
      </c>
      <c r="K246">
        <v>8.9599999999999999E-2</v>
      </c>
      <c r="L246">
        <v>6</v>
      </c>
      <c r="M246">
        <v>46</v>
      </c>
      <c r="N246">
        <v>52</v>
      </c>
      <c r="O246">
        <f>AVERAGE(Merge2[[#This Row],[temp]],Merge2[[#This Row],[atemp]])</f>
        <v>0.21365000000000001</v>
      </c>
      <c r="P246" t="s">
        <v>22</v>
      </c>
      <c r="Q246" t="s">
        <v>27</v>
      </c>
      <c r="R246" t="s">
        <v>25</v>
      </c>
      <c r="S246">
        <f t="shared" si="6"/>
        <v>40</v>
      </c>
      <c r="T246">
        <f>Merge2[[#This Row],[casual ]]/Merge2[[#This Row],[registered]]</f>
        <v>0.13043478260869565</v>
      </c>
      <c r="U246" t="str">
        <f t="shared" si="7"/>
        <v>Medium</v>
      </c>
    </row>
    <row r="247" spans="1:21" x14ac:dyDescent="0.25">
      <c r="A247">
        <v>246</v>
      </c>
      <c r="B247" s="1">
        <v>40554</v>
      </c>
      <c r="C247">
        <v>1</v>
      </c>
      <c r="D247">
        <v>14</v>
      </c>
      <c r="E247" t="b">
        <v>0</v>
      </c>
      <c r="F247">
        <v>2</v>
      </c>
      <c r="G247">
        <v>2</v>
      </c>
      <c r="H247">
        <v>0.2</v>
      </c>
      <c r="I247">
        <v>0.2273</v>
      </c>
      <c r="J247">
        <v>0.59</v>
      </c>
      <c r="K247">
        <v>8.9599999999999999E-2</v>
      </c>
      <c r="L247">
        <v>3</v>
      </c>
      <c r="M247">
        <v>60</v>
      </c>
      <c r="N247">
        <v>63</v>
      </c>
      <c r="O247">
        <f>AVERAGE(Merge2[[#This Row],[temp]],Merge2[[#This Row],[atemp]])</f>
        <v>0.21365000000000001</v>
      </c>
      <c r="P247" t="s">
        <v>22</v>
      </c>
      <c r="Q247" t="s">
        <v>27</v>
      </c>
      <c r="R247" t="s">
        <v>25</v>
      </c>
      <c r="S247">
        <f t="shared" si="6"/>
        <v>57</v>
      </c>
      <c r="T247">
        <f>Merge2[[#This Row],[casual ]]/Merge2[[#This Row],[registered]]</f>
        <v>0.05</v>
      </c>
      <c r="U247" t="str">
        <f t="shared" si="7"/>
        <v>Medium</v>
      </c>
    </row>
    <row r="248" spans="1:21" x14ac:dyDescent="0.25">
      <c r="A248">
        <v>247</v>
      </c>
      <c r="B248" s="1">
        <v>40554</v>
      </c>
      <c r="C248">
        <v>1</v>
      </c>
      <c r="D248">
        <v>15</v>
      </c>
      <c r="E248" t="b">
        <v>0</v>
      </c>
      <c r="F248">
        <v>2</v>
      </c>
      <c r="G248">
        <v>2</v>
      </c>
      <c r="H248">
        <v>0.16</v>
      </c>
      <c r="I248">
        <v>0.19700000000000001</v>
      </c>
      <c r="J248">
        <v>0.8</v>
      </c>
      <c r="K248">
        <v>8.9599999999999999E-2</v>
      </c>
      <c r="L248">
        <v>2</v>
      </c>
      <c r="M248">
        <v>45</v>
      </c>
      <c r="N248">
        <v>47</v>
      </c>
      <c r="O248">
        <f>AVERAGE(Merge2[[#This Row],[temp]],Merge2[[#This Row],[atemp]])</f>
        <v>0.17849999999999999</v>
      </c>
      <c r="P248" t="s">
        <v>22</v>
      </c>
      <c r="Q248" t="s">
        <v>27</v>
      </c>
      <c r="R248" t="s">
        <v>25</v>
      </c>
      <c r="S248">
        <f t="shared" si="6"/>
        <v>43</v>
      </c>
      <c r="T248">
        <f>Merge2[[#This Row],[casual ]]/Merge2[[#This Row],[registered]]</f>
        <v>4.4444444444444446E-2</v>
      </c>
      <c r="U248" t="str">
        <f t="shared" si="7"/>
        <v>High</v>
      </c>
    </row>
    <row r="249" spans="1:21" x14ac:dyDescent="0.25">
      <c r="A249">
        <v>248</v>
      </c>
      <c r="B249" s="1">
        <v>40554</v>
      </c>
      <c r="C249">
        <v>1</v>
      </c>
      <c r="D249">
        <v>16</v>
      </c>
      <c r="E249" t="b">
        <v>0</v>
      </c>
      <c r="F249">
        <v>2</v>
      </c>
      <c r="G249">
        <v>2</v>
      </c>
      <c r="H249">
        <v>0.16</v>
      </c>
      <c r="I249">
        <v>0.1515</v>
      </c>
      <c r="J249">
        <v>0.86</v>
      </c>
      <c r="K249">
        <v>0.22389999999999999</v>
      </c>
      <c r="L249">
        <v>4</v>
      </c>
      <c r="M249">
        <v>72</v>
      </c>
      <c r="N249">
        <v>76</v>
      </c>
      <c r="O249">
        <f>AVERAGE(Merge2[[#This Row],[temp]],Merge2[[#This Row],[atemp]])</f>
        <v>0.15575</v>
      </c>
      <c r="P249" t="s">
        <v>22</v>
      </c>
      <c r="Q249" t="s">
        <v>27</v>
      </c>
      <c r="R249" t="s">
        <v>25</v>
      </c>
      <c r="S249">
        <f t="shared" si="6"/>
        <v>68</v>
      </c>
      <c r="T249">
        <f>Merge2[[#This Row],[casual ]]/Merge2[[#This Row],[registered]]</f>
        <v>5.5555555555555552E-2</v>
      </c>
      <c r="U249" t="str">
        <f t="shared" si="7"/>
        <v>High</v>
      </c>
    </row>
    <row r="250" spans="1:21" x14ac:dyDescent="0.25">
      <c r="A250">
        <v>249</v>
      </c>
      <c r="B250" s="1">
        <v>40554</v>
      </c>
      <c r="C250">
        <v>1</v>
      </c>
      <c r="D250">
        <v>17</v>
      </c>
      <c r="E250" t="b">
        <v>0</v>
      </c>
      <c r="F250">
        <v>2</v>
      </c>
      <c r="G250">
        <v>2</v>
      </c>
      <c r="H250">
        <v>0.16</v>
      </c>
      <c r="I250">
        <v>0.1515</v>
      </c>
      <c r="J250">
        <v>0.86</v>
      </c>
      <c r="K250">
        <v>0.22389999999999999</v>
      </c>
      <c r="L250">
        <v>6</v>
      </c>
      <c r="M250">
        <v>130</v>
      </c>
      <c r="N250">
        <v>136</v>
      </c>
      <c r="O250">
        <f>AVERAGE(Merge2[[#This Row],[temp]],Merge2[[#This Row],[atemp]])</f>
        <v>0.15575</v>
      </c>
      <c r="P250" t="s">
        <v>22</v>
      </c>
      <c r="Q250" t="s">
        <v>27</v>
      </c>
      <c r="R250" t="s">
        <v>25</v>
      </c>
      <c r="S250">
        <f t="shared" si="6"/>
        <v>124</v>
      </c>
      <c r="T250">
        <f>Merge2[[#This Row],[casual ]]/Merge2[[#This Row],[registered]]</f>
        <v>4.6153846153846156E-2</v>
      </c>
      <c r="U250" t="str">
        <f t="shared" si="7"/>
        <v>High</v>
      </c>
    </row>
    <row r="251" spans="1:21" x14ac:dyDescent="0.25">
      <c r="A251">
        <v>250</v>
      </c>
      <c r="B251" s="1">
        <v>40554</v>
      </c>
      <c r="C251">
        <v>1</v>
      </c>
      <c r="D251">
        <v>18</v>
      </c>
      <c r="E251" t="b">
        <v>0</v>
      </c>
      <c r="F251">
        <v>2</v>
      </c>
      <c r="G251">
        <v>3</v>
      </c>
      <c r="H251">
        <v>0.16</v>
      </c>
      <c r="I251">
        <v>0.18179999999999999</v>
      </c>
      <c r="J251">
        <v>0.93</v>
      </c>
      <c r="K251">
        <v>0.1045</v>
      </c>
      <c r="L251">
        <v>1</v>
      </c>
      <c r="M251">
        <v>94</v>
      </c>
      <c r="N251">
        <v>95</v>
      </c>
      <c r="O251">
        <f>AVERAGE(Merge2[[#This Row],[temp]],Merge2[[#This Row],[atemp]])</f>
        <v>0.1709</v>
      </c>
      <c r="P251" t="s">
        <v>23</v>
      </c>
      <c r="Q251" t="s">
        <v>27</v>
      </c>
      <c r="R251" t="s">
        <v>25</v>
      </c>
      <c r="S251">
        <f t="shared" si="6"/>
        <v>93</v>
      </c>
      <c r="T251">
        <f>Merge2[[#This Row],[casual ]]/Merge2[[#This Row],[registered]]</f>
        <v>1.0638297872340425E-2</v>
      </c>
      <c r="U251" t="str">
        <f t="shared" si="7"/>
        <v>High</v>
      </c>
    </row>
    <row r="252" spans="1:21" x14ac:dyDescent="0.25">
      <c r="A252">
        <v>251</v>
      </c>
      <c r="B252" s="1">
        <v>40554</v>
      </c>
      <c r="C252">
        <v>1</v>
      </c>
      <c r="D252">
        <v>19</v>
      </c>
      <c r="E252" t="b">
        <v>0</v>
      </c>
      <c r="F252">
        <v>2</v>
      </c>
      <c r="G252">
        <v>3</v>
      </c>
      <c r="H252">
        <v>0.16</v>
      </c>
      <c r="I252">
        <v>0.2273</v>
      </c>
      <c r="J252">
        <v>0.93</v>
      </c>
      <c r="K252">
        <v>0</v>
      </c>
      <c r="L252">
        <v>0</v>
      </c>
      <c r="M252">
        <v>51</v>
      </c>
      <c r="N252">
        <v>51</v>
      </c>
      <c r="O252">
        <f>AVERAGE(Merge2[[#This Row],[temp]],Merge2[[#This Row],[atemp]])</f>
        <v>0.19364999999999999</v>
      </c>
      <c r="P252" t="s">
        <v>23</v>
      </c>
      <c r="Q252" t="s">
        <v>27</v>
      </c>
      <c r="R252" t="s">
        <v>25</v>
      </c>
      <c r="S252">
        <f t="shared" si="6"/>
        <v>51</v>
      </c>
      <c r="T252">
        <f>Merge2[[#This Row],[casual ]]/Merge2[[#This Row],[registered]]</f>
        <v>0</v>
      </c>
      <c r="U252" t="str">
        <f t="shared" si="7"/>
        <v>High</v>
      </c>
    </row>
    <row r="253" spans="1:21" x14ac:dyDescent="0.25">
      <c r="A253">
        <v>252</v>
      </c>
      <c r="B253" s="1">
        <v>40554</v>
      </c>
      <c r="C253">
        <v>1</v>
      </c>
      <c r="D253">
        <v>20</v>
      </c>
      <c r="E253" t="b">
        <v>0</v>
      </c>
      <c r="F253">
        <v>2</v>
      </c>
      <c r="G253">
        <v>3</v>
      </c>
      <c r="H253">
        <v>0.16</v>
      </c>
      <c r="I253">
        <v>0.1515</v>
      </c>
      <c r="J253">
        <v>0.93</v>
      </c>
      <c r="K253">
        <v>0.19400000000000001</v>
      </c>
      <c r="L253">
        <v>0</v>
      </c>
      <c r="M253">
        <v>32</v>
      </c>
      <c r="N253">
        <v>32</v>
      </c>
      <c r="O253">
        <f>AVERAGE(Merge2[[#This Row],[temp]],Merge2[[#This Row],[atemp]])</f>
        <v>0.15575</v>
      </c>
      <c r="P253" t="s">
        <v>23</v>
      </c>
      <c r="Q253" t="s">
        <v>27</v>
      </c>
      <c r="R253" t="s">
        <v>25</v>
      </c>
      <c r="S253">
        <f t="shared" si="6"/>
        <v>32</v>
      </c>
      <c r="T253">
        <f>Merge2[[#This Row],[casual ]]/Merge2[[#This Row],[registered]]</f>
        <v>0</v>
      </c>
      <c r="U253" t="str">
        <f t="shared" si="7"/>
        <v>High</v>
      </c>
    </row>
    <row r="254" spans="1:21" x14ac:dyDescent="0.25">
      <c r="A254">
        <v>253</v>
      </c>
      <c r="B254" s="1">
        <v>40554</v>
      </c>
      <c r="C254">
        <v>1</v>
      </c>
      <c r="D254">
        <v>21</v>
      </c>
      <c r="E254" t="b">
        <v>0</v>
      </c>
      <c r="F254">
        <v>2</v>
      </c>
      <c r="G254">
        <v>3</v>
      </c>
      <c r="H254">
        <v>0.16</v>
      </c>
      <c r="I254">
        <v>0.19700000000000001</v>
      </c>
      <c r="J254">
        <v>0.86</v>
      </c>
      <c r="K254">
        <v>8.9599999999999999E-2</v>
      </c>
      <c r="L254">
        <v>0</v>
      </c>
      <c r="M254">
        <v>20</v>
      </c>
      <c r="N254">
        <v>20</v>
      </c>
      <c r="O254">
        <f>AVERAGE(Merge2[[#This Row],[temp]],Merge2[[#This Row],[atemp]])</f>
        <v>0.17849999999999999</v>
      </c>
      <c r="P254" t="s">
        <v>23</v>
      </c>
      <c r="Q254" t="s">
        <v>27</v>
      </c>
      <c r="R254" t="s">
        <v>25</v>
      </c>
      <c r="S254">
        <f t="shared" si="6"/>
        <v>20</v>
      </c>
      <c r="T254">
        <f>Merge2[[#This Row],[casual ]]/Merge2[[#This Row],[registered]]</f>
        <v>0</v>
      </c>
      <c r="U254" t="str">
        <f t="shared" si="7"/>
        <v>High</v>
      </c>
    </row>
    <row r="255" spans="1:21" x14ac:dyDescent="0.25">
      <c r="A255">
        <v>254</v>
      </c>
      <c r="B255" s="1">
        <v>40554</v>
      </c>
      <c r="C255">
        <v>1</v>
      </c>
      <c r="D255">
        <v>22</v>
      </c>
      <c r="E255" t="b">
        <v>0</v>
      </c>
      <c r="F255">
        <v>2</v>
      </c>
      <c r="G255">
        <v>3</v>
      </c>
      <c r="H255">
        <v>0.16</v>
      </c>
      <c r="I255">
        <v>0.18179999999999999</v>
      </c>
      <c r="J255">
        <v>0.93</v>
      </c>
      <c r="K255">
        <v>0.1045</v>
      </c>
      <c r="L255">
        <v>1</v>
      </c>
      <c r="M255">
        <v>28</v>
      </c>
      <c r="N255">
        <v>29</v>
      </c>
      <c r="O255">
        <f>AVERAGE(Merge2[[#This Row],[temp]],Merge2[[#This Row],[atemp]])</f>
        <v>0.1709</v>
      </c>
      <c r="P255" t="s">
        <v>23</v>
      </c>
      <c r="Q255" t="s">
        <v>27</v>
      </c>
      <c r="R255" t="s">
        <v>25</v>
      </c>
      <c r="S255">
        <f t="shared" si="6"/>
        <v>27</v>
      </c>
      <c r="T255">
        <f>Merge2[[#This Row],[casual ]]/Merge2[[#This Row],[registered]]</f>
        <v>3.5714285714285712E-2</v>
      </c>
      <c r="U255" t="str">
        <f t="shared" si="7"/>
        <v>High</v>
      </c>
    </row>
    <row r="256" spans="1:21" x14ac:dyDescent="0.25">
      <c r="A256">
        <v>255</v>
      </c>
      <c r="B256" s="1">
        <v>40554</v>
      </c>
      <c r="C256">
        <v>1</v>
      </c>
      <c r="D256">
        <v>23</v>
      </c>
      <c r="E256" t="b">
        <v>0</v>
      </c>
      <c r="F256">
        <v>2</v>
      </c>
      <c r="G256">
        <v>3</v>
      </c>
      <c r="H256">
        <v>0.16</v>
      </c>
      <c r="I256">
        <v>0.19700000000000001</v>
      </c>
      <c r="J256">
        <v>0.93</v>
      </c>
      <c r="K256">
        <v>8.9599999999999999E-2</v>
      </c>
      <c r="L256">
        <v>1</v>
      </c>
      <c r="M256">
        <v>18</v>
      </c>
      <c r="N256">
        <v>19</v>
      </c>
      <c r="O256">
        <f>AVERAGE(Merge2[[#This Row],[temp]],Merge2[[#This Row],[atemp]])</f>
        <v>0.17849999999999999</v>
      </c>
      <c r="P256" t="s">
        <v>23</v>
      </c>
      <c r="Q256" t="s">
        <v>27</v>
      </c>
      <c r="R256" t="s">
        <v>25</v>
      </c>
      <c r="S256">
        <f t="shared" si="6"/>
        <v>17</v>
      </c>
      <c r="T256">
        <f>Merge2[[#This Row],[casual ]]/Merge2[[#This Row],[registered]]</f>
        <v>5.5555555555555552E-2</v>
      </c>
      <c r="U256" t="str">
        <f t="shared" si="7"/>
        <v>High</v>
      </c>
    </row>
    <row r="257" spans="1:21" x14ac:dyDescent="0.25">
      <c r="A257">
        <v>256</v>
      </c>
      <c r="B257" s="1">
        <v>40555</v>
      </c>
      <c r="C257">
        <v>1</v>
      </c>
      <c r="D257">
        <v>0</v>
      </c>
      <c r="E257" t="b">
        <v>0</v>
      </c>
      <c r="F257">
        <v>3</v>
      </c>
      <c r="G257">
        <v>2</v>
      </c>
      <c r="H257">
        <v>0.16</v>
      </c>
      <c r="I257">
        <v>0.19700000000000001</v>
      </c>
      <c r="J257">
        <v>0.86</v>
      </c>
      <c r="K257">
        <v>8.9599999999999999E-2</v>
      </c>
      <c r="L257">
        <v>0</v>
      </c>
      <c r="M257">
        <v>7</v>
      </c>
      <c r="N257">
        <v>7</v>
      </c>
      <c r="O257">
        <f>AVERAGE(Merge2[[#This Row],[temp]],Merge2[[#This Row],[atemp]])</f>
        <v>0.17849999999999999</v>
      </c>
      <c r="P257" t="s">
        <v>22</v>
      </c>
      <c r="Q257" t="s">
        <v>28</v>
      </c>
      <c r="R257" t="s">
        <v>25</v>
      </c>
      <c r="S257">
        <f t="shared" si="6"/>
        <v>7</v>
      </c>
      <c r="T257">
        <f>Merge2[[#This Row],[casual ]]/Merge2[[#This Row],[registered]]</f>
        <v>0</v>
      </c>
      <c r="U257" t="str">
        <f t="shared" si="7"/>
        <v>High</v>
      </c>
    </row>
    <row r="258" spans="1:21" x14ac:dyDescent="0.25">
      <c r="A258">
        <v>257</v>
      </c>
      <c r="B258" s="1">
        <v>40555</v>
      </c>
      <c r="C258">
        <v>1</v>
      </c>
      <c r="D258">
        <v>1</v>
      </c>
      <c r="E258" t="b">
        <v>0</v>
      </c>
      <c r="F258">
        <v>3</v>
      </c>
      <c r="G258">
        <v>2</v>
      </c>
      <c r="H258">
        <v>0.16</v>
      </c>
      <c r="I258">
        <v>0.18179999999999999</v>
      </c>
      <c r="J258">
        <v>0.86</v>
      </c>
      <c r="K258">
        <v>0.1045</v>
      </c>
      <c r="L258">
        <v>0</v>
      </c>
      <c r="M258">
        <v>6</v>
      </c>
      <c r="N258">
        <v>6</v>
      </c>
      <c r="O258">
        <f>AVERAGE(Merge2[[#This Row],[temp]],Merge2[[#This Row],[atemp]])</f>
        <v>0.1709</v>
      </c>
      <c r="P258" t="s">
        <v>22</v>
      </c>
      <c r="Q258" t="s">
        <v>28</v>
      </c>
      <c r="R258" t="s">
        <v>25</v>
      </c>
      <c r="S258">
        <f t="shared" si="6"/>
        <v>6</v>
      </c>
      <c r="T258">
        <f>Merge2[[#This Row],[casual ]]/Merge2[[#This Row],[registered]]</f>
        <v>0</v>
      </c>
      <c r="U258" t="str">
        <f t="shared" si="7"/>
        <v>High</v>
      </c>
    </row>
    <row r="259" spans="1:21" x14ac:dyDescent="0.25">
      <c r="A259">
        <v>258</v>
      </c>
      <c r="B259" s="1">
        <v>40555</v>
      </c>
      <c r="C259">
        <v>1</v>
      </c>
      <c r="D259">
        <v>2</v>
      </c>
      <c r="E259" t="b">
        <v>0</v>
      </c>
      <c r="F259">
        <v>3</v>
      </c>
      <c r="G259">
        <v>1</v>
      </c>
      <c r="H259">
        <v>0.14000000000000001</v>
      </c>
      <c r="I259">
        <v>0.1515</v>
      </c>
      <c r="J259">
        <v>0.86</v>
      </c>
      <c r="K259">
        <v>0.1343</v>
      </c>
      <c r="L259">
        <v>0</v>
      </c>
      <c r="M259">
        <v>1</v>
      </c>
      <c r="N259">
        <v>1</v>
      </c>
      <c r="O259">
        <f>AVERAGE(Merge2[[#This Row],[temp]],Merge2[[#This Row],[atemp]])</f>
        <v>0.14574999999999999</v>
      </c>
      <c r="P259" t="s">
        <v>19</v>
      </c>
      <c r="Q259" t="s">
        <v>28</v>
      </c>
      <c r="R259" t="s">
        <v>25</v>
      </c>
      <c r="S259">
        <f t="shared" ref="S259:S322" si="8">M259-L259</f>
        <v>1</v>
      </c>
      <c r="T259">
        <f>Merge2[[#This Row],[casual ]]/Merge2[[#This Row],[registered]]</f>
        <v>0</v>
      </c>
      <c r="U259" t="str">
        <f t="shared" ref="U259:U322" si="9">IF(J259&gt;=0.7,"High",IF(J259&gt;=0.4,"Medium","Low"))</f>
        <v>High</v>
      </c>
    </row>
    <row r="260" spans="1:21" x14ac:dyDescent="0.25">
      <c r="A260">
        <v>259</v>
      </c>
      <c r="B260" s="1">
        <v>40555</v>
      </c>
      <c r="C260">
        <v>1</v>
      </c>
      <c r="D260">
        <v>5</v>
      </c>
      <c r="E260" t="b">
        <v>0</v>
      </c>
      <c r="F260">
        <v>3</v>
      </c>
      <c r="G260">
        <v>1</v>
      </c>
      <c r="H260">
        <v>0.14000000000000001</v>
      </c>
      <c r="I260">
        <v>0.1515</v>
      </c>
      <c r="J260">
        <v>0.86</v>
      </c>
      <c r="K260">
        <v>0.16420000000000001</v>
      </c>
      <c r="L260">
        <v>0</v>
      </c>
      <c r="M260">
        <v>5</v>
      </c>
      <c r="N260">
        <v>5</v>
      </c>
      <c r="O260">
        <f>AVERAGE(Merge2[[#This Row],[temp]],Merge2[[#This Row],[atemp]])</f>
        <v>0.14574999999999999</v>
      </c>
      <c r="P260" t="s">
        <v>19</v>
      </c>
      <c r="Q260" t="s">
        <v>28</v>
      </c>
      <c r="R260" t="s">
        <v>25</v>
      </c>
      <c r="S260">
        <f t="shared" si="8"/>
        <v>5</v>
      </c>
      <c r="T260">
        <f>Merge2[[#This Row],[casual ]]/Merge2[[#This Row],[registered]]</f>
        <v>0</v>
      </c>
      <c r="U260" t="str">
        <f t="shared" si="9"/>
        <v>High</v>
      </c>
    </row>
    <row r="261" spans="1:21" x14ac:dyDescent="0.25">
      <c r="A261">
        <v>260</v>
      </c>
      <c r="B261" s="1">
        <v>40555</v>
      </c>
      <c r="C261">
        <v>1</v>
      </c>
      <c r="D261">
        <v>6</v>
      </c>
      <c r="E261" t="b">
        <v>0</v>
      </c>
      <c r="F261">
        <v>3</v>
      </c>
      <c r="G261">
        <v>1</v>
      </c>
      <c r="H261">
        <v>0.12</v>
      </c>
      <c r="I261">
        <v>0.1515</v>
      </c>
      <c r="J261">
        <v>0.93</v>
      </c>
      <c r="K261">
        <v>0.1343</v>
      </c>
      <c r="L261">
        <v>0</v>
      </c>
      <c r="M261">
        <v>16</v>
      </c>
      <c r="N261">
        <v>16</v>
      </c>
      <c r="O261">
        <f>AVERAGE(Merge2[[#This Row],[temp]],Merge2[[#This Row],[atemp]])</f>
        <v>0.13574999999999998</v>
      </c>
      <c r="P261" t="s">
        <v>19</v>
      </c>
      <c r="Q261" t="s">
        <v>28</v>
      </c>
      <c r="R261" t="s">
        <v>25</v>
      </c>
      <c r="S261">
        <f t="shared" si="8"/>
        <v>16</v>
      </c>
      <c r="T261">
        <f>Merge2[[#This Row],[casual ]]/Merge2[[#This Row],[registered]]</f>
        <v>0</v>
      </c>
      <c r="U261" t="str">
        <f t="shared" si="9"/>
        <v>High</v>
      </c>
    </row>
    <row r="262" spans="1:21" x14ac:dyDescent="0.25">
      <c r="A262">
        <v>261</v>
      </c>
      <c r="B262" s="1">
        <v>40555</v>
      </c>
      <c r="C262">
        <v>1</v>
      </c>
      <c r="D262">
        <v>7</v>
      </c>
      <c r="E262" t="b">
        <v>0</v>
      </c>
      <c r="F262">
        <v>3</v>
      </c>
      <c r="G262">
        <v>1</v>
      </c>
      <c r="H262">
        <v>0.14000000000000001</v>
      </c>
      <c r="I262">
        <v>0.1515</v>
      </c>
      <c r="J262">
        <v>0.69</v>
      </c>
      <c r="K262">
        <v>0.1343</v>
      </c>
      <c r="L262">
        <v>0</v>
      </c>
      <c r="M262">
        <v>54</v>
      </c>
      <c r="N262">
        <v>54</v>
      </c>
      <c r="O262">
        <f>AVERAGE(Merge2[[#This Row],[temp]],Merge2[[#This Row],[atemp]])</f>
        <v>0.14574999999999999</v>
      </c>
      <c r="P262" t="s">
        <v>19</v>
      </c>
      <c r="Q262" t="s">
        <v>28</v>
      </c>
      <c r="R262" t="s">
        <v>25</v>
      </c>
      <c r="S262">
        <f t="shared" si="8"/>
        <v>54</v>
      </c>
      <c r="T262">
        <f>Merge2[[#This Row],[casual ]]/Merge2[[#This Row],[registered]]</f>
        <v>0</v>
      </c>
      <c r="U262" t="str">
        <f t="shared" si="9"/>
        <v>Medium</v>
      </c>
    </row>
    <row r="263" spans="1:21" x14ac:dyDescent="0.25">
      <c r="A263">
        <v>262</v>
      </c>
      <c r="B263" s="1">
        <v>40555</v>
      </c>
      <c r="C263">
        <v>1</v>
      </c>
      <c r="D263">
        <v>8</v>
      </c>
      <c r="E263" t="b">
        <v>0</v>
      </c>
      <c r="F263">
        <v>3</v>
      </c>
      <c r="G263">
        <v>1</v>
      </c>
      <c r="H263">
        <v>0.16</v>
      </c>
      <c r="I263">
        <v>0.16669999999999999</v>
      </c>
      <c r="J263">
        <v>0.59</v>
      </c>
      <c r="K263">
        <v>0.16420000000000001</v>
      </c>
      <c r="L263">
        <v>3</v>
      </c>
      <c r="M263">
        <v>125</v>
      </c>
      <c r="N263">
        <v>128</v>
      </c>
      <c r="O263">
        <f>AVERAGE(Merge2[[#This Row],[temp]],Merge2[[#This Row],[atemp]])</f>
        <v>0.16335</v>
      </c>
      <c r="P263" t="s">
        <v>19</v>
      </c>
      <c r="Q263" t="s">
        <v>28</v>
      </c>
      <c r="R263" t="s">
        <v>25</v>
      </c>
      <c r="S263">
        <f t="shared" si="8"/>
        <v>122</v>
      </c>
      <c r="T263">
        <f>Merge2[[#This Row],[casual ]]/Merge2[[#This Row],[registered]]</f>
        <v>2.4E-2</v>
      </c>
      <c r="U263" t="str">
        <f t="shared" si="9"/>
        <v>Medium</v>
      </c>
    </row>
    <row r="264" spans="1:21" x14ac:dyDescent="0.25">
      <c r="A264">
        <v>263</v>
      </c>
      <c r="B264" s="1">
        <v>40555</v>
      </c>
      <c r="C264">
        <v>1</v>
      </c>
      <c r="D264">
        <v>9</v>
      </c>
      <c r="E264" t="b">
        <v>0</v>
      </c>
      <c r="F264">
        <v>3</v>
      </c>
      <c r="G264">
        <v>1</v>
      </c>
      <c r="H264">
        <v>0.16</v>
      </c>
      <c r="I264">
        <v>0.13639999999999999</v>
      </c>
      <c r="J264">
        <v>0.59</v>
      </c>
      <c r="K264">
        <v>0.32840000000000003</v>
      </c>
      <c r="L264">
        <v>3</v>
      </c>
      <c r="M264">
        <v>78</v>
      </c>
      <c r="N264">
        <v>81</v>
      </c>
      <c r="O264">
        <f>AVERAGE(Merge2[[#This Row],[temp]],Merge2[[#This Row],[atemp]])</f>
        <v>0.1482</v>
      </c>
      <c r="P264" t="s">
        <v>19</v>
      </c>
      <c r="Q264" t="s">
        <v>28</v>
      </c>
      <c r="R264" t="s">
        <v>25</v>
      </c>
      <c r="S264">
        <f t="shared" si="8"/>
        <v>75</v>
      </c>
      <c r="T264">
        <f>Merge2[[#This Row],[casual ]]/Merge2[[#This Row],[registered]]</f>
        <v>3.8461538461538464E-2</v>
      </c>
      <c r="U264" t="str">
        <f t="shared" si="9"/>
        <v>Medium</v>
      </c>
    </row>
    <row r="265" spans="1:21" x14ac:dyDescent="0.25">
      <c r="A265">
        <v>264</v>
      </c>
      <c r="B265" s="1">
        <v>40555</v>
      </c>
      <c r="C265">
        <v>1</v>
      </c>
      <c r="D265">
        <v>10</v>
      </c>
      <c r="E265" t="b">
        <v>0</v>
      </c>
      <c r="F265">
        <v>3</v>
      </c>
      <c r="G265">
        <v>1</v>
      </c>
      <c r="H265">
        <v>0.18</v>
      </c>
      <c r="I265">
        <v>0.18179999999999999</v>
      </c>
      <c r="J265">
        <v>0.55000000000000004</v>
      </c>
      <c r="K265">
        <v>0.22389999999999999</v>
      </c>
      <c r="L265">
        <v>0</v>
      </c>
      <c r="M265">
        <v>39</v>
      </c>
      <c r="N265">
        <v>39</v>
      </c>
      <c r="O265">
        <f>AVERAGE(Merge2[[#This Row],[temp]],Merge2[[#This Row],[atemp]])</f>
        <v>0.18090000000000001</v>
      </c>
      <c r="P265" t="s">
        <v>19</v>
      </c>
      <c r="Q265" t="s">
        <v>28</v>
      </c>
      <c r="R265" t="s">
        <v>25</v>
      </c>
      <c r="S265">
        <f t="shared" si="8"/>
        <v>39</v>
      </c>
      <c r="T265">
        <f>Merge2[[#This Row],[casual ]]/Merge2[[#This Row],[registered]]</f>
        <v>0</v>
      </c>
      <c r="U265" t="str">
        <f t="shared" si="9"/>
        <v>Medium</v>
      </c>
    </row>
    <row r="266" spans="1:21" x14ac:dyDescent="0.25">
      <c r="A266">
        <v>265</v>
      </c>
      <c r="B266" s="1">
        <v>40555</v>
      </c>
      <c r="C266">
        <v>1</v>
      </c>
      <c r="D266">
        <v>11</v>
      </c>
      <c r="E266" t="b">
        <v>0</v>
      </c>
      <c r="F266">
        <v>3</v>
      </c>
      <c r="G266">
        <v>1</v>
      </c>
      <c r="H266">
        <v>0.2</v>
      </c>
      <c r="I266">
        <v>0.18179999999999999</v>
      </c>
      <c r="J266">
        <v>0.51</v>
      </c>
      <c r="K266">
        <v>0.3881</v>
      </c>
      <c r="L266">
        <v>3</v>
      </c>
      <c r="M266">
        <v>32</v>
      </c>
      <c r="N266">
        <v>35</v>
      </c>
      <c r="O266">
        <f>AVERAGE(Merge2[[#This Row],[temp]],Merge2[[#This Row],[atemp]])</f>
        <v>0.19090000000000001</v>
      </c>
      <c r="P266" t="s">
        <v>19</v>
      </c>
      <c r="Q266" t="s">
        <v>28</v>
      </c>
      <c r="R266" t="s">
        <v>25</v>
      </c>
      <c r="S266">
        <f t="shared" si="8"/>
        <v>29</v>
      </c>
      <c r="T266">
        <f>Merge2[[#This Row],[casual ]]/Merge2[[#This Row],[registered]]</f>
        <v>9.375E-2</v>
      </c>
      <c r="U266" t="str">
        <f t="shared" si="9"/>
        <v>Medium</v>
      </c>
    </row>
    <row r="267" spans="1:21" x14ac:dyDescent="0.25">
      <c r="A267">
        <v>266</v>
      </c>
      <c r="B267" s="1">
        <v>40555</v>
      </c>
      <c r="C267">
        <v>1</v>
      </c>
      <c r="D267">
        <v>12</v>
      </c>
      <c r="E267" t="b">
        <v>0</v>
      </c>
      <c r="F267">
        <v>3</v>
      </c>
      <c r="G267">
        <v>1</v>
      </c>
      <c r="H267">
        <v>0.2</v>
      </c>
      <c r="I267">
        <v>0.1515</v>
      </c>
      <c r="J267">
        <v>0.47</v>
      </c>
      <c r="K267">
        <v>0.58209999999999995</v>
      </c>
      <c r="L267">
        <v>3</v>
      </c>
      <c r="M267">
        <v>52</v>
      </c>
      <c r="N267">
        <v>55</v>
      </c>
      <c r="O267">
        <f>AVERAGE(Merge2[[#This Row],[temp]],Merge2[[#This Row],[atemp]])</f>
        <v>0.17575000000000002</v>
      </c>
      <c r="P267" t="s">
        <v>19</v>
      </c>
      <c r="Q267" t="s">
        <v>28</v>
      </c>
      <c r="R267" t="s">
        <v>25</v>
      </c>
      <c r="S267">
        <f t="shared" si="8"/>
        <v>49</v>
      </c>
      <c r="T267">
        <f>Merge2[[#This Row],[casual ]]/Merge2[[#This Row],[registered]]</f>
        <v>5.7692307692307696E-2</v>
      </c>
      <c r="U267" t="str">
        <f t="shared" si="9"/>
        <v>Medium</v>
      </c>
    </row>
    <row r="268" spans="1:21" x14ac:dyDescent="0.25">
      <c r="A268">
        <v>267</v>
      </c>
      <c r="B268" s="1">
        <v>40555</v>
      </c>
      <c r="C268">
        <v>1</v>
      </c>
      <c r="D268">
        <v>13</v>
      </c>
      <c r="E268" t="b">
        <v>0</v>
      </c>
      <c r="F268">
        <v>3</v>
      </c>
      <c r="G268">
        <v>1</v>
      </c>
      <c r="H268">
        <v>0.22</v>
      </c>
      <c r="I268">
        <v>0.19700000000000001</v>
      </c>
      <c r="J268">
        <v>0.44</v>
      </c>
      <c r="K268">
        <v>0.35820000000000002</v>
      </c>
      <c r="L268">
        <v>0</v>
      </c>
      <c r="M268">
        <v>49</v>
      </c>
      <c r="N268">
        <v>49</v>
      </c>
      <c r="O268">
        <f>AVERAGE(Merge2[[#This Row],[temp]],Merge2[[#This Row],[atemp]])</f>
        <v>0.20850000000000002</v>
      </c>
      <c r="P268" t="s">
        <v>19</v>
      </c>
      <c r="Q268" t="s">
        <v>28</v>
      </c>
      <c r="R268" t="s">
        <v>25</v>
      </c>
      <c r="S268">
        <f t="shared" si="8"/>
        <v>49</v>
      </c>
      <c r="T268">
        <f>Merge2[[#This Row],[casual ]]/Merge2[[#This Row],[registered]]</f>
        <v>0</v>
      </c>
      <c r="U268" t="str">
        <f t="shared" si="9"/>
        <v>Medium</v>
      </c>
    </row>
    <row r="269" spans="1:21" x14ac:dyDescent="0.25">
      <c r="A269">
        <v>268</v>
      </c>
      <c r="B269" s="1">
        <v>40555</v>
      </c>
      <c r="C269">
        <v>1</v>
      </c>
      <c r="D269">
        <v>14</v>
      </c>
      <c r="E269" t="b">
        <v>0</v>
      </c>
      <c r="F269">
        <v>3</v>
      </c>
      <c r="G269">
        <v>1</v>
      </c>
      <c r="H269">
        <v>0.2</v>
      </c>
      <c r="I269">
        <v>0.18179999999999999</v>
      </c>
      <c r="J269">
        <v>0.47</v>
      </c>
      <c r="K269">
        <v>0.32840000000000003</v>
      </c>
      <c r="L269">
        <v>0</v>
      </c>
      <c r="M269">
        <v>44</v>
      </c>
      <c r="N269">
        <v>44</v>
      </c>
      <c r="O269">
        <f>AVERAGE(Merge2[[#This Row],[temp]],Merge2[[#This Row],[atemp]])</f>
        <v>0.19090000000000001</v>
      </c>
      <c r="P269" t="s">
        <v>19</v>
      </c>
      <c r="Q269" t="s">
        <v>28</v>
      </c>
      <c r="R269" t="s">
        <v>25</v>
      </c>
      <c r="S269">
        <f t="shared" si="8"/>
        <v>44</v>
      </c>
      <c r="T269">
        <f>Merge2[[#This Row],[casual ]]/Merge2[[#This Row],[registered]]</f>
        <v>0</v>
      </c>
      <c r="U269" t="str">
        <f t="shared" si="9"/>
        <v>Medium</v>
      </c>
    </row>
    <row r="270" spans="1:21" x14ac:dyDescent="0.25">
      <c r="A270">
        <v>269</v>
      </c>
      <c r="B270" s="1">
        <v>40555</v>
      </c>
      <c r="C270">
        <v>1</v>
      </c>
      <c r="D270">
        <v>15</v>
      </c>
      <c r="E270" t="b">
        <v>0</v>
      </c>
      <c r="F270">
        <v>3</v>
      </c>
      <c r="G270">
        <v>1</v>
      </c>
      <c r="H270">
        <v>0.2</v>
      </c>
      <c r="I270">
        <v>0.16669999999999999</v>
      </c>
      <c r="J270">
        <v>0.47</v>
      </c>
      <c r="K270">
        <v>0.41789999999999999</v>
      </c>
      <c r="L270">
        <v>1</v>
      </c>
      <c r="M270">
        <v>48</v>
      </c>
      <c r="N270">
        <v>49</v>
      </c>
      <c r="O270">
        <f>AVERAGE(Merge2[[#This Row],[temp]],Merge2[[#This Row],[atemp]])</f>
        <v>0.18335000000000001</v>
      </c>
      <c r="P270" t="s">
        <v>19</v>
      </c>
      <c r="Q270" t="s">
        <v>28</v>
      </c>
      <c r="R270" t="s">
        <v>25</v>
      </c>
      <c r="S270">
        <f t="shared" si="8"/>
        <v>47</v>
      </c>
      <c r="T270">
        <f>Merge2[[#This Row],[casual ]]/Merge2[[#This Row],[registered]]</f>
        <v>2.0833333333333332E-2</v>
      </c>
      <c r="U270" t="str">
        <f t="shared" si="9"/>
        <v>Medium</v>
      </c>
    </row>
    <row r="271" spans="1:21" x14ac:dyDescent="0.25">
      <c r="A271">
        <v>270</v>
      </c>
      <c r="B271" s="1">
        <v>40555</v>
      </c>
      <c r="C271">
        <v>1</v>
      </c>
      <c r="D271">
        <v>16</v>
      </c>
      <c r="E271" t="b">
        <v>0</v>
      </c>
      <c r="F271">
        <v>3</v>
      </c>
      <c r="G271">
        <v>1</v>
      </c>
      <c r="H271">
        <v>0.22</v>
      </c>
      <c r="I271">
        <v>0.19700000000000001</v>
      </c>
      <c r="J271">
        <v>0.44</v>
      </c>
      <c r="K271">
        <v>0.32840000000000003</v>
      </c>
      <c r="L271">
        <v>5</v>
      </c>
      <c r="M271">
        <v>63</v>
      </c>
      <c r="N271">
        <v>68</v>
      </c>
      <c r="O271">
        <f>AVERAGE(Merge2[[#This Row],[temp]],Merge2[[#This Row],[atemp]])</f>
        <v>0.20850000000000002</v>
      </c>
      <c r="P271" t="s">
        <v>19</v>
      </c>
      <c r="Q271" t="s">
        <v>28</v>
      </c>
      <c r="R271" t="s">
        <v>25</v>
      </c>
      <c r="S271">
        <f t="shared" si="8"/>
        <v>58</v>
      </c>
      <c r="T271">
        <f>Merge2[[#This Row],[casual ]]/Merge2[[#This Row],[registered]]</f>
        <v>7.9365079365079361E-2</v>
      </c>
      <c r="U271" t="str">
        <f t="shared" si="9"/>
        <v>Medium</v>
      </c>
    </row>
    <row r="272" spans="1:21" x14ac:dyDescent="0.25">
      <c r="A272">
        <v>271</v>
      </c>
      <c r="B272" s="1">
        <v>40555</v>
      </c>
      <c r="C272">
        <v>1</v>
      </c>
      <c r="D272">
        <v>17</v>
      </c>
      <c r="E272" t="b">
        <v>0</v>
      </c>
      <c r="F272">
        <v>3</v>
      </c>
      <c r="G272">
        <v>1</v>
      </c>
      <c r="H272">
        <v>0.2</v>
      </c>
      <c r="I272">
        <v>0.18179999999999999</v>
      </c>
      <c r="J272">
        <v>0.47</v>
      </c>
      <c r="K272">
        <v>0.35820000000000002</v>
      </c>
      <c r="L272">
        <v>0</v>
      </c>
      <c r="M272">
        <v>139</v>
      </c>
      <c r="N272">
        <v>139</v>
      </c>
      <c r="O272">
        <f>AVERAGE(Merge2[[#This Row],[temp]],Merge2[[#This Row],[atemp]])</f>
        <v>0.19090000000000001</v>
      </c>
      <c r="P272" t="s">
        <v>19</v>
      </c>
      <c r="Q272" t="s">
        <v>28</v>
      </c>
      <c r="R272" t="s">
        <v>25</v>
      </c>
      <c r="S272">
        <f t="shared" si="8"/>
        <v>139</v>
      </c>
      <c r="T272">
        <f>Merge2[[#This Row],[casual ]]/Merge2[[#This Row],[registered]]</f>
        <v>0</v>
      </c>
      <c r="U272" t="str">
        <f t="shared" si="9"/>
        <v>Medium</v>
      </c>
    </row>
    <row r="273" spans="1:21" x14ac:dyDescent="0.25">
      <c r="A273">
        <v>272</v>
      </c>
      <c r="B273" s="1">
        <v>40555</v>
      </c>
      <c r="C273">
        <v>1</v>
      </c>
      <c r="D273">
        <v>18</v>
      </c>
      <c r="E273" t="b">
        <v>0</v>
      </c>
      <c r="F273">
        <v>3</v>
      </c>
      <c r="G273">
        <v>1</v>
      </c>
      <c r="H273">
        <v>0.2</v>
      </c>
      <c r="I273">
        <v>0.1515</v>
      </c>
      <c r="J273">
        <v>0.47</v>
      </c>
      <c r="K273">
        <v>0.52239999999999998</v>
      </c>
      <c r="L273">
        <v>2</v>
      </c>
      <c r="M273">
        <v>135</v>
      </c>
      <c r="N273">
        <v>137</v>
      </c>
      <c r="O273">
        <f>AVERAGE(Merge2[[#This Row],[temp]],Merge2[[#This Row],[atemp]])</f>
        <v>0.17575000000000002</v>
      </c>
      <c r="P273" t="s">
        <v>19</v>
      </c>
      <c r="Q273" t="s">
        <v>28</v>
      </c>
      <c r="R273" t="s">
        <v>25</v>
      </c>
      <c r="S273">
        <f t="shared" si="8"/>
        <v>133</v>
      </c>
      <c r="T273">
        <f>Merge2[[#This Row],[casual ]]/Merge2[[#This Row],[registered]]</f>
        <v>1.4814814814814815E-2</v>
      </c>
      <c r="U273" t="str">
        <f t="shared" si="9"/>
        <v>Medium</v>
      </c>
    </row>
    <row r="274" spans="1:21" x14ac:dyDescent="0.25">
      <c r="A274">
        <v>273</v>
      </c>
      <c r="B274" s="1">
        <v>40555</v>
      </c>
      <c r="C274">
        <v>1</v>
      </c>
      <c r="D274">
        <v>19</v>
      </c>
      <c r="E274" t="b">
        <v>0</v>
      </c>
      <c r="F274">
        <v>3</v>
      </c>
      <c r="G274">
        <v>1</v>
      </c>
      <c r="H274">
        <v>0.18</v>
      </c>
      <c r="I274">
        <v>0.1515</v>
      </c>
      <c r="J274">
        <v>0.47</v>
      </c>
      <c r="K274">
        <v>0.41789999999999999</v>
      </c>
      <c r="L274">
        <v>1</v>
      </c>
      <c r="M274">
        <v>82</v>
      </c>
      <c r="N274">
        <v>83</v>
      </c>
      <c r="O274">
        <f>AVERAGE(Merge2[[#This Row],[temp]],Merge2[[#This Row],[atemp]])</f>
        <v>0.16575000000000001</v>
      </c>
      <c r="P274" t="s">
        <v>19</v>
      </c>
      <c r="Q274" t="s">
        <v>28</v>
      </c>
      <c r="R274" t="s">
        <v>25</v>
      </c>
      <c r="S274">
        <f t="shared" si="8"/>
        <v>81</v>
      </c>
      <c r="T274">
        <f>Merge2[[#This Row],[casual ]]/Merge2[[#This Row],[registered]]</f>
        <v>1.2195121951219513E-2</v>
      </c>
      <c r="U274" t="str">
        <f t="shared" si="9"/>
        <v>Medium</v>
      </c>
    </row>
    <row r="275" spans="1:21" x14ac:dyDescent="0.25">
      <c r="A275">
        <v>274</v>
      </c>
      <c r="B275" s="1">
        <v>40555</v>
      </c>
      <c r="C275">
        <v>1</v>
      </c>
      <c r="D275">
        <v>20</v>
      </c>
      <c r="E275" t="b">
        <v>0</v>
      </c>
      <c r="F275">
        <v>3</v>
      </c>
      <c r="G275">
        <v>1</v>
      </c>
      <c r="H275">
        <v>0.16</v>
      </c>
      <c r="I275">
        <v>0.13639999999999999</v>
      </c>
      <c r="J275">
        <v>0.5</v>
      </c>
      <c r="K275">
        <v>0.32840000000000003</v>
      </c>
      <c r="L275">
        <v>2</v>
      </c>
      <c r="M275">
        <v>54</v>
      </c>
      <c r="N275">
        <v>56</v>
      </c>
      <c r="O275">
        <f>AVERAGE(Merge2[[#This Row],[temp]],Merge2[[#This Row],[atemp]])</f>
        <v>0.1482</v>
      </c>
      <c r="P275" t="s">
        <v>19</v>
      </c>
      <c r="Q275" t="s">
        <v>28</v>
      </c>
      <c r="R275" t="s">
        <v>25</v>
      </c>
      <c r="S275">
        <f t="shared" si="8"/>
        <v>52</v>
      </c>
      <c r="T275">
        <f>Merge2[[#This Row],[casual ]]/Merge2[[#This Row],[registered]]</f>
        <v>3.7037037037037035E-2</v>
      </c>
      <c r="U275" t="str">
        <f t="shared" si="9"/>
        <v>Medium</v>
      </c>
    </row>
    <row r="276" spans="1:21" x14ac:dyDescent="0.25">
      <c r="A276">
        <v>275</v>
      </c>
      <c r="B276" s="1">
        <v>40555</v>
      </c>
      <c r="C276">
        <v>1</v>
      </c>
      <c r="D276">
        <v>21</v>
      </c>
      <c r="E276" t="b">
        <v>0</v>
      </c>
      <c r="F276">
        <v>3</v>
      </c>
      <c r="G276">
        <v>1</v>
      </c>
      <c r="H276">
        <v>0.16</v>
      </c>
      <c r="I276">
        <v>0.13639999999999999</v>
      </c>
      <c r="J276">
        <v>0.55000000000000004</v>
      </c>
      <c r="K276">
        <v>0.32840000000000003</v>
      </c>
      <c r="L276">
        <v>0</v>
      </c>
      <c r="M276">
        <v>57</v>
      </c>
      <c r="N276">
        <v>57</v>
      </c>
      <c r="O276">
        <f>AVERAGE(Merge2[[#This Row],[temp]],Merge2[[#This Row],[atemp]])</f>
        <v>0.1482</v>
      </c>
      <c r="P276" t="s">
        <v>19</v>
      </c>
      <c r="Q276" t="s">
        <v>28</v>
      </c>
      <c r="R276" t="s">
        <v>25</v>
      </c>
      <c r="S276">
        <f t="shared" si="8"/>
        <v>57</v>
      </c>
      <c r="T276">
        <f>Merge2[[#This Row],[casual ]]/Merge2[[#This Row],[registered]]</f>
        <v>0</v>
      </c>
      <c r="U276" t="str">
        <f t="shared" si="9"/>
        <v>Medium</v>
      </c>
    </row>
    <row r="277" spans="1:21" x14ac:dyDescent="0.25">
      <c r="A277">
        <v>276</v>
      </c>
      <c r="B277" s="1">
        <v>40555</v>
      </c>
      <c r="C277">
        <v>1</v>
      </c>
      <c r="D277">
        <v>22</v>
      </c>
      <c r="E277" t="b">
        <v>0</v>
      </c>
      <c r="F277">
        <v>3</v>
      </c>
      <c r="G277">
        <v>1</v>
      </c>
      <c r="H277">
        <v>0.16</v>
      </c>
      <c r="I277">
        <v>0.1212</v>
      </c>
      <c r="J277">
        <v>0.55000000000000004</v>
      </c>
      <c r="K277">
        <v>0.44779999999999998</v>
      </c>
      <c r="L277">
        <v>1</v>
      </c>
      <c r="M277">
        <v>32</v>
      </c>
      <c r="N277">
        <v>33</v>
      </c>
      <c r="O277">
        <f>AVERAGE(Merge2[[#This Row],[temp]],Merge2[[#This Row],[atemp]])</f>
        <v>0.1406</v>
      </c>
      <c r="P277" t="s">
        <v>19</v>
      </c>
      <c r="Q277" t="s">
        <v>28</v>
      </c>
      <c r="R277" t="s">
        <v>25</v>
      </c>
      <c r="S277">
        <f t="shared" si="8"/>
        <v>31</v>
      </c>
      <c r="T277">
        <f>Merge2[[#This Row],[casual ]]/Merge2[[#This Row],[registered]]</f>
        <v>3.125E-2</v>
      </c>
      <c r="U277" t="str">
        <f t="shared" si="9"/>
        <v>Medium</v>
      </c>
    </row>
    <row r="278" spans="1:21" x14ac:dyDescent="0.25">
      <c r="A278">
        <v>277</v>
      </c>
      <c r="B278" s="1">
        <v>40555</v>
      </c>
      <c r="C278">
        <v>1</v>
      </c>
      <c r="D278">
        <v>23</v>
      </c>
      <c r="E278" t="b">
        <v>0</v>
      </c>
      <c r="F278">
        <v>3</v>
      </c>
      <c r="G278">
        <v>1</v>
      </c>
      <c r="H278">
        <v>0.14000000000000001</v>
      </c>
      <c r="I278">
        <v>0.1061</v>
      </c>
      <c r="J278">
        <v>0.59</v>
      </c>
      <c r="K278">
        <v>0.41789999999999999</v>
      </c>
      <c r="L278">
        <v>1</v>
      </c>
      <c r="M278">
        <v>19</v>
      </c>
      <c r="N278">
        <v>20</v>
      </c>
      <c r="O278">
        <f>AVERAGE(Merge2[[#This Row],[temp]],Merge2[[#This Row],[atemp]])</f>
        <v>0.12305000000000001</v>
      </c>
      <c r="P278" t="s">
        <v>19</v>
      </c>
      <c r="Q278" t="s">
        <v>28</v>
      </c>
      <c r="R278" t="s">
        <v>25</v>
      </c>
      <c r="S278">
        <f t="shared" si="8"/>
        <v>18</v>
      </c>
      <c r="T278">
        <f>Merge2[[#This Row],[casual ]]/Merge2[[#This Row],[registered]]</f>
        <v>5.2631578947368418E-2</v>
      </c>
      <c r="U278" t="str">
        <f t="shared" si="9"/>
        <v>Medium</v>
      </c>
    </row>
    <row r="279" spans="1:21" x14ac:dyDescent="0.25">
      <c r="A279">
        <v>278</v>
      </c>
      <c r="B279" s="1">
        <v>40556</v>
      </c>
      <c r="C279">
        <v>1</v>
      </c>
      <c r="D279">
        <v>0</v>
      </c>
      <c r="E279" t="b">
        <v>0</v>
      </c>
      <c r="F279">
        <v>4</v>
      </c>
      <c r="G279">
        <v>1</v>
      </c>
      <c r="H279">
        <v>0.14000000000000001</v>
      </c>
      <c r="I279">
        <v>0.1212</v>
      </c>
      <c r="J279">
        <v>0.59</v>
      </c>
      <c r="K279">
        <v>0.28360000000000002</v>
      </c>
      <c r="L279">
        <v>1</v>
      </c>
      <c r="M279">
        <v>6</v>
      </c>
      <c r="N279">
        <v>7</v>
      </c>
      <c r="O279">
        <f>AVERAGE(Merge2[[#This Row],[temp]],Merge2[[#This Row],[atemp]])</f>
        <v>0.13059999999999999</v>
      </c>
      <c r="P279" t="s">
        <v>19</v>
      </c>
      <c r="Q279" t="s">
        <v>29</v>
      </c>
      <c r="R279" t="s">
        <v>25</v>
      </c>
      <c r="S279">
        <f t="shared" si="8"/>
        <v>5</v>
      </c>
      <c r="T279">
        <f>Merge2[[#This Row],[casual ]]/Merge2[[#This Row],[registered]]</f>
        <v>0.16666666666666666</v>
      </c>
      <c r="U279" t="str">
        <f t="shared" si="9"/>
        <v>Medium</v>
      </c>
    </row>
    <row r="280" spans="1:21" x14ac:dyDescent="0.25">
      <c r="A280">
        <v>279</v>
      </c>
      <c r="B280" s="1">
        <v>40556</v>
      </c>
      <c r="C280">
        <v>1</v>
      </c>
      <c r="D280">
        <v>1</v>
      </c>
      <c r="E280" t="b">
        <v>0</v>
      </c>
      <c r="F280">
        <v>4</v>
      </c>
      <c r="G280">
        <v>1</v>
      </c>
      <c r="H280">
        <v>0.14000000000000001</v>
      </c>
      <c r="I280">
        <v>0.1212</v>
      </c>
      <c r="J280">
        <v>0.5</v>
      </c>
      <c r="K280">
        <v>0.28360000000000002</v>
      </c>
      <c r="L280">
        <v>0</v>
      </c>
      <c r="M280">
        <v>2</v>
      </c>
      <c r="N280">
        <v>2</v>
      </c>
      <c r="O280">
        <f>AVERAGE(Merge2[[#This Row],[temp]],Merge2[[#This Row],[atemp]])</f>
        <v>0.13059999999999999</v>
      </c>
      <c r="P280" t="s">
        <v>19</v>
      </c>
      <c r="Q280" t="s">
        <v>29</v>
      </c>
      <c r="R280" t="s">
        <v>25</v>
      </c>
      <c r="S280">
        <f t="shared" si="8"/>
        <v>2</v>
      </c>
      <c r="T280">
        <f>Merge2[[#This Row],[casual ]]/Merge2[[#This Row],[registered]]</f>
        <v>0</v>
      </c>
      <c r="U280" t="str">
        <f t="shared" si="9"/>
        <v>Medium</v>
      </c>
    </row>
    <row r="281" spans="1:21" x14ac:dyDescent="0.25">
      <c r="A281">
        <v>280</v>
      </c>
      <c r="B281" s="1">
        <v>40556</v>
      </c>
      <c r="C281">
        <v>1</v>
      </c>
      <c r="D281">
        <v>2</v>
      </c>
      <c r="E281" t="b">
        <v>0</v>
      </c>
      <c r="F281">
        <v>4</v>
      </c>
      <c r="G281">
        <v>1</v>
      </c>
      <c r="H281">
        <v>0.14000000000000001</v>
      </c>
      <c r="I281">
        <v>0.1212</v>
      </c>
      <c r="J281">
        <v>0.5</v>
      </c>
      <c r="K281">
        <v>0.35820000000000002</v>
      </c>
      <c r="L281">
        <v>0</v>
      </c>
      <c r="M281">
        <v>2</v>
      </c>
      <c r="N281">
        <v>2</v>
      </c>
      <c r="O281">
        <f>AVERAGE(Merge2[[#This Row],[temp]],Merge2[[#This Row],[atemp]])</f>
        <v>0.13059999999999999</v>
      </c>
      <c r="P281" t="s">
        <v>19</v>
      </c>
      <c r="Q281" t="s">
        <v>29</v>
      </c>
      <c r="R281" t="s">
        <v>25</v>
      </c>
      <c r="S281">
        <f t="shared" si="8"/>
        <v>2</v>
      </c>
      <c r="T281">
        <f>Merge2[[#This Row],[casual ]]/Merge2[[#This Row],[registered]]</f>
        <v>0</v>
      </c>
      <c r="U281" t="str">
        <f t="shared" si="9"/>
        <v>Medium</v>
      </c>
    </row>
    <row r="282" spans="1:21" x14ac:dyDescent="0.25">
      <c r="A282">
        <v>281</v>
      </c>
      <c r="B282" s="1">
        <v>40556</v>
      </c>
      <c r="C282">
        <v>1</v>
      </c>
      <c r="D282">
        <v>3</v>
      </c>
      <c r="E282" t="b">
        <v>0</v>
      </c>
      <c r="F282">
        <v>4</v>
      </c>
      <c r="G282">
        <v>1</v>
      </c>
      <c r="H282">
        <v>0.14000000000000001</v>
      </c>
      <c r="I282">
        <v>0.1212</v>
      </c>
      <c r="J282">
        <v>0.5</v>
      </c>
      <c r="K282">
        <v>0.32840000000000003</v>
      </c>
      <c r="L282">
        <v>0</v>
      </c>
      <c r="M282">
        <v>3</v>
      </c>
      <c r="N282">
        <v>3</v>
      </c>
      <c r="O282">
        <f>AVERAGE(Merge2[[#This Row],[temp]],Merge2[[#This Row],[atemp]])</f>
        <v>0.13059999999999999</v>
      </c>
      <c r="P282" t="s">
        <v>19</v>
      </c>
      <c r="Q282" t="s">
        <v>29</v>
      </c>
      <c r="R282" t="s">
        <v>25</v>
      </c>
      <c r="S282">
        <f t="shared" si="8"/>
        <v>3</v>
      </c>
      <c r="T282">
        <f>Merge2[[#This Row],[casual ]]/Merge2[[#This Row],[registered]]</f>
        <v>0</v>
      </c>
      <c r="U282" t="str">
        <f t="shared" si="9"/>
        <v>Medium</v>
      </c>
    </row>
    <row r="283" spans="1:21" x14ac:dyDescent="0.25">
      <c r="A283">
        <v>282</v>
      </c>
      <c r="B283" s="1">
        <v>40556</v>
      </c>
      <c r="C283">
        <v>1</v>
      </c>
      <c r="D283">
        <v>4</v>
      </c>
      <c r="E283" t="b">
        <v>0</v>
      </c>
      <c r="F283">
        <v>4</v>
      </c>
      <c r="G283">
        <v>1</v>
      </c>
      <c r="H283">
        <v>0.14000000000000001</v>
      </c>
      <c r="I283">
        <v>0.1212</v>
      </c>
      <c r="J283">
        <v>0.5</v>
      </c>
      <c r="K283">
        <v>0.25369999999999998</v>
      </c>
      <c r="L283">
        <v>0</v>
      </c>
      <c r="M283">
        <v>4</v>
      </c>
      <c r="N283">
        <v>4</v>
      </c>
      <c r="O283">
        <f>AVERAGE(Merge2[[#This Row],[temp]],Merge2[[#This Row],[atemp]])</f>
        <v>0.13059999999999999</v>
      </c>
      <c r="P283" t="s">
        <v>19</v>
      </c>
      <c r="Q283" t="s">
        <v>29</v>
      </c>
      <c r="R283" t="s">
        <v>25</v>
      </c>
      <c r="S283">
        <f t="shared" si="8"/>
        <v>4</v>
      </c>
      <c r="T283">
        <f>Merge2[[#This Row],[casual ]]/Merge2[[#This Row],[registered]]</f>
        <v>0</v>
      </c>
      <c r="U283" t="str">
        <f t="shared" si="9"/>
        <v>Medium</v>
      </c>
    </row>
    <row r="284" spans="1:21" x14ac:dyDescent="0.25">
      <c r="A284">
        <v>283</v>
      </c>
      <c r="B284" s="1">
        <v>40556</v>
      </c>
      <c r="C284">
        <v>1</v>
      </c>
      <c r="D284">
        <v>5</v>
      </c>
      <c r="E284" t="b">
        <v>0</v>
      </c>
      <c r="F284">
        <v>4</v>
      </c>
      <c r="G284">
        <v>1</v>
      </c>
      <c r="H284">
        <v>0.14000000000000001</v>
      </c>
      <c r="I284">
        <v>0.1212</v>
      </c>
      <c r="J284">
        <v>0.5</v>
      </c>
      <c r="K284">
        <v>0.29849999999999999</v>
      </c>
      <c r="L284">
        <v>0</v>
      </c>
      <c r="M284">
        <v>3</v>
      </c>
      <c r="N284">
        <v>3</v>
      </c>
      <c r="O284">
        <f>AVERAGE(Merge2[[#This Row],[temp]],Merge2[[#This Row],[atemp]])</f>
        <v>0.13059999999999999</v>
      </c>
      <c r="P284" t="s">
        <v>19</v>
      </c>
      <c r="Q284" t="s">
        <v>29</v>
      </c>
      <c r="R284" t="s">
        <v>25</v>
      </c>
      <c r="S284">
        <f t="shared" si="8"/>
        <v>3</v>
      </c>
      <c r="T284">
        <f>Merge2[[#This Row],[casual ]]/Merge2[[#This Row],[registered]]</f>
        <v>0</v>
      </c>
      <c r="U284" t="str">
        <f t="shared" si="9"/>
        <v>Medium</v>
      </c>
    </row>
    <row r="285" spans="1:21" x14ac:dyDescent="0.25">
      <c r="A285">
        <v>284</v>
      </c>
      <c r="B285" s="1">
        <v>40556</v>
      </c>
      <c r="C285">
        <v>1</v>
      </c>
      <c r="D285">
        <v>6</v>
      </c>
      <c r="E285" t="b">
        <v>0</v>
      </c>
      <c r="F285">
        <v>4</v>
      </c>
      <c r="G285">
        <v>1</v>
      </c>
      <c r="H285">
        <v>0.12</v>
      </c>
      <c r="I285">
        <v>0.1515</v>
      </c>
      <c r="J285">
        <v>0.54</v>
      </c>
      <c r="K285">
        <v>0.1343</v>
      </c>
      <c r="L285">
        <v>0</v>
      </c>
      <c r="M285">
        <v>28</v>
      </c>
      <c r="N285">
        <v>28</v>
      </c>
      <c r="O285">
        <f>AVERAGE(Merge2[[#This Row],[temp]],Merge2[[#This Row],[atemp]])</f>
        <v>0.13574999999999998</v>
      </c>
      <c r="P285" t="s">
        <v>19</v>
      </c>
      <c r="Q285" t="s">
        <v>29</v>
      </c>
      <c r="R285" t="s">
        <v>25</v>
      </c>
      <c r="S285">
        <f t="shared" si="8"/>
        <v>28</v>
      </c>
      <c r="T285">
        <f>Merge2[[#This Row],[casual ]]/Merge2[[#This Row],[registered]]</f>
        <v>0</v>
      </c>
      <c r="U285" t="str">
        <f t="shared" si="9"/>
        <v>Medium</v>
      </c>
    </row>
    <row r="286" spans="1:21" x14ac:dyDescent="0.25">
      <c r="A286">
        <v>285</v>
      </c>
      <c r="B286" s="1">
        <v>40556</v>
      </c>
      <c r="C286">
        <v>1</v>
      </c>
      <c r="D286">
        <v>7</v>
      </c>
      <c r="E286" t="b">
        <v>0</v>
      </c>
      <c r="F286">
        <v>4</v>
      </c>
      <c r="G286">
        <v>1</v>
      </c>
      <c r="H286">
        <v>0.12</v>
      </c>
      <c r="I286">
        <v>0.1515</v>
      </c>
      <c r="J286">
        <v>0.54</v>
      </c>
      <c r="K286">
        <v>0.1343</v>
      </c>
      <c r="L286">
        <v>0</v>
      </c>
      <c r="M286">
        <v>72</v>
      </c>
      <c r="N286">
        <v>72</v>
      </c>
      <c r="O286">
        <f>AVERAGE(Merge2[[#This Row],[temp]],Merge2[[#This Row],[atemp]])</f>
        <v>0.13574999999999998</v>
      </c>
      <c r="P286" t="s">
        <v>19</v>
      </c>
      <c r="Q286" t="s">
        <v>29</v>
      </c>
      <c r="R286" t="s">
        <v>25</v>
      </c>
      <c r="S286">
        <f t="shared" si="8"/>
        <v>72</v>
      </c>
      <c r="T286">
        <f>Merge2[[#This Row],[casual ]]/Merge2[[#This Row],[registered]]</f>
        <v>0</v>
      </c>
      <c r="U286" t="str">
        <f t="shared" si="9"/>
        <v>Medium</v>
      </c>
    </row>
    <row r="287" spans="1:21" x14ac:dyDescent="0.25">
      <c r="A287">
        <v>286</v>
      </c>
      <c r="B287" s="1">
        <v>40556</v>
      </c>
      <c r="C287">
        <v>1</v>
      </c>
      <c r="D287">
        <v>8</v>
      </c>
      <c r="E287" t="b">
        <v>0</v>
      </c>
      <c r="F287">
        <v>4</v>
      </c>
      <c r="G287">
        <v>1</v>
      </c>
      <c r="H287">
        <v>0.14000000000000001</v>
      </c>
      <c r="I287">
        <v>0.13639999999999999</v>
      </c>
      <c r="J287">
        <v>0.5</v>
      </c>
      <c r="K287">
        <v>0.19400000000000001</v>
      </c>
      <c r="L287">
        <v>5</v>
      </c>
      <c r="M287">
        <v>197</v>
      </c>
      <c r="N287">
        <v>202</v>
      </c>
      <c r="O287">
        <f>AVERAGE(Merge2[[#This Row],[temp]],Merge2[[#This Row],[atemp]])</f>
        <v>0.13819999999999999</v>
      </c>
      <c r="P287" t="s">
        <v>19</v>
      </c>
      <c r="Q287" t="s">
        <v>29</v>
      </c>
      <c r="R287" t="s">
        <v>25</v>
      </c>
      <c r="S287">
        <f t="shared" si="8"/>
        <v>192</v>
      </c>
      <c r="T287">
        <f>Merge2[[#This Row],[casual ]]/Merge2[[#This Row],[registered]]</f>
        <v>2.5380710659898477E-2</v>
      </c>
      <c r="U287" t="str">
        <f t="shared" si="9"/>
        <v>Medium</v>
      </c>
    </row>
    <row r="288" spans="1:21" x14ac:dyDescent="0.25">
      <c r="A288">
        <v>287</v>
      </c>
      <c r="B288" s="1">
        <v>40556</v>
      </c>
      <c r="C288">
        <v>1</v>
      </c>
      <c r="D288">
        <v>9</v>
      </c>
      <c r="E288" t="b">
        <v>0</v>
      </c>
      <c r="F288">
        <v>4</v>
      </c>
      <c r="G288">
        <v>1</v>
      </c>
      <c r="H288">
        <v>0.14000000000000001</v>
      </c>
      <c r="I288">
        <v>0.1212</v>
      </c>
      <c r="J288">
        <v>0.5</v>
      </c>
      <c r="K288">
        <v>0.32840000000000003</v>
      </c>
      <c r="L288">
        <v>2</v>
      </c>
      <c r="M288">
        <v>137</v>
      </c>
      <c r="N288">
        <v>139</v>
      </c>
      <c r="O288">
        <f>AVERAGE(Merge2[[#This Row],[temp]],Merge2[[#This Row],[atemp]])</f>
        <v>0.13059999999999999</v>
      </c>
      <c r="P288" t="s">
        <v>19</v>
      </c>
      <c r="Q288" t="s">
        <v>29</v>
      </c>
      <c r="R288" t="s">
        <v>25</v>
      </c>
      <c r="S288">
        <f t="shared" si="8"/>
        <v>135</v>
      </c>
      <c r="T288">
        <f>Merge2[[#This Row],[casual ]]/Merge2[[#This Row],[registered]]</f>
        <v>1.4598540145985401E-2</v>
      </c>
      <c r="U288" t="str">
        <f t="shared" si="9"/>
        <v>Medium</v>
      </c>
    </row>
    <row r="289" spans="1:21" x14ac:dyDescent="0.25">
      <c r="A289">
        <v>288</v>
      </c>
      <c r="B289" s="1">
        <v>40556</v>
      </c>
      <c r="C289">
        <v>1</v>
      </c>
      <c r="D289">
        <v>10</v>
      </c>
      <c r="E289" t="b">
        <v>0</v>
      </c>
      <c r="F289">
        <v>4</v>
      </c>
      <c r="G289">
        <v>2</v>
      </c>
      <c r="H289">
        <v>0.16</v>
      </c>
      <c r="I289">
        <v>0.13639999999999999</v>
      </c>
      <c r="J289">
        <v>0.5</v>
      </c>
      <c r="K289">
        <v>0.35820000000000002</v>
      </c>
      <c r="L289">
        <v>2</v>
      </c>
      <c r="M289">
        <v>36</v>
      </c>
      <c r="N289">
        <v>38</v>
      </c>
      <c r="O289">
        <f>AVERAGE(Merge2[[#This Row],[temp]],Merge2[[#This Row],[atemp]])</f>
        <v>0.1482</v>
      </c>
      <c r="P289" t="s">
        <v>22</v>
      </c>
      <c r="Q289" t="s">
        <v>29</v>
      </c>
      <c r="R289" t="s">
        <v>25</v>
      </c>
      <c r="S289">
        <f t="shared" si="8"/>
        <v>34</v>
      </c>
      <c r="T289">
        <f>Merge2[[#This Row],[casual ]]/Merge2[[#This Row],[registered]]</f>
        <v>5.5555555555555552E-2</v>
      </c>
      <c r="U289" t="str">
        <f t="shared" si="9"/>
        <v>Medium</v>
      </c>
    </row>
    <row r="290" spans="1:21" x14ac:dyDescent="0.25">
      <c r="A290">
        <v>289</v>
      </c>
      <c r="B290" s="1">
        <v>40556</v>
      </c>
      <c r="C290">
        <v>1</v>
      </c>
      <c r="D290">
        <v>11</v>
      </c>
      <c r="E290" t="b">
        <v>0</v>
      </c>
      <c r="F290">
        <v>4</v>
      </c>
      <c r="G290">
        <v>2</v>
      </c>
      <c r="H290">
        <v>0.2</v>
      </c>
      <c r="I290">
        <v>0.16669999999999999</v>
      </c>
      <c r="J290">
        <v>0.44</v>
      </c>
      <c r="K290">
        <v>0.44779999999999998</v>
      </c>
      <c r="L290">
        <v>4</v>
      </c>
      <c r="M290">
        <v>33</v>
      </c>
      <c r="N290">
        <v>37</v>
      </c>
      <c r="O290">
        <f>AVERAGE(Merge2[[#This Row],[temp]],Merge2[[#This Row],[atemp]])</f>
        <v>0.18335000000000001</v>
      </c>
      <c r="P290" t="s">
        <v>22</v>
      </c>
      <c r="Q290" t="s">
        <v>29</v>
      </c>
      <c r="R290" t="s">
        <v>25</v>
      </c>
      <c r="S290">
        <f t="shared" si="8"/>
        <v>29</v>
      </c>
      <c r="T290">
        <f>Merge2[[#This Row],[casual ]]/Merge2[[#This Row],[registered]]</f>
        <v>0.12121212121212122</v>
      </c>
      <c r="U290" t="str">
        <f t="shared" si="9"/>
        <v>Medium</v>
      </c>
    </row>
    <row r="291" spans="1:21" x14ac:dyDescent="0.25">
      <c r="A291">
        <v>290</v>
      </c>
      <c r="B291" s="1">
        <v>40556</v>
      </c>
      <c r="C291">
        <v>1</v>
      </c>
      <c r="D291">
        <v>12</v>
      </c>
      <c r="E291" t="b">
        <v>0</v>
      </c>
      <c r="F291">
        <v>4</v>
      </c>
      <c r="G291">
        <v>1</v>
      </c>
      <c r="H291">
        <v>0.2</v>
      </c>
      <c r="I291">
        <v>0.16669999999999999</v>
      </c>
      <c r="J291">
        <v>0.44</v>
      </c>
      <c r="K291">
        <v>0.41789999999999999</v>
      </c>
      <c r="L291">
        <v>3</v>
      </c>
      <c r="M291">
        <v>49</v>
      </c>
      <c r="N291">
        <v>52</v>
      </c>
      <c r="O291">
        <f>AVERAGE(Merge2[[#This Row],[temp]],Merge2[[#This Row],[atemp]])</f>
        <v>0.18335000000000001</v>
      </c>
      <c r="P291" t="s">
        <v>19</v>
      </c>
      <c r="Q291" t="s">
        <v>29</v>
      </c>
      <c r="R291" t="s">
        <v>25</v>
      </c>
      <c r="S291">
        <f t="shared" si="8"/>
        <v>46</v>
      </c>
      <c r="T291">
        <f>Merge2[[#This Row],[casual ]]/Merge2[[#This Row],[registered]]</f>
        <v>6.1224489795918366E-2</v>
      </c>
      <c r="U291" t="str">
        <f t="shared" si="9"/>
        <v>Medium</v>
      </c>
    </row>
    <row r="292" spans="1:21" x14ac:dyDescent="0.25">
      <c r="A292">
        <v>291</v>
      </c>
      <c r="B292" s="1">
        <v>40556</v>
      </c>
      <c r="C292">
        <v>1</v>
      </c>
      <c r="D292">
        <v>13</v>
      </c>
      <c r="E292" t="b">
        <v>0</v>
      </c>
      <c r="F292">
        <v>4</v>
      </c>
      <c r="G292">
        <v>1</v>
      </c>
      <c r="H292">
        <v>0.22</v>
      </c>
      <c r="I292">
        <v>0.19700000000000001</v>
      </c>
      <c r="J292">
        <v>0.41</v>
      </c>
      <c r="K292">
        <v>0.44779999999999998</v>
      </c>
      <c r="L292">
        <v>2</v>
      </c>
      <c r="M292">
        <v>81</v>
      </c>
      <c r="N292">
        <v>83</v>
      </c>
      <c r="O292">
        <f>AVERAGE(Merge2[[#This Row],[temp]],Merge2[[#This Row],[atemp]])</f>
        <v>0.20850000000000002</v>
      </c>
      <c r="P292" t="s">
        <v>19</v>
      </c>
      <c r="Q292" t="s">
        <v>29</v>
      </c>
      <c r="R292" t="s">
        <v>25</v>
      </c>
      <c r="S292">
        <f t="shared" si="8"/>
        <v>79</v>
      </c>
      <c r="T292">
        <f>Merge2[[#This Row],[casual ]]/Merge2[[#This Row],[registered]]</f>
        <v>2.4691358024691357E-2</v>
      </c>
      <c r="U292" t="str">
        <f t="shared" si="9"/>
        <v>Medium</v>
      </c>
    </row>
    <row r="293" spans="1:21" x14ac:dyDescent="0.25">
      <c r="A293">
        <v>292</v>
      </c>
      <c r="B293" s="1">
        <v>40556</v>
      </c>
      <c r="C293">
        <v>1</v>
      </c>
      <c r="D293">
        <v>14</v>
      </c>
      <c r="E293" t="b">
        <v>0</v>
      </c>
      <c r="F293">
        <v>4</v>
      </c>
      <c r="G293">
        <v>1</v>
      </c>
      <c r="H293">
        <v>0.22</v>
      </c>
      <c r="I293">
        <v>0.19700000000000001</v>
      </c>
      <c r="J293">
        <v>0.41</v>
      </c>
      <c r="K293">
        <v>0.3881</v>
      </c>
      <c r="L293">
        <v>3</v>
      </c>
      <c r="M293">
        <v>39</v>
      </c>
      <c r="N293">
        <v>42</v>
      </c>
      <c r="O293">
        <f>AVERAGE(Merge2[[#This Row],[temp]],Merge2[[#This Row],[atemp]])</f>
        <v>0.20850000000000002</v>
      </c>
      <c r="P293" t="s">
        <v>19</v>
      </c>
      <c r="Q293" t="s">
        <v>29</v>
      </c>
      <c r="R293" t="s">
        <v>25</v>
      </c>
      <c r="S293">
        <f t="shared" si="8"/>
        <v>36</v>
      </c>
      <c r="T293">
        <f>Merge2[[#This Row],[casual ]]/Merge2[[#This Row],[registered]]</f>
        <v>7.6923076923076927E-2</v>
      </c>
      <c r="U293" t="str">
        <f t="shared" si="9"/>
        <v>Medium</v>
      </c>
    </row>
    <row r="294" spans="1:21" x14ac:dyDescent="0.25">
      <c r="A294">
        <v>293</v>
      </c>
      <c r="B294" s="1">
        <v>40556</v>
      </c>
      <c r="C294">
        <v>1</v>
      </c>
      <c r="D294">
        <v>15</v>
      </c>
      <c r="E294" t="b">
        <v>0</v>
      </c>
      <c r="F294">
        <v>4</v>
      </c>
      <c r="G294">
        <v>1</v>
      </c>
      <c r="H294">
        <v>0.24</v>
      </c>
      <c r="I294">
        <v>0.21210000000000001</v>
      </c>
      <c r="J294">
        <v>0.38</v>
      </c>
      <c r="K294">
        <v>0.29849999999999999</v>
      </c>
      <c r="L294">
        <v>5</v>
      </c>
      <c r="M294">
        <v>55</v>
      </c>
      <c r="N294">
        <v>60</v>
      </c>
      <c r="O294">
        <f>AVERAGE(Merge2[[#This Row],[temp]],Merge2[[#This Row],[atemp]])</f>
        <v>0.22605</v>
      </c>
      <c r="P294" t="s">
        <v>19</v>
      </c>
      <c r="Q294" t="s">
        <v>29</v>
      </c>
      <c r="R294" t="s">
        <v>25</v>
      </c>
      <c r="S294">
        <f t="shared" si="8"/>
        <v>50</v>
      </c>
      <c r="T294">
        <f>Merge2[[#This Row],[casual ]]/Merge2[[#This Row],[registered]]</f>
        <v>9.0909090909090912E-2</v>
      </c>
      <c r="U294" t="str">
        <f t="shared" si="9"/>
        <v>Low</v>
      </c>
    </row>
    <row r="295" spans="1:21" x14ac:dyDescent="0.25">
      <c r="A295">
        <v>294</v>
      </c>
      <c r="B295" s="1">
        <v>40556</v>
      </c>
      <c r="C295">
        <v>1</v>
      </c>
      <c r="D295">
        <v>16</v>
      </c>
      <c r="E295" t="b">
        <v>0</v>
      </c>
      <c r="F295">
        <v>4</v>
      </c>
      <c r="G295">
        <v>1</v>
      </c>
      <c r="H295">
        <v>0.24</v>
      </c>
      <c r="I295">
        <v>0.21210000000000001</v>
      </c>
      <c r="J295">
        <v>0.38</v>
      </c>
      <c r="K295">
        <v>0.35820000000000002</v>
      </c>
      <c r="L295">
        <v>2</v>
      </c>
      <c r="M295">
        <v>76</v>
      </c>
      <c r="N295">
        <v>78</v>
      </c>
      <c r="O295">
        <f>AVERAGE(Merge2[[#This Row],[temp]],Merge2[[#This Row],[atemp]])</f>
        <v>0.22605</v>
      </c>
      <c r="P295" t="s">
        <v>19</v>
      </c>
      <c r="Q295" t="s">
        <v>29</v>
      </c>
      <c r="R295" t="s">
        <v>25</v>
      </c>
      <c r="S295">
        <f t="shared" si="8"/>
        <v>74</v>
      </c>
      <c r="T295">
        <f>Merge2[[#This Row],[casual ]]/Merge2[[#This Row],[registered]]</f>
        <v>2.6315789473684209E-2</v>
      </c>
      <c r="U295" t="str">
        <f t="shared" si="9"/>
        <v>Low</v>
      </c>
    </row>
    <row r="296" spans="1:21" x14ac:dyDescent="0.25">
      <c r="A296">
        <v>295</v>
      </c>
      <c r="B296" s="1">
        <v>40556</v>
      </c>
      <c r="C296">
        <v>1</v>
      </c>
      <c r="D296">
        <v>17</v>
      </c>
      <c r="E296" t="b">
        <v>0</v>
      </c>
      <c r="F296">
        <v>4</v>
      </c>
      <c r="G296">
        <v>1</v>
      </c>
      <c r="H296">
        <v>0.2</v>
      </c>
      <c r="I296">
        <v>0.18179999999999999</v>
      </c>
      <c r="J296">
        <v>0.4</v>
      </c>
      <c r="K296">
        <v>0.28360000000000002</v>
      </c>
      <c r="L296">
        <v>4</v>
      </c>
      <c r="M296">
        <v>158</v>
      </c>
      <c r="N296">
        <v>162</v>
      </c>
      <c r="O296">
        <f>AVERAGE(Merge2[[#This Row],[temp]],Merge2[[#This Row],[atemp]])</f>
        <v>0.19090000000000001</v>
      </c>
      <c r="P296" t="s">
        <v>19</v>
      </c>
      <c r="Q296" t="s">
        <v>29</v>
      </c>
      <c r="R296" t="s">
        <v>25</v>
      </c>
      <c r="S296">
        <f t="shared" si="8"/>
        <v>154</v>
      </c>
      <c r="T296">
        <f>Merge2[[#This Row],[casual ]]/Merge2[[#This Row],[registered]]</f>
        <v>2.5316455696202531E-2</v>
      </c>
      <c r="U296" t="str">
        <f t="shared" si="9"/>
        <v>Medium</v>
      </c>
    </row>
    <row r="297" spans="1:21" x14ac:dyDescent="0.25">
      <c r="A297">
        <v>296</v>
      </c>
      <c r="B297" s="1">
        <v>40556</v>
      </c>
      <c r="C297">
        <v>1</v>
      </c>
      <c r="D297">
        <v>18</v>
      </c>
      <c r="E297" t="b">
        <v>0</v>
      </c>
      <c r="F297">
        <v>4</v>
      </c>
      <c r="G297">
        <v>1</v>
      </c>
      <c r="H297">
        <v>0.2</v>
      </c>
      <c r="I297">
        <v>0.18179999999999999</v>
      </c>
      <c r="J297">
        <v>0.4</v>
      </c>
      <c r="K297">
        <v>0.32840000000000003</v>
      </c>
      <c r="L297">
        <v>3</v>
      </c>
      <c r="M297">
        <v>141</v>
      </c>
      <c r="N297">
        <v>144</v>
      </c>
      <c r="O297">
        <f>AVERAGE(Merge2[[#This Row],[temp]],Merge2[[#This Row],[atemp]])</f>
        <v>0.19090000000000001</v>
      </c>
      <c r="P297" t="s">
        <v>19</v>
      </c>
      <c r="Q297" t="s">
        <v>29</v>
      </c>
      <c r="R297" t="s">
        <v>25</v>
      </c>
      <c r="S297">
        <f t="shared" si="8"/>
        <v>138</v>
      </c>
      <c r="T297">
        <f>Merge2[[#This Row],[casual ]]/Merge2[[#This Row],[registered]]</f>
        <v>2.1276595744680851E-2</v>
      </c>
      <c r="U297" t="str">
        <f t="shared" si="9"/>
        <v>Medium</v>
      </c>
    </row>
    <row r="298" spans="1:21" x14ac:dyDescent="0.25">
      <c r="A298">
        <v>297</v>
      </c>
      <c r="B298" s="1">
        <v>40556</v>
      </c>
      <c r="C298">
        <v>1</v>
      </c>
      <c r="D298">
        <v>19</v>
      </c>
      <c r="E298" t="b">
        <v>0</v>
      </c>
      <c r="F298">
        <v>4</v>
      </c>
      <c r="G298">
        <v>1</v>
      </c>
      <c r="H298">
        <v>0.16</v>
      </c>
      <c r="I298">
        <v>0.1515</v>
      </c>
      <c r="J298">
        <v>0.47</v>
      </c>
      <c r="K298">
        <v>0.25369999999999998</v>
      </c>
      <c r="L298">
        <v>1</v>
      </c>
      <c r="M298">
        <v>98</v>
      </c>
      <c r="N298">
        <v>99</v>
      </c>
      <c r="O298">
        <f>AVERAGE(Merge2[[#This Row],[temp]],Merge2[[#This Row],[atemp]])</f>
        <v>0.15575</v>
      </c>
      <c r="P298" t="s">
        <v>19</v>
      </c>
      <c r="Q298" t="s">
        <v>29</v>
      </c>
      <c r="R298" t="s">
        <v>25</v>
      </c>
      <c r="S298">
        <f t="shared" si="8"/>
        <v>97</v>
      </c>
      <c r="T298">
        <f>Merge2[[#This Row],[casual ]]/Merge2[[#This Row],[registered]]</f>
        <v>1.020408163265306E-2</v>
      </c>
      <c r="U298" t="str">
        <f t="shared" si="9"/>
        <v>Medium</v>
      </c>
    </row>
    <row r="299" spans="1:21" x14ac:dyDescent="0.25">
      <c r="A299">
        <v>298</v>
      </c>
      <c r="B299" s="1">
        <v>40556</v>
      </c>
      <c r="C299">
        <v>1</v>
      </c>
      <c r="D299">
        <v>20</v>
      </c>
      <c r="E299" t="b">
        <v>0</v>
      </c>
      <c r="F299">
        <v>4</v>
      </c>
      <c r="G299">
        <v>1</v>
      </c>
      <c r="H299">
        <v>0.16</v>
      </c>
      <c r="I299">
        <v>0.1515</v>
      </c>
      <c r="J299">
        <v>0.47</v>
      </c>
      <c r="K299">
        <v>0.22389999999999999</v>
      </c>
      <c r="L299">
        <v>0</v>
      </c>
      <c r="M299">
        <v>64</v>
      </c>
      <c r="N299">
        <v>64</v>
      </c>
      <c r="O299">
        <f>AVERAGE(Merge2[[#This Row],[temp]],Merge2[[#This Row],[atemp]])</f>
        <v>0.15575</v>
      </c>
      <c r="P299" t="s">
        <v>19</v>
      </c>
      <c r="Q299" t="s">
        <v>29</v>
      </c>
      <c r="R299" t="s">
        <v>25</v>
      </c>
      <c r="S299">
        <f t="shared" si="8"/>
        <v>64</v>
      </c>
      <c r="T299">
        <f>Merge2[[#This Row],[casual ]]/Merge2[[#This Row],[registered]]</f>
        <v>0</v>
      </c>
      <c r="U299" t="str">
        <f t="shared" si="9"/>
        <v>Medium</v>
      </c>
    </row>
    <row r="300" spans="1:21" x14ac:dyDescent="0.25">
      <c r="A300">
        <v>299</v>
      </c>
      <c r="B300" s="1">
        <v>40556</v>
      </c>
      <c r="C300">
        <v>1</v>
      </c>
      <c r="D300">
        <v>21</v>
      </c>
      <c r="E300" t="b">
        <v>0</v>
      </c>
      <c r="F300">
        <v>4</v>
      </c>
      <c r="G300">
        <v>1</v>
      </c>
      <c r="H300">
        <v>0.14000000000000001</v>
      </c>
      <c r="I300">
        <v>0.1212</v>
      </c>
      <c r="J300">
        <v>0.46</v>
      </c>
      <c r="K300">
        <v>0.29849999999999999</v>
      </c>
      <c r="L300">
        <v>0</v>
      </c>
      <c r="M300">
        <v>40</v>
      </c>
      <c r="N300">
        <v>40</v>
      </c>
      <c r="O300">
        <f>AVERAGE(Merge2[[#This Row],[temp]],Merge2[[#This Row],[atemp]])</f>
        <v>0.13059999999999999</v>
      </c>
      <c r="P300" t="s">
        <v>19</v>
      </c>
      <c r="Q300" t="s">
        <v>29</v>
      </c>
      <c r="R300" t="s">
        <v>25</v>
      </c>
      <c r="S300">
        <f t="shared" si="8"/>
        <v>40</v>
      </c>
      <c r="T300">
        <f>Merge2[[#This Row],[casual ]]/Merge2[[#This Row],[registered]]</f>
        <v>0</v>
      </c>
      <c r="U300" t="str">
        <f t="shared" si="9"/>
        <v>Medium</v>
      </c>
    </row>
    <row r="301" spans="1:21" x14ac:dyDescent="0.25">
      <c r="A301">
        <v>300</v>
      </c>
      <c r="B301" s="1">
        <v>40556</v>
      </c>
      <c r="C301">
        <v>1</v>
      </c>
      <c r="D301">
        <v>22</v>
      </c>
      <c r="E301" t="b">
        <v>0</v>
      </c>
      <c r="F301">
        <v>4</v>
      </c>
      <c r="G301">
        <v>1</v>
      </c>
      <c r="H301">
        <v>0.14000000000000001</v>
      </c>
      <c r="I301">
        <v>0.1212</v>
      </c>
      <c r="J301">
        <v>0.46</v>
      </c>
      <c r="K301">
        <v>0.32840000000000003</v>
      </c>
      <c r="L301">
        <v>0</v>
      </c>
      <c r="M301">
        <v>30</v>
      </c>
      <c r="N301">
        <v>30</v>
      </c>
      <c r="O301">
        <f>AVERAGE(Merge2[[#This Row],[temp]],Merge2[[#This Row],[atemp]])</f>
        <v>0.13059999999999999</v>
      </c>
      <c r="P301" t="s">
        <v>19</v>
      </c>
      <c r="Q301" t="s">
        <v>29</v>
      </c>
      <c r="R301" t="s">
        <v>25</v>
      </c>
      <c r="S301">
        <f t="shared" si="8"/>
        <v>30</v>
      </c>
      <c r="T301">
        <f>Merge2[[#This Row],[casual ]]/Merge2[[#This Row],[registered]]</f>
        <v>0</v>
      </c>
      <c r="U301" t="str">
        <f t="shared" si="9"/>
        <v>Medium</v>
      </c>
    </row>
    <row r="302" spans="1:21" x14ac:dyDescent="0.25">
      <c r="A302">
        <v>301</v>
      </c>
      <c r="B302" s="1">
        <v>40556</v>
      </c>
      <c r="C302">
        <v>1</v>
      </c>
      <c r="D302">
        <v>23</v>
      </c>
      <c r="E302" t="b">
        <v>0</v>
      </c>
      <c r="F302">
        <v>4</v>
      </c>
      <c r="G302">
        <v>1</v>
      </c>
      <c r="H302">
        <v>0.12</v>
      </c>
      <c r="I302">
        <v>0.13639999999999999</v>
      </c>
      <c r="J302">
        <v>0.5</v>
      </c>
      <c r="K302">
        <v>0.19400000000000001</v>
      </c>
      <c r="L302">
        <v>1</v>
      </c>
      <c r="M302">
        <v>14</v>
      </c>
      <c r="N302">
        <v>15</v>
      </c>
      <c r="O302">
        <f>AVERAGE(Merge2[[#This Row],[temp]],Merge2[[#This Row],[atemp]])</f>
        <v>0.12819999999999998</v>
      </c>
      <c r="P302" t="s">
        <v>19</v>
      </c>
      <c r="Q302" t="s">
        <v>29</v>
      </c>
      <c r="R302" t="s">
        <v>25</v>
      </c>
      <c r="S302">
        <f t="shared" si="8"/>
        <v>13</v>
      </c>
      <c r="T302">
        <f>Merge2[[#This Row],[casual ]]/Merge2[[#This Row],[registered]]</f>
        <v>7.1428571428571425E-2</v>
      </c>
      <c r="U302" t="str">
        <f t="shared" si="9"/>
        <v>Medium</v>
      </c>
    </row>
    <row r="303" spans="1:21" x14ac:dyDescent="0.25">
      <c r="A303">
        <v>302</v>
      </c>
      <c r="B303" s="1">
        <v>40557</v>
      </c>
      <c r="C303">
        <v>1</v>
      </c>
      <c r="D303">
        <v>0</v>
      </c>
      <c r="E303" t="b">
        <v>0</v>
      </c>
      <c r="F303">
        <v>5</v>
      </c>
      <c r="G303">
        <v>1</v>
      </c>
      <c r="H303">
        <v>0.12</v>
      </c>
      <c r="I303">
        <v>0.13639999999999999</v>
      </c>
      <c r="J303">
        <v>0.5</v>
      </c>
      <c r="K303">
        <v>0.19400000000000001</v>
      </c>
      <c r="L303">
        <v>0</v>
      </c>
      <c r="M303">
        <v>14</v>
      </c>
      <c r="N303">
        <v>14</v>
      </c>
      <c r="O303">
        <f>AVERAGE(Merge2[[#This Row],[temp]],Merge2[[#This Row],[atemp]])</f>
        <v>0.12819999999999998</v>
      </c>
      <c r="P303" t="s">
        <v>19</v>
      </c>
      <c r="Q303" t="s">
        <v>30</v>
      </c>
      <c r="R303" t="s">
        <v>21</v>
      </c>
      <c r="S303">
        <f t="shared" si="8"/>
        <v>14</v>
      </c>
      <c r="T303">
        <f>Merge2[[#This Row],[casual ]]/Merge2[[#This Row],[registered]]</f>
        <v>0</v>
      </c>
      <c r="U303" t="str">
        <f t="shared" si="9"/>
        <v>Medium</v>
      </c>
    </row>
    <row r="304" spans="1:21" x14ac:dyDescent="0.25">
      <c r="A304">
        <v>303</v>
      </c>
      <c r="B304" s="1">
        <v>40557</v>
      </c>
      <c r="C304">
        <v>1</v>
      </c>
      <c r="D304">
        <v>1</v>
      </c>
      <c r="E304" t="b">
        <v>0</v>
      </c>
      <c r="F304">
        <v>5</v>
      </c>
      <c r="G304">
        <v>1</v>
      </c>
      <c r="H304">
        <v>0.1</v>
      </c>
      <c r="I304">
        <v>0.1212</v>
      </c>
      <c r="J304">
        <v>0.54</v>
      </c>
      <c r="K304">
        <v>0.16420000000000001</v>
      </c>
      <c r="L304">
        <v>0</v>
      </c>
      <c r="M304">
        <v>5</v>
      </c>
      <c r="N304">
        <v>5</v>
      </c>
      <c r="O304">
        <f>AVERAGE(Merge2[[#This Row],[temp]],Merge2[[#This Row],[atemp]])</f>
        <v>0.1106</v>
      </c>
      <c r="P304" t="s">
        <v>19</v>
      </c>
      <c r="Q304" t="s">
        <v>30</v>
      </c>
      <c r="R304" t="s">
        <v>21</v>
      </c>
      <c r="S304">
        <f t="shared" si="8"/>
        <v>5</v>
      </c>
      <c r="T304">
        <f>Merge2[[#This Row],[casual ]]/Merge2[[#This Row],[registered]]</f>
        <v>0</v>
      </c>
      <c r="U304" t="str">
        <f t="shared" si="9"/>
        <v>Medium</v>
      </c>
    </row>
    <row r="305" spans="1:21" x14ac:dyDescent="0.25">
      <c r="A305">
        <v>304</v>
      </c>
      <c r="B305" s="1">
        <v>40557</v>
      </c>
      <c r="C305">
        <v>1</v>
      </c>
      <c r="D305">
        <v>2</v>
      </c>
      <c r="E305" t="b">
        <v>0</v>
      </c>
      <c r="F305">
        <v>5</v>
      </c>
      <c r="G305">
        <v>1</v>
      </c>
      <c r="H305">
        <v>0.1</v>
      </c>
      <c r="I305">
        <v>0.1212</v>
      </c>
      <c r="J305">
        <v>0.54</v>
      </c>
      <c r="K305">
        <v>0.1343</v>
      </c>
      <c r="L305">
        <v>0</v>
      </c>
      <c r="M305">
        <v>1</v>
      </c>
      <c r="N305">
        <v>1</v>
      </c>
      <c r="O305">
        <f>AVERAGE(Merge2[[#This Row],[temp]],Merge2[[#This Row],[atemp]])</f>
        <v>0.1106</v>
      </c>
      <c r="P305" t="s">
        <v>19</v>
      </c>
      <c r="Q305" t="s">
        <v>30</v>
      </c>
      <c r="R305" t="s">
        <v>21</v>
      </c>
      <c r="S305">
        <f t="shared" si="8"/>
        <v>1</v>
      </c>
      <c r="T305">
        <f>Merge2[[#This Row],[casual ]]/Merge2[[#This Row],[registered]]</f>
        <v>0</v>
      </c>
      <c r="U305" t="str">
        <f t="shared" si="9"/>
        <v>Medium</v>
      </c>
    </row>
    <row r="306" spans="1:21" x14ac:dyDescent="0.25">
      <c r="A306">
        <v>305</v>
      </c>
      <c r="B306" s="1">
        <v>40557</v>
      </c>
      <c r="C306">
        <v>1</v>
      </c>
      <c r="D306">
        <v>3</v>
      </c>
      <c r="E306" t="b">
        <v>0</v>
      </c>
      <c r="F306">
        <v>5</v>
      </c>
      <c r="G306">
        <v>1</v>
      </c>
      <c r="H306">
        <v>0.1</v>
      </c>
      <c r="I306">
        <v>0.13639999999999999</v>
      </c>
      <c r="J306">
        <v>0.54</v>
      </c>
      <c r="K306">
        <v>0.1045</v>
      </c>
      <c r="L306">
        <v>0</v>
      </c>
      <c r="M306">
        <v>1</v>
      </c>
      <c r="N306">
        <v>1</v>
      </c>
      <c r="O306">
        <f>AVERAGE(Merge2[[#This Row],[temp]],Merge2[[#This Row],[atemp]])</f>
        <v>0.1182</v>
      </c>
      <c r="P306" t="s">
        <v>19</v>
      </c>
      <c r="Q306" t="s">
        <v>30</v>
      </c>
      <c r="R306" t="s">
        <v>21</v>
      </c>
      <c r="S306">
        <f t="shared" si="8"/>
        <v>1</v>
      </c>
      <c r="T306">
        <f>Merge2[[#This Row],[casual ]]/Merge2[[#This Row],[registered]]</f>
        <v>0</v>
      </c>
      <c r="U306" t="str">
        <f t="shared" si="9"/>
        <v>Medium</v>
      </c>
    </row>
    <row r="307" spans="1:21" x14ac:dyDescent="0.25">
      <c r="A307">
        <v>306</v>
      </c>
      <c r="B307" s="1">
        <v>40557</v>
      </c>
      <c r="C307">
        <v>1</v>
      </c>
      <c r="D307">
        <v>5</v>
      </c>
      <c r="E307" t="b">
        <v>0</v>
      </c>
      <c r="F307">
        <v>5</v>
      </c>
      <c r="G307">
        <v>1</v>
      </c>
      <c r="H307">
        <v>0.1</v>
      </c>
      <c r="I307">
        <v>0.13639999999999999</v>
      </c>
      <c r="J307">
        <v>0.54</v>
      </c>
      <c r="K307">
        <v>8.9599999999999999E-2</v>
      </c>
      <c r="L307">
        <v>0</v>
      </c>
      <c r="M307">
        <v>8</v>
      </c>
      <c r="N307">
        <v>8</v>
      </c>
      <c r="O307">
        <f>AVERAGE(Merge2[[#This Row],[temp]],Merge2[[#This Row],[atemp]])</f>
        <v>0.1182</v>
      </c>
      <c r="P307" t="s">
        <v>19</v>
      </c>
      <c r="Q307" t="s">
        <v>30</v>
      </c>
      <c r="R307" t="s">
        <v>21</v>
      </c>
      <c r="S307">
        <f t="shared" si="8"/>
        <v>8</v>
      </c>
      <c r="T307">
        <f>Merge2[[#This Row],[casual ]]/Merge2[[#This Row],[registered]]</f>
        <v>0</v>
      </c>
      <c r="U307" t="str">
        <f t="shared" si="9"/>
        <v>Medium</v>
      </c>
    </row>
    <row r="308" spans="1:21" x14ac:dyDescent="0.25">
      <c r="A308">
        <v>307</v>
      </c>
      <c r="B308" s="1">
        <v>40557</v>
      </c>
      <c r="C308">
        <v>1</v>
      </c>
      <c r="D308">
        <v>6</v>
      </c>
      <c r="E308" t="b">
        <v>0</v>
      </c>
      <c r="F308">
        <v>5</v>
      </c>
      <c r="G308">
        <v>1</v>
      </c>
      <c r="H308">
        <v>0.1</v>
      </c>
      <c r="I308">
        <v>0.18179999999999999</v>
      </c>
      <c r="J308">
        <v>0.54</v>
      </c>
      <c r="K308">
        <v>0</v>
      </c>
      <c r="L308">
        <v>0</v>
      </c>
      <c r="M308">
        <v>17</v>
      </c>
      <c r="N308">
        <v>17</v>
      </c>
      <c r="O308">
        <f>AVERAGE(Merge2[[#This Row],[temp]],Merge2[[#This Row],[atemp]])</f>
        <v>0.1409</v>
      </c>
      <c r="P308" t="s">
        <v>19</v>
      </c>
      <c r="Q308" t="s">
        <v>30</v>
      </c>
      <c r="R308" t="s">
        <v>21</v>
      </c>
      <c r="S308">
        <f t="shared" si="8"/>
        <v>17</v>
      </c>
      <c r="T308">
        <f>Merge2[[#This Row],[casual ]]/Merge2[[#This Row],[registered]]</f>
        <v>0</v>
      </c>
      <c r="U308" t="str">
        <f t="shared" si="9"/>
        <v>Medium</v>
      </c>
    </row>
    <row r="309" spans="1:21" x14ac:dyDescent="0.25">
      <c r="A309">
        <v>308</v>
      </c>
      <c r="B309" s="1">
        <v>40557</v>
      </c>
      <c r="C309">
        <v>1</v>
      </c>
      <c r="D309">
        <v>7</v>
      </c>
      <c r="E309" t="b">
        <v>0</v>
      </c>
      <c r="F309">
        <v>5</v>
      </c>
      <c r="G309">
        <v>1</v>
      </c>
      <c r="H309">
        <v>0.1</v>
      </c>
      <c r="I309">
        <v>0.1212</v>
      </c>
      <c r="J309">
        <v>0.74</v>
      </c>
      <c r="K309">
        <v>0.16420000000000001</v>
      </c>
      <c r="L309">
        <v>0</v>
      </c>
      <c r="M309">
        <v>70</v>
      </c>
      <c r="N309">
        <v>70</v>
      </c>
      <c r="O309">
        <f>AVERAGE(Merge2[[#This Row],[temp]],Merge2[[#This Row],[atemp]])</f>
        <v>0.1106</v>
      </c>
      <c r="P309" t="s">
        <v>19</v>
      </c>
      <c r="Q309" t="s">
        <v>30</v>
      </c>
      <c r="R309" t="s">
        <v>21</v>
      </c>
      <c r="S309">
        <f t="shared" si="8"/>
        <v>70</v>
      </c>
      <c r="T309">
        <f>Merge2[[#This Row],[casual ]]/Merge2[[#This Row],[registered]]</f>
        <v>0</v>
      </c>
      <c r="U309" t="str">
        <f t="shared" si="9"/>
        <v>High</v>
      </c>
    </row>
    <row r="310" spans="1:21" x14ac:dyDescent="0.25">
      <c r="A310">
        <v>309</v>
      </c>
      <c r="B310" s="1">
        <v>40557</v>
      </c>
      <c r="C310">
        <v>1</v>
      </c>
      <c r="D310">
        <v>8</v>
      </c>
      <c r="E310" t="b">
        <v>0</v>
      </c>
      <c r="F310">
        <v>5</v>
      </c>
      <c r="G310">
        <v>1</v>
      </c>
      <c r="H310">
        <v>0.12</v>
      </c>
      <c r="I310">
        <v>0.16669999999999999</v>
      </c>
      <c r="J310">
        <v>0.68</v>
      </c>
      <c r="K310">
        <v>0</v>
      </c>
      <c r="L310">
        <v>2</v>
      </c>
      <c r="M310">
        <v>156</v>
      </c>
      <c r="N310">
        <v>158</v>
      </c>
      <c r="O310">
        <f>AVERAGE(Merge2[[#This Row],[temp]],Merge2[[#This Row],[atemp]])</f>
        <v>0.14334999999999998</v>
      </c>
      <c r="P310" t="s">
        <v>19</v>
      </c>
      <c r="Q310" t="s">
        <v>30</v>
      </c>
      <c r="R310" t="s">
        <v>21</v>
      </c>
      <c r="S310">
        <f t="shared" si="8"/>
        <v>154</v>
      </c>
      <c r="T310">
        <f>Merge2[[#This Row],[casual ]]/Merge2[[#This Row],[registered]]</f>
        <v>1.282051282051282E-2</v>
      </c>
      <c r="U310" t="str">
        <f t="shared" si="9"/>
        <v>Medium</v>
      </c>
    </row>
    <row r="311" spans="1:21" x14ac:dyDescent="0.25">
      <c r="A311">
        <v>310</v>
      </c>
      <c r="B311" s="1">
        <v>40557</v>
      </c>
      <c r="C311">
        <v>1</v>
      </c>
      <c r="D311">
        <v>9</v>
      </c>
      <c r="E311" t="b">
        <v>0</v>
      </c>
      <c r="F311">
        <v>5</v>
      </c>
      <c r="G311">
        <v>1</v>
      </c>
      <c r="H311">
        <v>0.14000000000000001</v>
      </c>
      <c r="I311">
        <v>0.1515</v>
      </c>
      <c r="J311">
        <v>0.69</v>
      </c>
      <c r="K311">
        <v>0.1343</v>
      </c>
      <c r="L311">
        <v>0</v>
      </c>
      <c r="M311">
        <v>117</v>
      </c>
      <c r="N311">
        <v>117</v>
      </c>
      <c r="O311">
        <f>AVERAGE(Merge2[[#This Row],[temp]],Merge2[[#This Row],[atemp]])</f>
        <v>0.14574999999999999</v>
      </c>
      <c r="P311" t="s">
        <v>19</v>
      </c>
      <c r="Q311" t="s">
        <v>30</v>
      </c>
      <c r="R311" t="s">
        <v>21</v>
      </c>
      <c r="S311">
        <f t="shared" si="8"/>
        <v>117</v>
      </c>
      <c r="T311">
        <f>Merge2[[#This Row],[casual ]]/Merge2[[#This Row],[registered]]</f>
        <v>0</v>
      </c>
      <c r="U311" t="str">
        <f t="shared" si="9"/>
        <v>Medium</v>
      </c>
    </row>
    <row r="312" spans="1:21" x14ac:dyDescent="0.25">
      <c r="A312">
        <v>311</v>
      </c>
      <c r="B312" s="1">
        <v>40557</v>
      </c>
      <c r="C312">
        <v>1</v>
      </c>
      <c r="D312">
        <v>10</v>
      </c>
      <c r="E312" t="b">
        <v>0</v>
      </c>
      <c r="F312">
        <v>5</v>
      </c>
      <c r="G312">
        <v>1</v>
      </c>
      <c r="H312">
        <v>0.18</v>
      </c>
      <c r="I312">
        <v>0.18179999999999999</v>
      </c>
      <c r="J312">
        <v>0.55000000000000004</v>
      </c>
      <c r="K312">
        <v>0.19400000000000001</v>
      </c>
      <c r="L312">
        <v>4</v>
      </c>
      <c r="M312">
        <v>40</v>
      </c>
      <c r="N312">
        <v>44</v>
      </c>
      <c r="O312">
        <f>AVERAGE(Merge2[[#This Row],[temp]],Merge2[[#This Row],[atemp]])</f>
        <v>0.18090000000000001</v>
      </c>
      <c r="P312" t="s">
        <v>19</v>
      </c>
      <c r="Q312" t="s">
        <v>30</v>
      </c>
      <c r="R312" t="s">
        <v>21</v>
      </c>
      <c r="S312">
        <f t="shared" si="8"/>
        <v>36</v>
      </c>
      <c r="T312">
        <f>Merge2[[#This Row],[casual ]]/Merge2[[#This Row],[registered]]</f>
        <v>0.1</v>
      </c>
      <c r="U312" t="str">
        <f t="shared" si="9"/>
        <v>Medium</v>
      </c>
    </row>
    <row r="313" spans="1:21" x14ac:dyDescent="0.25">
      <c r="A313">
        <v>312</v>
      </c>
      <c r="B313" s="1">
        <v>40557</v>
      </c>
      <c r="C313">
        <v>1</v>
      </c>
      <c r="D313">
        <v>11</v>
      </c>
      <c r="E313" t="b">
        <v>0</v>
      </c>
      <c r="F313">
        <v>5</v>
      </c>
      <c r="G313">
        <v>1</v>
      </c>
      <c r="H313">
        <v>0.18</v>
      </c>
      <c r="I313">
        <v>0.16669999999999999</v>
      </c>
      <c r="J313">
        <v>0.51</v>
      </c>
      <c r="K313">
        <v>0.28360000000000002</v>
      </c>
      <c r="L313">
        <v>6</v>
      </c>
      <c r="M313">
        <v>47</v>
      </c>
      <c r="N313">
        <v>53</v>
      </c>
      <c r="O313">
        <f>AVERAGE(Merge2[[#This Row],[temp]],Merge2[[#This Row],[atemp]])</f>
        <v>0.17335</v>
      </c>
      <c r="P313" t="s">
        <v>19</v>
      </c>
      <c r="Q313" t="s">
        <v>30</v>
      </c>
      <c r="R313" t="s">
        <v>21</v>
      </c>
      <c r="S313">
        <f t="shared" si="8"/>
        <v>41</v>
      </c>
      <c r="T313">
        <f>Merge2[[#This Row],[casual ]]/Merge2[[#This Row],[registered]]</f>
        <v>0.1276595744680851</v>
      </c>
      <c r="U313" t="str">
        <f t="shared" si="9"/>
        <v>Medium</v>
      </c>
    </row>
    <row r="314" spans="1:21" x14ac:dyDescent="0.25">
      <c r="A314">
        <v>313</v>
      </c>
      <c r="B314" s="1">
        <v>40557</v>
      </c>
      <c r="C314">
        <v>1</v>
      </c>
      <c r="D314">
        <v>12</v>
      </c>
      <c r="E314" t="b">
        <v>0</v>
      </c>
      <c r="F314">
        <v>5</v>
      </c>
      <c r="G314">
        <v>1</v>
      </c>
      <c r="H314">
        <v>0.2</v>
      </c>
      <c r="I314">
        <v>0.19700000000000001</v>
      </c>
      <c r="J314">
        <v>0.44</v>
      </c>
      <c r="K314">
        <v>0.25369999999999998</v>
      </c>
      <c r="L314">
        <v>2</v>
      </c>
      <c r="M314">
        <v>59</v>
      </c>
      <c r="N314">
        <v>61</v>
      </c>
      <c r="O314">
        <f>AVERAGE(Merge2[[#This Row],[temp]],Merge2[[#This Row],[atemp]])</f>
        <v>0.19850000000000001</v>
      </c>
      <c r="P314" t="s">
        <v>19</v>
      </c>
      <c r="Q314" t="s">
        <v>30</v>
      </c>
      <c r="R314" t="s">
        <v>21</v>
      </c>
      <c r="S314">
        <f t="shared" si="8"/>
        <v>57</v>
      </c>
      <c r="T314">
        <f>Merge2[[#This Row],[casual ]]/Merge2[[#This Row],[registered]]</f>
        <v>3.3898305084745763E-2</v>
      </c>
      <c r="U314" t="str">
        <f t="shared" si="9"/>
        <v>Medium</v>
      </c>
    </row>
    <row r="315" spans="1:21" x14ac:dyDescent="0.25">
      <c r="A315">
        <v>314</v>
      </c>
      <c r="B315" s="1">
        <v>40557</v>
      </c>
      <c r="C315">
        <v>1</v>
      </c>
      <c r="D315">
        <v>13</v>
      </c>
      <c r="E315" t="b">
        <v>0</v>
      </c>
      <c r="F315">
        <v>5</v>
      </c>
      <c r="G315">
        <v>1</v>
      </c>
      <c r="H315">
        <v>0.22</v>
      </c>
      <c r="I315">
        <v>0.19700000000000001</v>
      </c>
      <c r="J315">
        <v>0.37</v>
      </c>
      <c r="K315">
        <v>0.3881</v>
      </c>
      <c r="L315">
        <v>4</v>
      </c>
      <c r="M315">
        <v>73</v>
      </c>
      <c r="N315">
        <v>77</v>
      </c>
      <c r="O315">
        <f>AVERAGE(Merge2[[#This Row],[temp]],Merge2[[#This Row],[atemp]])</f>
        <v>0.20850000000000002</v>
      </c>
      <c r="P315" t="s">
        <v>19</v>
      </c>
      <c r="Q315" t="s">
        <v>30</v>
      </c>
      <c r="R315" t="s">
        <v>21</v>
      </c>
      <c r="S315">
        <f t="shared" si="8"/>
        <v>69</v>
      </c>
      <c r="T315">
        <f>Merge2[[#This Row],[casual ]]/Merge2[[#This Row],[registered]]</f>
        <v>5.4794520547945202E-2</v>
      </c>
      <c r="U315" t="str">
        <f t="shared" si="9"/>
        <v>Low</v>
      </c>
    </row>
    <row r="316" spans="1:21" x14ac:dyDescent="0.25">
      <c r="A316">
        <v>315</v>
      </c>
      <c r="B316" s="1">
        <v>40557</v>
      </c>
      <c r="C316">
        <v>1</v>
      </c>
      <c r="D316">
        <v>14</v>
      </c>
      <c r="E316" t="b">
        <v>0</v>
      </c>
      <c r="F316">
        <v>5</v>
      </c>
      <c r="G316">
        <v>1</v>
      </c>
      <c r="H316">
        <v>0.22</v>
      </c>
      <c r="I316">
        <v>0.21210000000000001</v>
      </c>
      <c r="J316">
        <v>0.41</v>
      </c>
      <c r="K316">
        <v>0.28360000000000002</v>
      </c>
      <c r="L316">
        <v>5</v>
      </c>
      <c r="M316">
        <v>59</v>
      </c>
      <c r="N316">
        <v>64</v>
      </c>
      <c r="O316">
        <f>AVERAGE(Merge2[[#This Row],[temp]],Merge2[[#This Row],[atemp]])</f>
        <v>0.21605000000000002</v>
      </c>
      <c r="P316" t="s">
        <v>19</v>
      </c>
      <c r="Q316" t="s">
        <v>30</v>
      </c>
      <c r="R316" t="s">
        <v>21</v>
      </c>
      <c r="S316">
        <f t="shared" si="8"/>
        <v>54</v>
      </c>
      <c r="T316">
        <f>Merge2[[#This Row],[casual ]]/Merge2[[#This Row],[registered]]</f>
        <v>8.4745762711864403E-2</v>
      </c>
      <c r="U316" t="str">
        <f t="shared" si="9"/>
        <v>Medium</v>
      </c>
    </row>
    <row r="317" spans="1:21" x14ac:dyDescent="0.25">
      <c r="A317">
        <v>316</v>
      </c>
      <c r="B317" s="1">
        <v>40557</v>
      </c>
      <c r="C317">
        <v>1</v>
      </c>
      <c r="D317">
        <v>15</v>
      </c>
      <c r="E317" t="b">
        <v>0</v>
      </c>
      <c r="F317">
        <v>5</v>
      </c>
      <c r="G317">
        <v>1</v>
      </c>
      <c r="H317">
        <v>0.24</v>
      </c>
      <c r="I317">
        <v>0.2424</v>
      </c>
      <c r="J317">
        <v>0.38</v>
      </c>
      <c r="K317">
        <v>0.16420000000000001</v>
      </c>
      <c r="L317">
        <v>9</v>
      </c>
      <c r="M317">
        <v>59</v>
      </c>
      <c r="N317">
        <v>68</v>
      </c>
      <c r="O317">
        <f>AVERAGE(Merge2[[#This Row],[temp]],Merge2[[#This Row],[atemp]])</f>
        <v>0.2412</v>
      </c>
      <c r="P317" t="s">
        <v>19</v>
      </c>
      <c r="Q317" t="s">
        <v>30</v>
      </c>
      <c r="R317" t="s">
        <v>21</v>
      </c>
      <c r="S317">
        <f t="shared" si="8"/>
        <v>50</v>
      </c>
      <c r="T317">
        <f>Merge2[[#This Row],[casual ]]/Merge2[[#This Row],[registered]]</f>
        <v>0.15254237288135594</v>
      </c>
      <c r="U317" t="str">
        <f t="shared" si="9"/>
        <v>Low</v>
      </c>
    </row>
    <row r="318" spans="1:21" x14ac:dyDescent="0.25">
      <c r="A318">
        <v>317</v>
      </c>
      <c r="B318" s="1">
        <v>40557</v>
      </c>
      <c r="C318">
        <v>1</v>
      </c>
      <c r="D318">
        <v>16</v>
      </c>
      <c r="E318" t="b">
        <v>0</v>
      </c>
      <c r="F318">
        <v>5</v>
      </c>
      <c r="G318">
        <v>1</v>
      </c>
      <c r="H318">
        <v>0.22</v>
      </c>
      <c r="I318">
        <v>0.2424</v>
      </c>
      <c r="J318">
        <v>0.41</v>
      </c>
      <c r="K318">
        <v>0.1045</v>
      </c>
      <c r="L318">
        <v>3</v>
      </c>
      <c r="M318">
        <v>87</v>
      </c>
      <c r="N318">
        <v>90</v>
      </c>
      <c r="O318">
        <f>AVERAGE(Merge2[[#This Row],[temp]],Merge2[[#This Row],[atemp]])</f>
        <v>0.23120000000000002</v>
      </c>
      <c r="P318" t="s">
        <v>19</v>
      </c>
      <c r="Q318" t="s">
        <v>30</v>
      </c>
      <c r="R318" t="s">
        <v>21</v>
      </c>
      <c r="S318">
        <f t="shared" si="8"/>
        <v>84</v>
      </c>
      <c r="T318">
        <f>Merge2[[#This Row],[casual ]]/Merge2[[#This Row],[registered]]</f>
        <v>3.4482758620689655E-2</v>
      </c>
      <c r="U318" t="str">
        <f t="shared" si="9"/>
        <v>Medium</v>
      </c>
    </row>
    <row r="319" spans="1:21" x14ac:dyDescent="0.25">
      <c r="A319">
        <v>318</v>
      </c>
      <c r="B319" s="1">
        <v>40557</v>
      </c>
      <c r="C319">
        <v>1</v>
      </c>
      <c r="D319">
        <v>17</v>
      </c>
      <c r="E319" t="b">
        <v>0</v>
      </c>
      <c r="F319">
        <v>5</v>
      </c>
      <c r="G319">
        <v>1</v>
      </c>
      <c r="H319">
        <v>0.22</v>
      </c>
      <c r="I319">
        <v>0.2273</v>
      </c>
      <c r="J319">
        <v>0.41</v>
      </c>
      <c r="K319">
        <v>0.16420000000000001</v>
      </c>
      <c r="L319">
        <v>4</v>
      </c>
      <c r="M319">
        <v>155</v>
      </c>
      <c r="N319">
        <v>159</v>
      </c>
      <c r="O319">
        <f>AVERAGE(Merge2[[#This Row],[temp]],Merge2[[#This Row],[atemp]])</f>
        <v>0.22365000000000002</v>
      </c>
      <c r="P319" t="s">
        <v>19</v>
      </c>
      <c r="Q319" t="s">
        <v>30</v>
      </c>
      <c r="R319" t="s">
        <v>21</v>
      </c>
      <c r="S319">
        <f t="shared" si="8"/>
        <v>151</v>
      </c>
      <c r="T319">
        <f>Merge2[[#This Row],[casual ]]/Merge2[[#This Row],[registered]]</f>
        <v>2.5806451612903226E-2</v>
      </c>
      <c r="U319" t="str">
        <f t="shared" si="9"/>
        <v>Medium</v>
      </c>
    </row>
    <row r="320" spans="1:21" x14ac:dyDescent="0.25">
      <c r="A320">
        <v>319</v>
      </c>
      <c r="B320" s="1">
        <v>40557</v>
      </c>
      <c r="C320">
        <v>1</v>
      </c>
      <c r="D320">
        <v>18</v>
      </c>
      <c r="E320" t="b">
        <v>0</v>
      </c>
      <c r="F320">
        <v>5</v>
      </c>
      <c r="G320">
        <v>1</v>
      </c>
      <c r="H320">
        <v>0.2</v>
      </c>
      <c r="I320">
        <v>0.2576</v>
      </c>
      <c r="J320">
        <v>0.47</v>
      </c>
      <c r="K320">
        <v>0</v>
      </c>
      <c r="L320">
        <v>5</v>
      </c>
      <c r="M320">
        <v>134</v>
      </c>
      <c r="N320">
        <v>139</v>
      </c>
      <c r="O320">
        <f>AVERAGE(Merge2[[#This Row],[temp]],Merge2[[#This Row],[atemp]])</f>
        <v>0.2288</v>
      </c>
      <c r="P320" t="s">
        <v>19</v>
      </c>
      <c r="Q320" t="s">
        <v>30</v>
      </c>
      <c r="R320" t="s">
        <v>21</v>
      </c>
      <c r="S320">
        <f t="shared" si="8"/>
        <v>129</v>
      </c>
      <c r="T320">
        <f>Merge2[[#This Row],[casual ]]/Merge2[[#This Row],[registered]]</f>
        <v>3.7313432835820892E-2</v>
      </c>
      <c r="U320" t="str">
        <f t="shared" si="9"/>
        <v>Medium</v>
      </c>
    </row>
    <row r="321" spans="1:21" x14ac:dyDescent="0.25">
      <c r="A321">
        <v>320</v>
      </c>
      <c r="B321" s="1">
        <v>40557</v>
      </c>
      <c r="C321">
        <v>1</v>
      </c>
      <c r="D321">
        <v>19</v>
      </c>
      <c r="E321" t="b">
        <v>0</v>
      </c>
      <c r="F321">
        <v>5</v>
      </c>
      <c r="G321">
        <v>1</v>
      </c>
      <c r="H321">
        <v>0.16</v>
      </c>
      <c r="I321">
        <v>0.19700000000000001</v>
      </c>
      <c r="J321">
        <v>0.59</v>
      </c>
      <c r="K321">
        <v>8.9599999999999999E-2</v>
      </c>
      <c r="L321">
        <v>3</v>
      </c>
      <c r="M321">
        <v>89</v>
      </c>
      <c r="N321">
        <v>92</v>
      </c>
      <c r="O321">
        <f>AVERAGE(Merge2[[#This Row],[temp]],Merge2[[#This Row],[atemp]])</f>
        <v>0.17849999999999999</v>
      </c>
      <c r="P321" t="s">
        <v>19</v>
      </c>
      <c r="Q321" t="s">
        <v>30</v>
      </c>
      <c r="R321" t="s">
        <v>21</v>
      </c>
      <c r="S321">
        <f t="shared" si="8"/>
        <v>86</v>
      </c>
      <c r="T321">
        <f>Merge2[[#This Row],[casual ]]/Merge2[[#This Row],[registered]]</f>
        <v>3.3707865168539325E-2</v>
      </c>
      <c r="U321" t="str">
        <f t="shared" si="9"/>
        <v>Medium</v>
      </c>
    </row>
    <row r="322" spans="1:21" x14ac:dyDescent="0.25">
      <c r="A322">
        <v>321</v>
      </c>
      <c r="B322" s="1">
        <v>40557</v>
      </c>
      <c r="C322">
        <v>1</v>
      </c>
      <c r="D322">
        <v>20</v>
      </c>
      <c r="E322" t="b">
        <v>0</v>
      </c>
      <c r="F322">
        <v>5</v>
      </c>
      <c r="G322">
        <v>1</v>
      </c>
      <c r="H322">
        <v>0.18</v>
      </c>
      <c r="I322">
        <v>0.2424</v>
      </c>
      <c r="J322">
        <v>0.59</v>
      </c>
      <c r="K322">
        <v>0</v>
      </c>
      <c r="L322">
        <v>0</v>
      </c>
      <c r="M322">
        <v>68</v>
      </c>
      <c r="N322">
        <v>68</v>
      </c>
      <c r="O322">
        <f>AVERAGE(Merge2[[#This Row],[temp]],Merge2[[#This Row],[atemp]])</f>
        <v>0.2112</v>
      </c>
      <c r="P322" t="s">
        <v>19</v>
      </c>
      <c r="Q322" t="s">
        <v>30</v>
      </c>
      <c r="R322" t="s">
        <v>21</v>
      </c>
      <c r="S322">
        <f t="shared" si="8"/>
        <v>68</v>
      </c>
      <c r="T322">
        <f>Merge2[[#This Row],[casual ]]/Merge2[[#This Row],[registered]]</f>
        <v>0</v>
      </c>
      <c r="U322" t="str">
        <f t="shared" si="9"/>
        <v>Medium</v>
      </c>
    </row>
    <row r="323" spans="1:21" x14ac:dyDescent="0.25">
      <c r="A323">
        <v>322</v>
      </c>
      <c r="B323" s="1">
        <v>40557</v>
      </c>
      <c r="C323">
        <v>1</v>
      </c>
      <c r="D323">
        <v>21</v>
      </c>
      <c r="E323" t="b">
        <v>0</v>
      </c>
      <c r="F323">
        <v>5</v>
      </c>
      <c r="G323">
        <v>1</v>
      </c>
      <c r="H323">
        <v>0.16</v>
      </c>
      <c r="I323">
        <v>0.2273</v>
      </c>
      <c r="J323">
        <v>0.69</v>
      </c>
      <c r="K323">
        <v>0</v>
      </c>
      <c r="L323">
        <v>4</v>
      </c>
      <c r="M323">
        <v>48</v>
      </c>
      <c r="N323">
        <v>52</v>
      </c>
      <c r="O323">
        <f>AVERAGE(Merge2[[#This Row],[temp]],Merge2[[#This Row],[atemp]])</f>
        <v>0.19364999999999999</v>
      </c>
      <c r="P323" t="s">
        <v>19</v>
      </c>
      <c r="Q323" t="s">
        <v>30</v>
      </c>
      <c r="R323" t="s">
        <v>21</v>
      </c>
      <c r="S323">
        <f t="shared" ref="S323:S386" si="10">M323-L323</f>
        <v>44</v>
      </c>
      <c r="T323">
        <f>Merge2[[#This Row],[casual ]]/Merge2[[#This Row],[registered]]</f>
        <v>8.3333333333333329E-2</v>
      </c>
      <c r="U323" t="str">
        <f t="shared" ref="U323:U386" si="11">IF(J323&gt;=0.7,"High",IF(J323&gt;=0.4,"Medium","Low"))</f>
        <v>Medium</v>
      </c>
    </row>
    <row r="324" spans="1:21" x14ac:dyDescent="0.25">
      <c r="A324">
        <v>323</v>
      </c>
      <c r="B324" s="1">
        <v>40557</v>
      </c>
      <c r="C324">
        <v>1</v>
      </c>
      <c r="D324">
        <v>22</v>
      </c>
      <c r="E324" t="b">
        <v>0</v>
      </c>
      <c r="F324">
        <v>5</v>
      </c>
      <c r="G324">
        <v>2</v>
      </c>
      <c r="H324">
        <v>0.16</v>
      </c>
      <c r="I324">
        <v>0.2273</v>
      </c>
      <c r="J324">
        <v>0.69</v>
      </c>
      <c r="K324">
        <v>0</v>
      </c>
      <c r="L324">
        <v>2</v>
      </c>
      <c r="M324">
        <v>34</v>
      </c>
      <c r="N324">
        <v>36</v>
      </c>
      <c r="O324">
        <f>AVERAGE(Merge2[[#This Row],[temp]],Merge2[[#This Row],[atemp]])</f>
        <v>0.19364999999999999</v>
      </c>
      <c r="P324" t="s">
        <v>22</v>
      </c>
      <c r="Q324" t="s">
        <v>30</v>
      </c>
      <c r="R324" t="s">
        <v>21</v>
      </c>
      <c r="S324">
        <f t="shared" si="10"/>
        <v>32</v>
      </c>
      <c r="T324">
        <f>Merge2[[#This Row],[casual ]]/Merge2[[#This Row],[registered]]</f>
        <v>5.8823529411764705E-2</v>
      </c>
      <c r="U324" t="str">
        <f t="shared" si="11"/>
        <v>Medium</v>
      </c>
    </row>
    <row r="325" spans="1:21" x14ac:dyDescent="0.25">
      <c r="A325">
        <v>324</v>
      </c>
      <c r="B325" s="1">
        <v>40557</v>
      </c>
      <c r="C325">
        <v>1</v>
      </c>
      <c r="D325">
        <v>23</v>
      </c>
      <c r="E325" t="b">
        <v>0</v>
      </c>
      <c r="F325">
        <v>5</v>
      </c>
      <c r="G325">
        <v>2</v>
      </c>
      <c r="H325">
        <v>0.18</v>
      </c>
      <c r="I325">
        <v>0.2424</v>
      </c>
      <c r="J325">
        <v>0.55000000000000004</v>
      </c>
      <c r="K325">
        <v>0</v>
      </c>
      <c r="L325">
        <v>1</v>
      </c>
      <c r="M325">
        <v>26</v>
      </c>
      <c r="N325">
        <v>27</v>
      </c>
      <c r="O325">
        <f>AVERAGE(Merge2[[#This Row],[temp]],Merge2[[#This Row],[atemp]])</f>
        <v>0.2112</v>
      </c>
      <c r="P325" t="s">
        <v>22</v>
      </c>
      <c r="Q325" t="s">
        <v>30</v>
      </c>
      <c r="R325" t="s">
        <v>21</v>
      </c>
      <c r="S325">
        <f t="shared" si="10"/>
        <v>25</v>
      </c>
      <c r="T325">
        <f>Merge2[[#This Row],[casual ]]/Merge2[[#This Row],[registered]]</f>
        <v>3.8461538461538464E-2</v>
      </c>
      <c r="U325" t="str">
        <f t="shared" si="11"/>
        <v>Medium</v>
      </c>
    </row>
    <row r="326" spans="1:21" x14ac:dyDescent="0.25">
      <c r="A326">
        <v>325</v>
      </c>
      <c r="B326" s="1">
        <v>40558</v>
      </c>
      <c r="C326">
        <v>1</v>
      </c>
      <c r="D326">
        <v>0</v>
      </c>
      <c r="E326" t="b">
        <v>0</v>
      </c>
      <c r="F326">
        <v>6</v>
      </c>
      <c r="G326">
        <v>1</v>
      </c>
      <c r="H326">
        <v>0.18</v>
      </c>
      <c r="I326">
        <v>0.2424</v>
      </c>
      <c r="J326">
        <v>0.55000000000000004</v>
      </c>
      <c r="K326">
        <v>0</v>
      </c>
      <c r="L326">
        <v>3</v>
      </c>
      <c r="M326">
        <v>25</v>
      </c>
      <c r="N326">
        <v>28</v>
      </c>
      <c r="O326">
        <f>AVERAGE(Merge2[[#This Row],[temp]],Merge2[[#This Row],[atemp]])</f>
        <v>0.2112</v>
      </c>
      <c r="P326" t="s">
        <v>19</v>
      </c>
      <c r="Q326" t="s">
        <v>20</v>
      </c>
      <c r="R326" t="s">
        <v>21</v>
      </c>
      <c r="S326">
        <f t="shared" si="10"/>
        <v>22</v>
      </c>
      <c r="T326">
        <f>Merge2[[#This Row],[casual ]]/Merge2[[#This Row],[registered]]</f>
        <v>0.12</v>
      </c>
      <c r="U326" t="str">
        <f t="shared" si="11"/>
        <v>Medium</v>
      </c>
    </row>
    <row r="327" spans="1:21" x14ac:dyDescent="0.25">
      <c r="A327">
        <v>326</v>
      </c>
      <c r="B327" s="1">
        <v>40558</v>
      </c>
      <c r="C327">
        <v>1</v>
      </c>
      <c r="D327">
        <v>1</v>
      </c>
      <c r="E327" t="b">
        <v>0</v>
      </c>
      <c r="F327">
        <v>6</v>
      </c>
      <c r="G327">
        <v>2</v>
      </c>
      <c r="H327">
        <v>0.16</v>
      </c>
      <c r="I327">
        <v>0.19700000000000001</v>
      </c>
      <c r="J327">
        <v>0.59</v>
      </c>
      <c r="K327">
        <v>8.9599999999999999E-2</v>
      </c>
      <c r="L327">
        <v>2</v>
      </c>
      <c r="M327">
        <v>18</v>
      </c>
      <c r="N327">
        <v>20</v>
      </c>
      <c r="O327">
        <f>AVERAGE(Merge2[[#This Row],[temp]],Merge2[[#This Row],[atemp]])</f>
        <v>0.17849999999999999</v>
      </c>
      <c r="P327" t="s">
        <v>22</v>
      </c>
      <c r="Q327" t="s">
        <v>20</v>
      </c>
      <c r="R327" t="s">
        <v>21</v>
      </c>
      <c r="S327">
        <f t="shared" si="10"/>
        <v>16</v>
      </c>
      <c r="T327">
        <f>Merge2[[#This Row],[casual ]]/Merge2[[#This Row],[registered]]</f>
        <v>0.1111111111111111</v>
      </c>
      <c r="U327" t="str">
        <f t="shared" si="11"/>
        <v>Medium</v>
      </c>
    </row>
    <row r="328" spans="1:21" x14ac:dyDescent="0.25">
      <c r="A328">
        <v>327</v>
      </c>
      <c r="B328" s="1">
        <v>40558</v>
      </c>
      <c r="C328">
        <v>1</v>
      </c>
      <c r="D328">
        <v>2</v>
      </c>
      <c r="E328" t="b">
        <v>0</v>
      </c>
      <c r="F328">
        <v>6</v>
      </c>
      <c r="G328">
        <v>2</v>
      </c>
      <c r="H328">
        <v>0.16</v>
      </c>
      <c r="I328">
        <v>0.19700000000000001</v>
      </c>
      <c r="J328">
        <v>0.59</v>
      </c>
      <c r="K328">
        <v>8.9599999999999999E-2</v>
      </c>
      <c r="L328">
        <v>0</v>
      </c>
      <c r="M328">
        <v>12</v>
      </c>
      <c r="N328">
        <v>12</v>
      </c>
      <c r="O328">
        <f>AVERAGE(Merge2[[#This Row],[temp]],Merge2[[#This Row],[atemp]])</f>
        <v>0.17849999999999999</v>
      </c>
      <c r="P328" t="s">
        <v>22</v>
      </c>
      <c r="Q328" t="s">
        <v>20</v>
      </c>
      <c r="R328" t="s">
        <v>21</v>
      </c>
      <c r="S328">
        <f t="shared" si="10"/>
        <v>12</v>
      </c>
      <c r="T328">
        <f>Merge2[[#This Row],[casual ]]/Merge2[[#This Row],[registered]]</f>
        <v>0</v>
      </c>
      <c r="U328" t="str">
        <f t="shared" si="11"/>
        <v>Medium</v>
      </c>
    </row>
    <row r="329" spans="1:21" x14ac:dyDescent="0.25">
      <c r="A329">
        <v>328</v>
      </c>
      <c r="B329" s="1">
        <v>40558</v>
      </c>
      <c r="C329">
        <v>1</v>
      </c>
      <c r="D329">
        <v>3</v>
      </c>
      <c r="E329" t="b">
        <v>0</v>
      </c>
      <c r="F329">
        <v>6</v>
      </c>
      <c r="G329">
        <v>2</v>
      </c>
      <c r="H329">
        <v>0.16</v>
      </c>
      <c r="I329">
        <v>0.2273</v>
      </c>
      <c r="J329">
        <v>0.59</v>
      </c>
      <c r="K329">
        <v>0</v>
      </c>
      <c r="L329">
        <v>1</v>
      </c>
      <c r="M329">
        <v>7</v>
      </c>
      <c r="N329">
        <v>8</v>
      </c>
      <c r="O329">
        <f>AVERAGE(Merge2[[#This Row],[temp]],Merge2[[#This Row],[atemp]])</f>
        <v>0.19364999999999999</v>
      </c>
      <c r="P329" t="s">
        <v>22</v>
      </c>
      <c r="Q329" t="s">
        <v>20</v>
      </c>
      <c r="R329" t="s">
        <v>21</v>
      </c>
      <c r="S329">
        <f t="shared" si="10"/>
        <v>6</v>
      </c>
      <c r="T329">
        <f>Merge2[[#This Row],[casual ]]/Merge2[[#This Row],[registered]]</f>
        <v>0.14285714285714285</v>
      </c>
      <c r="U329" t="str">
        <f t="shared" si="11"/>
        <v>Medium</v>
      </c>
    </row>
    <row r="330" spans="1:21" x14ac:dyDescent="0.25">
      <c r="A330">
        <v>329</v>
      </c>
      <c r="B330" s="1">
        <v>40558</v>
      </c>
      <c r="C330">
        <v>1</v>
      </c>
      <c r="D330">
        <v>4</v>
      </c>
      <c r="E330" t="b">
        <v>0</v>
      </c>
      <c r="F330">
        <v>6</v>
      </c>
      <c r="G330">
        <v>2</v>
      </c>
      <c r="H330">
        <v>0.16</v>
      </c>
      <c r="I330">
        <v>0.2273</v>
      </c>
      <c r="J330">
        <v>0.59</v>
      </c>
      <c r="K330">
        <v>0</v>
      </c>
      <c r="L330">
        <v>0</v>
      </c>
      <c r="M330">
        <v>5</v>
      </c>
      <c r="N330">
        <v>5</v>
      </c>
      <c r="O330">
        <f>AVERAGE(Merge2[[#This Row],[temp]],Merge2[[#This Row],[atemp]])</f>
        <v>0.19364999999999999</v>
      </c>
      <c r="P330" t="s">
        <v>22</v>
      </c>
      <c r="Q330" t="s">
        <v>20</v>
      </c>
      <c r="R330" t="s">
        <v>21</v>
      </c>
      <c r="S330">
        <f t="shared" si="10"/>
        <v>5</v>
      </c>
      <c r="T330">
        <f>Merge2[[#This Row],[casual ]]/Merge2[[#This Row],[registered]]</f>
        <v>0</v>
      </c>
      <c r="U330" t="str">
        <f t="shared" si="11"/>
        <v>Medium</v>
      </c>
    </row>
    <row r="331" spans="1:21" x14ac:dyDescent="0.25">
      <c r="A331">
        <v>330</v>
      </c>
      <c r="B331" s="1">
        <v>40558</v>
      </c>
      <c r="C331">
        <v>1</v>
      </c>
      <c r="D331">
        <v>5</v>
      </c>
      <c r="E331" t="b">
        <v>0</v>
      </c>
      <c r="F331">
        <v>6</v>
      </c>
      <c r="G331">
        <v>1</v>
      </c>
      <c r="H331">
        <v>0.16</v>
      </c>
      <c r="I331">
        <v>0.2273</v>
      </c>
      <c r="J331">
        <v>0.59</v>
      </c>
      <c r="K331">
        <v>0</v>
      </c>
      <c r="L331">
        <v>0</v>
      </c>
      <c r="M331">
        <v>1</v>
      </c>
      <c r="N331">
        <v>1</v>
      </c>
      <c r="O331">
        <f>AVERAGE(Merge2[[#This Row],[temp]],Merge2[[#This Row],[atemp]])</f>
        <v>0.19364999999999999</v>
      </c>
      <c r="P331" t="s">
        <v>19</v>
      </c>
      <c r="Q331" t="s">
        <v>20</v>
      </c>
      <c r="R331" t="s">
        <v>21</v>
      </c>
      <c r="S331">
        <f t="shared" si="10"/>
        <v>1</v>
      </c>
      <c r="T331">
        <f>Merge2[[#This Row],[casual ]]/Merge2[[#This Row],[registered]]</f>
        <v>0</v>
      </c>
      <c r="U331" t="str">
        <f t="shared" si="11"/>
        <v>Medium</v>
      </c>
    </row>
    <row r="332" spans="1:21" x14ac:dyDescent="0.25">
      <c r="A332">
        <v>331</v>
      </c>
      <c r="B332" s="1">
        <v>40558</v>
      </c>
      <c r="C332">
        <v>1</v>
      </c>
      <c r="D332">
        <v>6</v>
      </c>
      <c r="E332" t="b">
        <v>0</v>
      </c>
      <c r="F332">
        <v>6</v>
      </c>
      <c r="G332">
        <v>1</v>
      </c>
      <c r="H332">
        <v>0.14000000000000001</v>
      </c>
      <c r="I332">
        <v>0.16669999999999999</v>
      </c>
      <c r="J332">
        <v>0.63</v>
      </c>
      <c r="K332">
        <v>0.1045</v>
      </c>
      <c r="L332">
        <v>1</v>
      </c>
      <c r="M332">
        <v>2</v>
      </c>
      <c r="N332">
        <v>3</v>
      </c>
      <c r="O332">
        <f>AVERAGE(Merge2[[#This Row],[temp]],Merge2[[#This Row],[atemp]])</f>
        <v>0.15334999999999999</v>
      </c>
      <c r="P332" t="s">
        <v>19</v>
      </c>
      <c r="Q332" t="s">
        <v>20</v>
      </c>
      <c r="R332" t="s">
        <v>21</v>
      </c>
      <c r="S332">
        <f t="shared" si="10"/>
        <v>1</v>
      </c>
      <c r="T332">
        <f>Merge2[[#This Row],[casual ]]/Merge2[[#This Row],[registered]]</f>
        <v>0.5</v>
      </c>
      <c r="U332" t="str">
        <f t="shared" si="11"/>
        <v>Medium</v>
      </c>
    </row>
    <row r="333" spans="1:21" x14ac:dyDescent="0.25">
      <c r="A333">
        <v>332</v>
      </c>
      <c r="B333" s="1">
        <v>40558</v>
      </c>
      <c r="C333">
        <v>1</v>
      </c>
      <c r="D333">
        <v>7</v>
      </c>
      <c r="E333" t="b">
        <v>0</v>
      </c>
      <c r="F333">
        <v>6</v>
      </c>
      <c r="G333">
        <v>1</v>
      </c>
      <c r="H333">
        <v>0.14000000000000001</v>
      </c>
      <c r="I333">
        <v>0.21210000000000001</v>
      </c>
      <c r="J333">
        <v>0.63</v>
      </c>
      <c r="K333">
        <v>0</v>
      </c>
      <c r="L333">
        <v>1</v>
      </c>
      <c r="M333">
        <v>9</v>
      </c>
      <c r="N333">
        <v>10</v>
      </c>
      <c r="O333">
        <f>AVERAGE(Merge2[[#This Row],[temp]],Merge2[[#This Row],[atemp]])</f>
        <v>0.17605000000000001</v>
      </c>
      <c r="P333" t="s">
        <v>19</v>
      </c>
      <c r="Q333" t="s">
        <v>20</v>
      </c>
      <c r="R333" t="s">
        <v>21</v>
      </c>
      <c r="S333">
        <f t="shared" si="10"/>
        <v>8</v>
      </c>
      <c r="T333">
        <f>Merge2[[#This Row],[casual ]]/Merge2[[#This Row],[registered]]</f>
        <v>0.1111111111111111</v>
      </c>
      <c r="U333" t="str">
        <f t="shared" si="11"/>
        <v>Medium</v>
      </c>
    </row>
    <row r="334" spans="1:21" x14ac:dyDescent="0.25">
      <c r="A334">
        <v>333</v>
      </c>
      <c r="B334" s="1">
        <v>40558</v>
      </c>
      <c r="C334">
        <v>1</v>
      </c>
      <c r="D334">
        <v>8</v>
      </c>
      <c r="E334" t="b">
        <v>0</v>
      </c>
      <c r="F334">
        <v>6</v>
      </c>
      <c r="G334">
        <v>1</v>
      </c>
      <c r="H334">
        <v>0.14000000000000001</v>
      </c>
      <c r="I334">
        <v>0.1515</v>
      </c>
      <c r="J334">
        <v>0.63</v>
      </c>
      <c r="K334">
        <v>0.1343</v>
      </c>
      <c r="L334">
        <v>1</v>
      </c>
      <c r="M334">
        <v>22</v>
      </c>
      <c r="N334">
        <v>23</v>
      </c>
      <c r="O334">
        <f>AVERAGE(Merge2[[#This Row],[temp]],Merge2[[#This Row],[atemp]])</f>
        <v>0.14574999999999999</v>
      </c>
      <c r="P334" t="s">
        <v>19</v>
      </c>
      <c r="Q334" t="s">
        <v>20</v>
      </c>
      <c r="R334" t="s">
        <v>21</v>
      </c>
      <c r="S334">
        <f t="shared" si="10"/>
        <v>21</v>
      </c>
      <c r="T334">
        <f>Merge2[[#This Row],[casual ]]/Merge2[[#This Row],[registered]]</f>
        <v>4.5454545454545456E-2</v>
      </c>
      <c r="U334" t="str">
        <f t="shared" si="11"/>
        <v>Medium</v>
      </c>
    </row>
    <row r="335" spans="1:21" x14ac:dyDescent="0.25">
      <c r="A335">
        <v>334</v>
      </c>
      <c r="B335" s="1">
        <v>40558</v>
      </c>
      <c r="C335">
        <v>1</v>
      </c>
      <c r="D335">
        <v>9</v>
      </c>
      <c r="E335" t="b">
        <v>0</v>
      </c>
      <c r="F335">
        <v>6</v>
      </c>
      <c r="G335">
        <v>1</v>
      </c>
      <c r="H335">
        <v>0.16</v>
      </c>
      <c r="I335">
        <v>0.18179999999999999</v>
      </c>
      <c r="J335">
        <v>0.64</v>
      </c>
      <c r="K335">
        <v>0.1343</v>
      </c>
      <c r="L335">
        <v>2</v>
      </c>
      <c r="M335">
        <v>31</v>
      </c>
      <c r="N335">
        <v>33</v>
      </c>
      <c r="O335">
        <f>AVERAGE(Merge2[[#This Row],[temp]],Merge2[[#This Row],[atemp]])</f>
        <v>0.1709</v>
      </c>
      <c r="P335" t="s">
        <v>19</v>
      </c>
      <c r="Q335" t="s">
        <v>20</v>
      </c>
      <c r="R335" t="s">
        <v>21</v>
      </c>
      <c r="S335">
        <f t="shared" si="10"/>
        <v>29</v>
      </c>
      <c r="T335">
        <f>Merge2[[#This Row],[casual ]]/Merge2[[#This Row],[registered]]</f>
        <v>6.4516129032258063E-2</v>
      </c>
      <c r="U335" t="str">
        <f t="shared" si="11"/>
        <v>Medium</v>
      </c>
    </row>
    <row r="336" spans="1:21" x14ac:dyDescent="0.25">
      <c r="A336">
        <v>335</v>
      </c>
      <c r="B336" s="1">
        <v>40558</v>
      </c>
      <c r="C336">
        <v>1</v>
      </c>
      <c r="D336">
        <v>10</v>
      </c>
      <c r="E336" t="b">
        <v>0</v>
      </c>
      <c r="F336">
        <v>6</v>
      </c>
      <c r="G336">
        <v>1</v>
      </c>
      <c r="H336">
        <v>0.18</v>
      </c>
      <c r="I336">
        <v>0.19700000000000001</v>
      </c>
      <c r="J336">
        <v>0.59</v>
      </c>
      <c r="K336">
        <v>0.16420000000000001</v>
      </c>
      <c r="L336">
        <v>2</v>
      </c>
      <c r="M336">
        <v>57</v>
      </c>
      <c r="N336">
        <v>59</v>
      </c>
      <c r="O336">
        <f>AVERAGE(Merge2[[#This Row],[temp]],Merge2[[#This Row],[atemp]])</f>
        <v>0.1885</v>
      </c>
      <c r="P336" t="s">
        <v>19</v>
      </c>
      <c r="Q336" t="s">
        <v>20</v>
      </c>
      <c r="R336" t="s">
        <v>21</v>
      </c>
      <c r="S336">
        <f t="shared" si="10"/>
        <v>55</v>
      </c>
      <c r="T336">
        <f>Merge2[[#This Row],[casual ]]/Merge2[[#This Row],[registered]]</f>
        <v>3.5087719298245612E-2</v>
      </c>
      <c r="U336" t="str">
        <f t="shared" si="11"/>
        <v>Medium</v>
      </c>
    </row>
    <row r="337" spans="1:21" x14ac:dyDescent="0.25">
      <c r="A337">
        <v>336</v>
      </c>
      <c r="B337" s="1">
        <v>40558</v>
      </c>
      <c r="C337">
        <v>1</v>
      </c>
      <c r="D337">
        <v>11</v>
      </c>
      <c r="E337" t="b">
        <v>0</v>
      </c>
      <c r="F337">
        <v>6</v>
      </c>
      <c r="G337">
        <v>1</v>
      </c>
      <c r="H337">
        <v>0.2</v>
      </c>
      <c r="I337">
        <v>0.19700000000000001</v>
      </c>
      <c r="J337">
        <v>0.55000000000000004</v>
      </c>
      <c r="K337">
        <v>0.22389999999999999</v>
      </c>
      <c r="L337">
        <v>18</v>
      </c>
      <c r="M337">
        <v>54</v>
      </c>
      <c r="N337">
        <v>72</v>
      </c>
      <c r="O337">
        <f>AVERAGE(Merge2[[#This Row],[temp]],Merge2[[#This Row],[atemp]])</f>
        <v>0.19850000000000001</v>
      </c>
      <c r="P337" t="s">
        <v>19</v>
      </c>
      <c r="Q337" t="s">
        <v>20</v>
      </c>
      <c r="R337" t="s">
        <v>21</v>
      </c>
      <c r="S337">
        <f t="shared" si="10"/>
        <v>36</v>
      </c>
      <c r="T337">
        <f>Merge2[[#This Row],[casual ]]/Merge2[[#This Row],[registered]]</f>
        <v>0.33333333333333331</v>
      </c>
      <c r="U337" t="str">
        <f t="shared" si="11"/>
        <v>Medium</v>
      </c>
    </row>
    <row r="338" spans="1:21" x14ac:dyDescent="0.25">
      <c r="A338">
        <v>337</v>
      </c>
      <c r="B338" s="1">
        <v>40558</v>
      </c>
      <c r="C338">
        <v>1</v>
      </c>
      <c r="D338">
        <v>12</v>
      </c>
      <c r="E338" t="b">
        <v>0</v>
      </c>
      <c r="F338">
        <v>6</v>
      </c>
      <c r="G338">
        <v>1</v>
      </c>
      <c r="H338">
        <v>0.24</v>
      </c>
      <c r="I338">
        <v>0.2273</v>
      </c>
      <c r="J338">
        <v>0.48</v>
      </c>
      <c r="K338">
        <v>0.22389999999999999</v>
      </c>
      <c r="L338">
        <v>15</v>
      </c>
      <c r="M338">
        <v>74</v>
      </c>
      <c r="N338">
        <v>89</v>
      </c>
      <c r="O338">
        <f>AVERAGE(Merge2[[#This Row],[temp]],Merge2[[#This Row],[atemp]])</f>
        <v>0.23365</v>
      </c>
      <c r="P338" t="s">
        <v>19</v>
      </c>
      <c r="Q338" t="s">
        <v>20</v>
      </c>
      <c r="R338" t="s">
        <v>21</v>
      </c>
      <c r="S338">
        <f t="shared" si="10"/>
        <v>59</v>
      </c>
      <c r="T338">
        <f>Merge2[[#This Row],[casual ]]/Merge2[[#This Row],[registered]]</f>
        <v>0.20270270270270271</v>
      </c>
      <c r="U338" t="str">
        <f t="shared" si="11"/>
        <v>Medium</v>
      </c>
    </row>
    <row r="339" spans="1:21" x14ac:dyDescent="0.25">
      <c r="A339">
        <v>338</v>
      </c>
      <c r="B339" s="1">
        <v>40558</v>
      </c>
      <c r="C339">
        <v>1</v>
      </c>
      <c r="D339">
        <v>13</v>
      </c>
      <c r="E339" t="b">
        <v>0</v>
      </c>
      <c r="F339">
        <v>6</v>
      </c>
      <c r="G339">
        <v>1</v>
      </c>
      <c r="H339">
        <v>0.28000000000000003</v>
      </c>
      <c r="I339">
        <v>0.2576</v>
      </c>
      <c r="J339">
        <v>0.38</v>
      </c>
      <c r="K339">
        <v>0.29849999999999999</v>
      </c>
      <c r="L339">
        <v>21</v>
      </c>
      <c r="M339">
        <v>80</v>
      </c>
      <c r="N339">
        <v>101</v>
      </c>
      <c r="O339">
        <f>AVERAGE(Merge2[[#This Row],[temp]],Merge2[[#This Row],[atemp]])</f>
        <v>0.26880000000000004</v>
      </c>
      <c r="P339" t="s">
        <v>19</v>
      </c>
      <c r="Q339" t="s">
        <v>20</v>
      </c>
      <c r="R339" t="s">
        <v>21</v>
      </c>
      <c r="S339">
        <f t="shared" si="10"/>
        <v>59</v>
      </c>
      <c r="T339">
        <f>Merge2[[#This Row],[casual ]]/Merge2[[#This Row],[registered]]</f>
        <v>0.26250000000000001</v>
      </c>
      <c r="U339" t="str">
        <f t="shared" si="11"/>
        <v>Low</v>
      </c>
    </row>
    <row r="340" spans="1:21" x14ac:dyDescent="0.25">
      <c r="A340">
        <v>339</v>
      </c>
      <c r="B340" s="1">
        <v>40558</v>
      </c>
      <c r="C340">
        <v>1</v>
      </c>
      <c r="D340">
        <v>14</v>
      </c>
      <c r="E340" t="b">
        <v>0</v>
      </c>
      <c r="F340">
        <v>6</v>
      </c>
      <c r="G340">
        <v>1</v>
      </c>
      <c r="H340">
        <v>0.3</v>
      </c>
      <c r="I340">
        <v>0.28789999999999999</v>
      </c>
      <c r="J340">
        <v>0.39</v>
      </c>
      <c r="K340">
        <v>0.28360000000000002</v>
      </c>
      <c r="L340">
        <v>26</v>
      </c>
      <c r="M340">
        <v>92</v>
      </c>
      <c r="N340">
        <v>118</v>
      </c>
      <c r="O340">
        <f>AVERAGE(Merge2[[#This Row],[temp]],Merge2[[#This Row],[atemp]])</f>
        <v>0.29394999999999999</v>
      </c>
      <c r="P340" t="s">
        <v>19</v>
      </c>
      <c r="Q340" t="s">
        <v>20</v>
      </c>
      <c r="R340" t="s">
        <v>21</v>
      </c>
      <c r="S340">
        <f t="shared" si="10"/>
        <v>66</v>
      </c>
      <c r="T340">
        <f>Merge2[[#This Row],[casual ]]/Merge2[[#This Row],[registered]]</f>
        <v>0.28260869565217389</v>
      </c>
      <c r="U340" t="str">
        <f t="shared" si="11"/>
        <v>Low</v>
      </c>
    </row>
    <row r="341" spans="1:21" x14ac:dyDescent="0.25">
      <c r="A341">
        <v>340</v>
      </c>
      <c r="B341" s="1">
        <v>40558</v>
      </c>
      <c r="C341">
        <v>1</v>
      </c>
      <c r="D341">
        <v>15</v>
      </c>
      <c r="E341" t="b">
        <v>0</v>
      </c>
      <c r="F341">
        <v>6</v>
      </c>
      <c r="G341">
        <v>2</v>
      </c>
      <c r="H341">
        <v>0.32</v>
      </c>
      <c r="I341">
        <v>0.31819999999999998</v>
      </c>
      <c r="J341">
        <v>0.36</v>
      </c>
      <c r="K341">
        <v>0.19400000000000001</v>
      </c>
      <c r="L341">
        <v>21</v>
      </c>
      <c r="M341">
        <v>108</v>
      </c>
      <c r="N341">
        <v>129</v>
      </c>
      <c r="O341">
        <f>AVERAGE(Merge2[[#This Row],[temp]],Merge2[[#This Row],[atemp]])</f>
        <v>0.31909999999999999</v>
      </c>
      <c r="P341" t="s">
        <v>22</v>
      </c>
      <c r="Q341" t="s">
        <v>20</v>
      </c>
      <c r="R341" t="s">
        <v>21</v>
      </c>
      <c r="S341">
        <f t="shared" si="10"/>
        <v>87</v>
      </c>
      <c r="T341">
        <f>Merge2[[#This Row],[casual ]]/Merge2[[#This Row],[registered]]</f>
        <v>0.19444444444444445</v>
      </c>
      <c r="U341" t="str">
        <f t="shared" si="11"/>
        <v>Low</v>
      </c>
    </row>
    <row r="342" spans="1:21" x14ac:dyDescent="0.25">
      <c r="A342">
        <v>341</v>
      </c>
      <c r="B342" s="1">
        <v>40558</v>
      </c>
      <c r="C342">
        <v>1</v>
      </c>
      <c r="D342">
        <v>16</v>
      </c>
      <c r="E342" t="b">
        <v>0</v>
      </c>
      <c r="F342">
        <v>6</v>
      </c>
      <c r="G342">
        <v>2</v>
      </c>
      <c r="H342">
        <v>0.34</v>
      </c>
      <c r="I342">
        <v>0.33329999999999999</v>
      </c>
      <c r="J342">
        <v>0.34</v>
      </c>
      <c r="K342">
        <v>0.19400000000000001</v>
      </c>
      <c r="L342">
        <v>33</v>
      </c>
      <c r="M342">
        <v>95</v>
      </c>
      <c r="N342">
        <v>128</v>
      </c>
      <c r="O342">
        <f>AVERAGE(Merge2[[#This Row],[temp]],Merge2[[#This Row],[atemp]])</f>
        <v>0.33665</v>
      </c>
      <c r="P342" t="s">
        <v>22</v>
      </c>
      <c r="Q342" t="s">
        <v>20</v>
      </c>
      <c r="R342" t="s">
        <v>21</v>
      </c>
      <c r="S342">
        <f t="shared" si="10"/>
        <v>62</v>
      </c>
      <c r="T342">
        <f>Merge2[[#This Row],[casual ]]/Merge2[[#This Row],[registered]]</f>
        <v>0.3473684210526316</v>
      </c>
      <c r="U342" t="str">
        <f t="shared" si="11"/>
        <v>Low</v>
      </c>
    </row>
    <row r="343" spans="1:21" x14ac:dyDescent="0.25">
      <c r="A343">
        <v>342</v>
      </c>
      <c r="B343" s="1">
        <v>40558</v>
      </c>
      <c r="C343">
        <v>1</v>
      </c>
      <c r="D343">
        <v>17</v>
      </c>
      <c r="E343" t="b">
        <v>0</v>
      </c>
      <c r="F343">
        <v>6</v>
      </c>
      <c r="G343">
        <v>2</v>
      </c>
      <c r="H343">
        <v>0.32</v>
      </c>
      <c r="I343">
        <v>0.30299999999999999</v>
      </c>
      <c r="J343">
        <v>0.36</v>
      </c>
      <c r="K343">
        <v>0.28360000000000002</v>
      </c>
      <c r="L343">
        <v>29</v>
      </c>
      <c r="M343">
        <v>54</v>
      </c>
      <c r="N343">
        <v>83</v>
      </c>
      <c r="O343">
        <f>AVERAGE(Merge2[[#This Row],[temp]],Merge2[[#This Row],[atemp]])</f>
        <v>0.3115</v>
      </c>
      <c r="P343" t="s">
        <v>22</v>
      </c>
      <c r="Q343" t="s">
        <v>20</v>
      </c>
      <c r="R343" t="s">
        <v>21</v>
      </c>
      <c r="S343">
        <f t="shared" si="10"/>
        <v>25</v>
      </c>
      <c r="T343">
        <f>Merge2[[#This Row],[casual ]]/Merge2[[#This Row],[registered]]</f>
        <v>0.53703703703703709</v>
      </c>
      <c r="U343" t="str">
        <f t="shared" si="11"/>
        <v>Low</v>
      </c>
    </row>
    <row r="344" spans="1:21" x14ac:dyDescent="0.25">
      <c r="A344">
        <v>343</v>
      </c>
      <c r="B344" s="1">
        <v>40558</v>
      </c>
      <c r="C344">
        <v>1</v>
      </c>
      <c r="D344">
        <v>18</v>
      </c>
      <c r="E344" t="b">
        <v>0</v>
      </c>
      <c r="F344">
        <v>6</v>
      </c>
      <c r="G344">
        <v>2</v>
      </c>
      <c r="H344">
        <v>0.3</v>
      </c>
      <c r="I344">
        <v>0.28789999999999999</v>
      </c>
      <c r="J344">
        <v>0.45</v>
      </c>
      <c r="K344">
        <v>0.25369999999999998</v>
      </c>
      <c r="L344">
        <v>15</v>
      </c>
      <c r="M344">
        <v>69</v>
      </c>
      <c r="N344">
        <v>84</v>
      </c>
      <c r="O344">
        <f>AVERAGE(Merge2[[#This Row],[temp]],Merge2[[#This Row],[atemp]])</f>
        <v>0.29394999999999999</v>
      </c>
      <c r="P344" t="s">
        <v>22</v>
      </c>
      <c r="Q344" t="s">
        <v>20</v>
      </c>
      <c r="R344" t="s">
        <v>21</v>
      </c>
      <c r="S344">
        <f t="shared" si="10"/>
        <v>54</v>
      </c>
      <c r="T344">
        <f>Merge2[[#This Row],[casual ]]/Merge2[[#This Row],[registered]]</f>
        <v>0.21739130434782608</v>
      </c>
      <c r="U344" t="str">
        <f t="shared" si="11"/>
        <v>Medium</v>
      </c>
    </row>
    <row r="345" spans="1:21" x14ac:dyDescent="0.25">
      <c r="A345">
        <v>344</v>
      </c>
      <c r="B345" s="1">
        <v>40558</v>
      </c>
      <c r="C345">
        <v>1</v>
      </c>
      <c r="D345">
        <v>19</v>
      </c>
      <c r="E345" t="b">
        <v>0</v>
      </c>
      <c r="F345">
        <v>6</v>
      </c>
      <c r="G345">
        <v>2</v>
      </c>
      <c r="H345">
        <v>0.32</v>
      </c>
      <c r="I345">
        <v>0.30299999999999999</v>
      </c>
      <c r="J345">
        <v>0.39</v>
      </c>
      <c r="K345">
        <v>0.25369999999999998</v>
      </c>
      <c r="L345">
        <v>14</v>
      </c>
      <c r="M345">
        <v>60</v>
      </c>
      <c r="N345">
        <v>74</v>
      </c>
      <c r="O345">
        <f>AVERAGE(Merge2[[#This Row],[temp]],Merge2[[#This Row],[atemp]])</f>
        <v>0.3115</v>
      </c>
      <c r="P345" t="s">
        <v>22</v>
      </c>
      <c r="Q345" t="s">
        <v>20</v>
      </c>
      <c r="R345" t="s">
        <v>21</v>
      </c>
      <c r="S345">
        <f t="shared" si="10"/>
        <v>46</v>
      </c>
      <c r="T345">
        <f>Merge2[[#This Row],[casual ]]/Merge2[[#This Row],[registered]]</f>
        <v>0.23333333333333334</v>
      </c>
      <c r="U345" t="str">
        <f t="shared" si="11"/>
        <v>Low</v>
      </c>
    </row>
    <row r="346" spans="1:21" x14ac:dyDescent="0.25">
      <c r="A346">
        <v>345</v>
      </c>
      <c r="B346" s="1">
        <v>40558</v>
      </c>
      <c r="C346">
        <v>1</v>
      </c>
      <c r="D346">
        <v>20</v>
      </c>
      <c r="E346" t="b">
        <v>0</v>
      </c>
      <c r="F346">
        <v>6</v>
      </c>
      <c r="G346">
        <v>2</v>
      </c>
      <c r="H346">
        <v>0.32</v>
      </c>
      <c r="I346">
        <v>0.30299999999999999</v>
      </c>
      <c r="J346">
        <v>0.39</v>
      </c>
      <c r="K346">
        <v>0.25369999999999998</v>
      </c>
      <c r="L346">
        <v>6</v>
      </c>
      <c r="M346">
        <v>35</v>
      </c>
      <c r="N346">
        <v>41</v>
      </c>
      <c r="O346">
        <f>AVERAGE(Merge2[[#This Row],[temp]],Merge2[[#This Row],[atemp]])</f>
        <v>0.3115</v>
      </c>
      <c r="P346" t="s">
        <v>22</v>
      </c>
      <c r="Q346" t="s">
        <v>20</v>
      </c>
      <c r="R346" t="s">
        <v>21</v>
      </c>
      <c r="S346">
        <f t="shared" si="10"/>
        <v>29</v>
      </c>
      <c r="T346">
        <f>Merge2[[#This Row],[casual ]]/Merge2[[#This Row],[registered]]</f>
        <v>0.17142857142857143</v>
      </c>
      <c r="U346" t="str">
        <f t="shared" si="11"/>
        <v>Low</v>
      </c>
    </row>
    <row r="347" spans="1:21" x14ac:dyDescent="0.25">
      <c r="A347">
        <v>346</v>
      </c>
      <c r="B347" s="1">
        <v>40558</v>
      </c>
      <c r="C347">
        <v>1</v>
      </c>
      <c r="D347">
        <v>21</v>
      </c>
      <c r="E347" t="b">
        <v>0</v>
      </c>
      <c r="F347">
        <v>6</v>
      </c>
      <c r="G347">
        <v>2</v>
      </c>
      <c r="H347">
        <v>0.32</v>
      </c>
      <c r="I347">
        <v>0.30299999999999999</v>
      </c>
      <c r="J347">
        <v>0.39</v>
      </c>
      <c r="K347">
        <v>0.22389999999999999</v>
      </c>
      <c r="L347">
        <v>6</v>
      </c>
      <c r="M347">
        <v>51</v>
      </c>
      <c r="N347">
        <v>57</v>
      </c>
      <c r="O347">
        <f>AVERAGE(Merge2[[#This Row],[temp]],Merge2[[#This Row],[atemp]])</f>
        <v>0.3115</v>
      </c>
      <c r="P347" t="s">
        <v>22</v>
      </c>
      <c r="Q347" t="s">
        <v>20</v>
      </c>
      <c r="R347" t="s">
        <v>21</v>
      </c>
      <c r="S347">
        <f t="shared" si="10"/>
        <v>45</v>
      </c>
      <c r="T347">
        <f>Merge2[[#This Row],[casual ]]/Merge2[[#This Row],[registered]]</f>
        <v>0.11764705882352941</v>
      </c>
      <c r="U347" t="str">
        <f t="shared" si="11"/>
        <v>Low</v>
      </c>
    </row>
    <row r="348" spans="1:21" x14ac:dyDescent="0.25">
      <c r="A348">
        <v>347</v>
      </c>
      <c r="B348" s="1">
        <v>40558</v>
      </c>
      <c r="C348">
        <v>1</v>
      </c>
      <c r="D348">
        <v>22</v>
      </c>
      <c r="E348" t="b">
        <v>0</v>
      </c>
      <c r="F348">
        <v>6</v>
      </c>
      <c r="G348">
        <v>2</v>
      </c>
      <c r="H348">
        <v>0.3</v>
      </c>
      <c r="I348">
        <v>0.31819999999999998</v>
      </c>
      <c r="J348">
        <v>0.42</v>
      </c>
      <c r="K348">
        <v>0.1045</v>
      </c>
      <c r="L348">
        <v>0</v>
      </c>
      <c r="M348">
        <v>26</v>
      </c>
      <c r="N348">
        <v>26</v>
      </c>
      <c r="O348">
        <f>AVERAGE(Merge2[[#This Row],[temp]],Merge2[[#This Row],[atemp]])</f>
        <v>0.30909999999999999</v>
      </c>
      <c r="P348" t="s">
        <v>22</v>
      </c>
      <c r="Q348" t="s">
        <v>20</v>
      </c>
      <c r="R348" t="s">
        <v>21</v>
      </c>
      <c r="S348">
        <f t="shared" si="10"/>
        <v>26</v>
      </c>
      <c r="T348">
        <f>Merge2[[#This Row],[casual ]]/Merge2[[#This Row],[registered]]</f>
        <v>0</v>
      </c>
      <c r="U348" t="str">
        <f t="shared" si="11"/>
        <v>Medium</v>
      </c>
    </row>
    <row r="349" spans="1:21" x14ac:dyDescent="0.25">
      <c r="A349">
        <v>348</v>
      </c>
      <c r="B349" s="1">
        <v>40558</v>
      </c>
      <c r="C349">
        <v>1</v>
      </c>
      <c r="D349">
        <v>23</v>
      </c>
      <c r="E349" t="b">
        <v>0</v>
      </c>
      <c r="F349">
        <v>6</v>
      </c>
      <c r="G349">
        <v>1</v>
      </c>
      <c r="H349">
        <v>0.3</v>
      </c>
      <c r="I349">
        <v>0.28789999999999999</v>
      </c>
      <c r="J349">
        <v>0.45</v>
      </c>
      <c r="K349">
        <v>0.28360000000000002</v>
      </c>
      <c r="L349">
        <v>5</v>
      </c>
      <c r="M349">
        <v>39</v>
      </c>
      <c r="N349">
        <v>44</v>
      </c>
      <c r="O349">
        <f>AVERAGE(Merge2[[#This Row],[temp]],Merge2[[#This Row],[atemp]])</f>
        <v>0.29394999999999999</v>
      </c>
      <c r="P349" t="s">
        <v>19</v>
      </c>
      <c r="Q349" t="s">
        <v>20</v>
      </c>
      <c r="R349" t="s">
        <v>21</v>
      </c>
      <c r="S349">
        <f t="shared" si="10"/>
        <v>34</v>
      </c>
      <c r="T349">
        <f>Merge2[[#This Row],[casual ]]/Merge2[[#This Row],[registered]]</f>
        <v>0.12820512820512819</v>
      </c>
      <c r="U349" t="str">
        <f t="shared" si="11"/>
        <v>Medium</v>
      </c>
    </row>
    <row r="350" spans="1:21" x14ac:dyDescent="0.25">
      <c r="A350">
        <v>349</v>
      </c>
      <c r="B350" s="1">
        <v>40559</v>
      </c>
      <c r="C350">
        <v>1</v>
      </c>
      <c r="D350">
        <v>0</v>
      </c>
      <c r="E350" t="b">
        <v>0</v>
      </c>
      <c r="F350">
        <v>0</v>
      </c>
      <c r="G350">
        <v>1</v>
      </c>
      <c r="H350">
        <v>0.26</v>
      </c>
      <c r="I350">
        <v>0.30299999999999999</v>
      </c>
      <c r="J350">
        <v>0.56000000000000005</v>
      </c>
      <c r="K350">
        <v>0</v>
      </c>
      <c r="L350">
        <v>6</v>
      </c>
      <c r="M350">
        <v>33</v>
      </c>
      <c r="N350">
        <v>39</v>
      </c>
      <c r="O350">
        <f>AVERAGE(Merge2[[#This Row],[temp]],Merge2[[#This Row],[atemp]])</f>
        <v>0.28149999999999997</v>
      </c>
      <c r="P350" t="s">
        <v>19</v>
      </c>
      <c r="Q350" t="s">
        <v>24</v>
      </c>
      <c r="R350" t="s">
        <v>25</v>
      </c>
      <c r="S350">
        <f t="shared" si="10"/>
        <v>27</v>
      </c>
      <c r="T350">
        <f>Merge2[[#This Row],[casual ]]/Merge2[[#This Row],[registered]]</f>
        <v>0.18181818181818182</v>
      </c>
      <c r="U350" t="str">
        <f t="shared" si="11"/>
        <v>Medium</v>
      </c>
    </row>
    <row r="351" spans="1:21" x14ac:dyDescent="0.25">
      <c r="A351">
        <v>350</v>
      </c>
      <c r="B351" s="1">
        <v>40559</v>
      </c>
      <c r="C351">
        <v>1</v>
      </c>
      <c r="D351">
        <v>1</v>
      </c>
      <c r="E351" t="b">
        <v>0</v>
      </c>
      <c r="F351">
        <v>0</v>
      </c>
      <c r="G351">
        <v>1</v>
      </c>
      <c r="H351">
        <v>0.26</v>
      </c>
      <c r="I351">
        <v>0.2727</v>
      </c>
      <c r="J351">
        <v>0.56000000000000005</v>
      </c>
      <c r="K351">
        <v>0.1343</v>
      </c>
      <c r="L351">
        <v>4</v>
      </c>
      <c r="M351">
        <v>19</v>
      </c>
      <c r="N351">
        <v>23</v>
      </c>
      <c r="O351">
        <f>AVERAGE(Merge2[[#This Row],[temp]],Merge2[[#This Row],[atemp]])</f>
        <v>0.26634999999999998</v>
      </c>
      <c r="P351" t="s">
        <v>19</v>
      </c>
      <c r="Q351" t="s">
        <v>24</v>
      </c>
      <c r="R351" t="s">
        <v>25</v>
      </c>
      <c r="S351">
        <f t="shared" si="10"/>
        <v>15</v>
      </c>
      <c r="T351">
        <f>Merge2[[#This Row],[casual ]]/Merge2[[#This Row],[registered]]</f>
        <v>0.21052631578947367</v>
      </c>
      <c r="U351" t="str">
        <f t="shared" si="11"/>
        <v>Medium</v>
      </c>
    </row>
    <row r="352" spans="1:21" x14ac:dyDescent="0.25">
      <c r="A352">
        <v>351</v>
      </c>
      <c r="B352" s="1">
        <v>40559</v>
      </c>
      <c r="C352">
        <v>1</v>
      </c>
      <c r="D352">
        <v>2</v>
      </c>
      <c r="E352" t="b">
        <v>0</v>
      </c>
      <c r="F352">
        <v>0</v>
      </c>
      <c r="G352">
        <v>1</v>
      </c>
      <c r="H352">
        <v>0.26</v>
      </c>
      <c r="I352">
        <v>0.28789999999999999</v>
      </c>
      <c r="J352">
        <v>0.56000000000000005</v>
      </c>
      <c r="K352">
        <v>8.9599999999999999E-2</v>
      </c>
      <c r="L352">
        <v>3</v>
      </c>
      <c r="M352">
        <v>13</v>
      </c>
      <c r="N352">
        <v>16</v>
      </c>
      <c r="O352">
        <f>AVERAGE(Merge2[[#This Row],[temp]],Merge2[[#This Row],[atemp]])</f>
        <v>0.27395000000000003</v>
      </c>
      <c r="P352" t="s">
        <v>19</v>
      </c>
      <c r="Q352" t="s">
        <v>24</v>
      </c>
      <c r="R352" t="s">
        <v>25</v>
      </c>
      <c r="S352">
        <f t="shared" si="10"/>
        <v>10</v>
      </c>
      <c r="T352">
        <f>Merge2[[#This Row],[casual ]]/Merge2[[#This Row],[registered]]</f>
        <v>0.23076923076923078</v>
      </c>
      <c r="U352" t="str">
        <f t="shared" si="11"/>
        <v>Medium</v>
      </c>
    </row>
    <row r="353" spans="1:21" x14ac:dyDescent="0.25">
      <c r="A353">
        <v>352</v>
      </c>
      <c r="B353" s="1">
        <v>40559</v>
      </c>
      <c r="C353">
        <v>1</v>
      </c>
      <c r="D353">
        <v>3</v>
      </c>
      <c r="E353" t="b">
        <v>0</v>
      </c>
      <c r="F353">
        <v>0</v>
      </c>
      <c r="G353">
        <v>1</v>
      </c>
      <c r="H353">
        <v>0.22</v>
      </c>
      <c r="I353">
        <v>0.2727</v>
      </c>
      <c r="J353">
        <v>0.69</v>
      </c>
      <c r="K353">
        <v>0</v>
      </c>
      <c r="L353">
        <v>9</v>
      </c>
      <c r="M353">
        <v>6</v>
      </c>
      <c r="N353">
        <v>15</v>
      </c>
      <c r="O353">
        <f>AVERAGE(Merge2[[#This Row],[temp]],Merge2[[#This Row],[atemp]])</f>
        <v>0.24635000000000001</v>
      </c>
      <c r="P353" t="s">
        <v>19</v>
      </c>
      <c r="Q353" t="s">
        <v>24</v>
      </c>
      <c r="R353" t="s">
        <v>25</v>
      </c>
      <c r="S353">
        <f t="shared" si="10"/>
        <v>-3</v>
      </c>
      <c r="T353">
        <f>Merge2[[#This Row],[casual ]]/Merge2[[#This Row],[registered]]</f>
        <v>1.5</v>
      </c>
      <c r="U353" t="str">
        <f t="shared" si="11"/>
        <v>Medium</v>
      </c>
    </row>
    <row r="354" spans="1:21" x14ac:dyDescent="0.25">
      <c r="A354">
        <v>353</v>
      </c>
      <c r="B354" s="1">
        <v>40559</v>
      </c>
      <c r="C354">
        <v>1</v>
      </c>
      <c r="D354">
        <v>4</v>
      </c>
      <c r="E354" t="b">
        <v>0</v>
      </c>
      <c r="F354">
        <v>0</v>
      </c>
      <c r="G354">
        <v>1</v>
      </c>
      <c r="H354">
        <v>0.26</v>
      </c>
      <c r="I354">
        <v>0.2576</v>
      </c>
      <c r="J354">
        <v>0.56000000000000005</v>
      </c>
      <c r="K354">
        <v>0.16420000000000001</v>
      </c>
      <c r="L354">
        <v>0</v>
      </c>
      <c r="M354">
        <v>1</v>
      </c>
      <c r="N354">
        <v>1</v>
      </c>
      <c r="O354">
        <f>AVERAGE(Merge2[[#This Row],[temp]],Merge2[[#This Row],[atemp]])</f>
        <v>0.25880000000000003</v>
      </c>
      <c r="P354" t="s">
        <v>19</v>
      </c>
      <c r="Q354" t="s">
        <v>24</v>
      </c>
      <c r="R354" t="s">
        <v>25</v>
      </c>
      <c r="S354">
        <f t="shared" si="10"/>
        <v>1</v>
      </c>
      <c r="T354">
        <f>Merge2[[#This Row],[casual ]]/Merge2[[#This Row],[registered]]</f>
        <v>0</v>
      </c>
      <c r="U354" t="str">
        <f t="shared" si="11"/>
        <v>Medium</v>
      </c>
    </row>
    <row r="355" spans="1:21" x14ac:dyDescent="0.25">
      <c r="A355">
        <v>354</v>
      </c>
      <c r="B355" s="1">
        <v>40559</v>
      </c>
      <c r="C355">
        <v>1</v>
      </c>
      <c r="D355">
        <v>5</v>
      </c>
      <c r="E355" t="b">
        <v>0</v>
      </c>
      <c r="F355">
        <v>0</v>
      </c>
      <c r="G355">
        <v>2</v>
      </c>
      <c r="H355">
        <v>0.26</v>
      </c>
      <c r="I355">
        <v>0.2576</v>
      </c>
      <c r="J355">
        <v>0.56000000000000005</v>
      </c>
      <c r="K355">
        <v>0.16420000000000001</v>
      </c>
      <c r="L355">
        <v>1</v>
      </c>
      <c r="M355">
        <v>1</v>
      </c>
      <c r="N355">
        <v>2</v>
      </c>
      <c r="O355">
        <f>AVERAGE(Merge2[[#This Row],[temp]],Merge2[[#This Row],[atemp]])</f>
        <v>0.25880000000000003</v>
      </c>
      <c r="P355" t="s">
        <v>22</v>
      </c>
      <c r="Q355" t="s">
        <v>24</v>
      </c>
      <c r="R355" t="s">
        <v>25</v>
      </c>
      <c r="S355">
        <f t="shared" si="10"/>
        <v>0</v>
      </c>
      <c r="T355">
        <f>Merge2[[#This Row],[casual ]]/Merge2[[#This Row],[registered]]</f>
        <v>1</v>
      </c>
      <c r="U355" t="str">
        <f t="shared" si="11"/>
        <v>Medium</v>
      </c>
    </row>
    <row r="356" spans="1:21" x14ac:dyDescent="0.25">
      <c r="A356">
        <v>355</v>
      </c>
      <c r="B356" s="1">
        <v>40559</v>
      </c>
      <c r="C356">
        <v>1</v>
      </c>
      <c r="D356">
        <v>6</v>
      </c>
      <c r="E356" t="b">
        <v>0</v>
      </c>
      <c r="F356">
        <v>0</v>
      </c>
      <c r="G356">
        <v>2</v>
      </c>
      <c r="H356">
        <v>0.26</v>
      </c>
      <c r="I356">
        <v>0.2576</v>
      </c>
      <c r="J356">
        <v>0.56000000000000005</v>
      </c>
      <c r="K356">
        <v>0.16420000000000001</v>
      </c>
      <c r="L356">
        <v>0</v>
      </c>
      <c r="M356">
        <v>1</v>
      </c>
      <c r="N356">
        <v>1</v>
      </c>
      <c r="O356">
        <f>AVERAGE(Merge2[[#This Row],[temp]],Merge2[[#This Row],[atemp]])</f>
        <v>0.25880000000000003</v>
      </c>
      <c r="P356" t="s">
        <v>22</v>
      </c>
      <c r="Q356" t="s">
        <v>24</v>
      </c>
      <c r="R356" t="s">
        <v>25</v>
      </c>
      <c r="S356">
        <f t="shared" si="10"/>
        <v>1</v>
      </c>
      <c r="T356">
        <f>Merge2[[#This Row],[casual ]]/Merge2[[#This Row],[registered]]</f>
        <v>0</v>
      </c>
      <c r="U356" t="str">
        <f t="shared" si="11"/>
        <v>Medium</v>
      </c>
    </row>
    <row r="357" spans="1:21" x14ac:dyDescent="0.25">
      <c r="A357">
        <v>356</v>
      </c>
      <c r="B357" s="1">
        <v>40559</v>
      </c>
      <c r="C357">
        <v>1</v>
      </c>
      <c r="D357">
        <v>7</v>
      </c>
      <c r="E357" t="b">
        <v>0</v>
      </c>
      <c r="F357">
        <v>0</v>
      </c>
      <c r="G357">
        <v>2</v>
      </c>
      <c r="H357">
        <v>0.24</v>
      </c>
      <c r="I357">
        <v>0.21210000000000001</v>
      </c>
      <c r="J357">
        <v>0.56000000000000005</v>
      </c>
      <c r="K357">
        <v>0.29849999999999999</v>
      </c>
      <c r="L357">
        <v>0</v>
      </c>
      <c r="M357">
        <v>3</v>
      </c>
      <c r="N357">
        <v>3</v>
      </c>
      <c r="O357">
        <f>AVERAGE(Merge2[[#This Row],[temp]],Merge2[[#This Row],[atemp]])</f>
        <v>0.22605</v>
      </c>
      <c r="P357" t="s">
        <v>22</v>
      </c>
      <c r="Q357" t="s">
        <v>24</v>
      </c>
      <c r="R357" t="s">
        <v>25</v>
      </c>
      <c r="S357">
        <f t="shared" si="10"/>
        <v>3</v>
      </c>
      <c r="T357">
        <f>Merge2[[#This Row],[casual ]]/Merge2[[#This Row],[registered]]</f>
        <v>0</v>
      </c>
      <c r="U357" t="str">
        <f t="shared" si="11"/>
        <v>Medium</v>
      </c>
    </row>
    <row r="358" spans="1:21" x14ac:dyDescent="0.25">
      <c r="A358">
        <v>357</v>
      </c>
      <c r="B358" s="1">
        <v>40559</v>
      </c>
      <c r="C358">
        <v>1</v>
      </c>
      <c r="D358">
        <v>8</v>
      </c>
      <c r="E358" t="b">
        <v>0</v>
      </c>
      <c r="F358">
        <v>0</v>
      </c>
      <c r="G358">
        <v>1</v>
      </c>
      <c r="H358">
        <v>0.22</v>
      </c>
      <c r="I358">
        <v>0.21210000000000001</v>
      </c>
      <c r="J358">
        <v>0.55000000000000004</v>
      </c>
      <c r="K358">
        <v>0.28360000000000002</v>
      </c>
      <c r="L358">
        <v>0</v>
      </c>
      <c r="M358">
        <v>18</v>
      </c>
      <c r="N358">
        <v>18</v>
      </c>
      <c r="O358">
        <f>AVERAGE(Merge2[[#This Row],[temp]],Merge2[[#This Row],[atemp]])</f>
        <v>0.21605000000000002</v>
      </c>
      <c r="P358" t="s">
        <v>19</v>
      </c>
      <c r="Q358" t="s">
        <v>24</v>
      </c>
      <c r="R358" t="s">
        <v>25</v>
      </c>
      <c r="S358">
        <f t="shared" si="10"/>
        <v>18</v>
      </c>
      <c r="T358">
        <f>Merge2[[#This Row],[casual ]]/Merge2[[#This Row],[registered]]</f>
        <v>0</v>
      </c>
      <c r="U358" t="str">
        <f t="shared" si="11"/>
        <v>Medium</v>
      </c>
    </row>
    <row r="359" spans="1:21" x14ac:dyDescent="0.25">
      <c r="A359">
        <v>358</v>
      </c>
      <c r="B359" s="1">
        <v>40559</v>
      </c>
      <c r="C359">
        <v>1</v>
      </c>
      <c r="D359">
        <v>9</v>
      </c>
      <c r="E359" t="b">
        <v>0</v>
      </c>
      <c r="F359">
        <v>0</v>
      </c>
      <c r="G359">
        <v>1</v>
      </c>
      <c r="H359">
        <v>0.22</v>
      </c>
      <c r="I359">
        <v>0.21210000000000001</v>
      </c>
      <c r="J359">
        <v>0.51</v>
      </c>
      <c r="K359">
        <v>0.25369999999999998</v>
      </c>
      <c r="L359">
        <v>3</v>
      </c>
      <c r="M359">
        <v>29</v>
      </c>
      <c r="N359">
        <v>32</v>
      </c>
      <c r="O359">
        <f>AVERAGE(Merge2[[#This Row],[temp]],Merge2[[#This Row],[atemp]])</f>
        <v>0.21605000000000002</v>
      </c>
      <c r="P359" t="s">
        <v>19</v>
      </c>
      <c r="Q359" t="s">
        <v>24</v>
      </c>
      <c r="R359" t="s">
        <v>25</v>
      </c>
      <c r="S359">
        <f t="shared" si="10"/>
        <v>26</v>
      </c>
      <c r="T359">
        <f>Merge2[[#This Row],[casual ]]/Merge2[[#This Row],[registered]]</f>
        <v>0.10344827586206896</v>
      </c>
      <c r="U359" t="str">
        <f t="shared" si="11"/>
        <v>Medium</v>
      </c>
    </row>
    <row r="360" spans="1:21" x14ac:dyDescent="0.25">
      <c r="A360">
        <v>359</v>
      </c>
      <c r="B360" s="1">
        <v>40559</v>
      </c>
      <c r="C360">
        <v>1</v>
      </c>
      <c r="D360">
        <v>10</v>
      </c>
      <c r="E360" t="b">
        <v>0</v>
      </c>
      <c r="F360">
        <v>0</v>
      </c>
      <c r="G360">
        <v>1</v>
      </c>
      <c r="H360">
        <v>0.22</v>
      </c>
      <c r="I360">
        <v>0.21210000000000001</v>
      </c>
      <c r="J360">
        <v>0.51</v>
      </c>
      <c r="K360">
        <v>0.28360000000000002</v>
      </c>
      <c r="L360">
        <v>8</v>
      </c>
      <c r="M360">
        <v>71</v>
      </c>
      <c r="N360">
        <v>79</v>
      </c>
      <c r="O360">
        <f>AVERAGE(Merge2[[#This Row],[temp]],Merge2[[#This Row],[atemp]])</f>
        <v>0.21605000000000002</v>
      </c>
      <c r="P360" t="s">
        <v>19</v>
      </c>
      <c r="Q360" t="s">
        <v>24</v>
      </c>
      <c r="R360" t="s">
        <v>25</v>
      </c>
      <c r="S360">
        <f t="shared" si="10"/>
        <v>63</v>
      </c>
      <c r="T360">
        <f>Merge2[[#This Row],[casual ]]/Merge2[[#This Row],[registered]]</f>
        <v>0.11267605633802817</v>
      </c>
      <c r="U360" t="str">
        <f t="shared" si="11"/>
        <v>Medium</v>
      </c>
    </row>
    <row r="361" spans="1:21" x14ac:dyDescent="0.25">
      <c r="A361">
        <v>360</v>
      </c>
      <c r="B361" s="1">
        <v>40559</v>
      </c>
      <c r="C361">
        <v>1</v>
      </c>
      <c r="D361">
        <v>11</v>
      </c>
      <c r="E361" t="b">
        <v>0</v>
      </c>
      <c r="F361">
        <v>0</v>
      </c>
      <c r="G361">
        <v>1</v>
      </c>
      <c r="H361">
        <v>0.24</v>
      </c>
      <c r="I361">
        <v>0.2273</v>
      </c>
      <c r="J361">
        <v>0.44</v>
      </c>
      <c r="K361">
        <v>0.25369999999999998</v>
      </c>
      <c r="L361">
        <v>23</v>
      </c>
      <c r="M361">
        <v>70</v>
      </c>
      <c r="N361">
        <v>93</v>
      </c>
      <c r="O361">
        <f>AVERAGE(Merge2[[#This Row],[temp]],Merge2[[#This Row],[atemp]])</f>
        <v>0.23365</v>
      </c>
      <c r="P361" t="s">
        <v>19</v>
      </c>
      <c r="Q361" t="s">
        <v>24</v>
      </c>
      <c r="R361" t="s">
        <v>25</v>
      </c>
      <c r="S361">
        <f t="shared" si="10"/>
        <v>47</v>
      </c>
      <c r="T361">
        <f>Merge2[[#This Row],[casual ]]/Merge2[[#This Row],[registered]]</f>
        <v>0.32857142857142857</v>
      </c>
      <c r="U361" t="str">
        <f t="shared" si="11"/>
        <v>Medium</v>
      </c>
    </row>
    <row r="362" spans="1:21" x14ac:dyDescent="0.25">
      <c r="A362">
        <v>361</v>
      </c>
      <c r="B362" s="1">
        <v>40559</v>
      </c>
      <c r="C362">
        <v>1</v>
      </c>
      <c r="D362">
        <v>12</v>
      </c>
      <c r="E362" t="b">
        <v>0</v>
      </c>
      <c r="F362">
        <v>0</v>
      </c>
      <c r="G362">
        <v>1</v>
      </c>
      <c r="H362">
        <v>0.24</v>
      </c>
      <c r="I362">
        <v>0.21210000000000001</v>
      </c>
      <c r="J362">
        <v>0.41</v>
      </c>
      <c r="K362">
        <v>0.28360000000000002</v>
      </c>
      <c r="L362">
        <v>29</v>
      </c>
      <c r="M362">
        <v>75</v>
      </c>
      <c r="N362">
        <v>104</v>
      </c>
      <c r="O362">
        <f>AVERAGE(Merge2[[#This Row],[temp]],Merge2[[#This Row],[atemp]])</f>
        <v>0.22605</v>
      </c>
      <c r="P362" t="s">
        <v>19</v>
      </c>
      <c r="Q362" t="s">
        <v>24</v>
      </c>
      <c r="R362" t="s">
        <v>25</v>
      </c>
      <c r="S362">
        <f t="shared" si="10"/>
        <v>46</v>
      </c>
      <c r="T362">
        <f>Merge2[[#This Row],[casual ]]/Merge2[[#This Row],[registered]]</f>
        <v>0.38666666666666666</v>
      </c>
      <c r="U362" t="str">
        <f t="shared" si="11"/>
        <v>Medium</v>
      </c>
    </row>
    <row r="363" spans="1:21" x14ac:dyDescent="0.25">
      <c r="A363">
        <v>362</v>
      </c>
      <c r="B363" s="1">
        <v>40559</v>
      </c>
      <c r="C363">
        <v>1</v>
      </c>
      <c r="D363">
        <v>13</v>
      </c>
      <c r="E363" t="b">
        <v>0</v>
      </c>
      <c r="F363">
        <v>0</v>
      </c>
      <c r="G363">
        <v>1</v>
      </c>
      <c r="H363">
        <v>0.26</v>
      </c>
      <c r="I363">
        <v>0.2273</v>
      </c>
      <c r="J363">
        <v>0.35</v>
      </c>
      <c r="K363">
        <v>0.29849999999999999</v>
      </c>
      <c r="L363">
        <v>23</v>
      </c>
      <c r="M363">
        <v>95</v>
      </c>
      <c r="N363">
        <v>118</v>
      </c>
      <c r="O363">
        <f>AVERAGE(Merge2[[#This Row],[temp]],Merge2[[#This Row],[atemp]])</f>
        <v>0.24365000000000001</v>
      </c>
      <c r="P363" t="s">
        <v>19</v>
      </c>
      <c r="Q363" t="s">
        <v>24</v>
      </c>
      <c r="R363" t="s">
        <v>25</v>
      </c>
      <c r="S363">
        <f t="shared" si="10"/>
        <v>72</v>
      </c>
      <c r="T363">
        <f>Merge2[[#This Row],[casual ]]/Merge2[[#This Row],[registered]]</f>
        <v>0.24210526315789474</v>
      </c>
      <c r="U363" t="str">
        <f t="shared" si="11"/>
        <v>Low</v>
      </c>
    </row>
    <row r="364" spans="1:21" x14ac:dyDescent="0.25">
      <c r="A364">
        <v>363</v>
      </c>
      <c r="B364" s="1">
        <v>40559</v>
      </c>
      <c r="C364">
        <v>1</v>
      </c>
      <c r="D364">
        <v>14</v>
      </c>
      <c r="E364" t="b">
        <v>0</v>
      </c>
      <c r="F364">
        <v>0</v>
      </c>
      <c r="G364">
        <v>1</v>
      </c>
      <c r="H364">
        <v>0.28000000000000003</v>
      </c>
      <c r="I364">
        <v>0.2727</v>
      </c>
      <c r="J364">
        <v>0.36</v>
      </c>
      <c r="K364">
        <v>0.25369999999999998</v>
      </c>
      <c r="L364">
        <v>22</v>
      </c>
      <c r="M364">
        <v>69</v>
      </c>
      <c r="N364">
        <v>91</v>
      </c>
      <c r="O364">
        <f>AVERAGE(Merge2[[#This Row],[temp]],Merge2[[#This Row],[atemp]])</f>
        <v>0.27634999999999998</v>
      </c>
      <c r="P364" t="s">
        <v>19</v>
      </c>
      <c r="Q364" t="s">
        <v>24</v>
      </c>
      <c r="R364" t="s">
        <v>25</v>
      </c>
      <c r="S364">
        <f t="shared" si="10"/>
        <v>47</v>
      </c>
      <c r="T364">
        <f>Merge2[[#This Row],[casual ]]/Merge2[[#This Row],[registered]]</f>
        <v>0.3188405797101449</v>
      </c>
      <c r="U364" t="str">
        <f t="shared" si="11"/>
        <v>Low</v>
      </c>
    </row>
    <row r="365" spans="1:21" x14ac:dyDescent="0.25">
      <c r="A365">
        <v>364</v>
      </c>
      <c r="B365" s="1">
        <v>40559</v>
      </c>
      <c r="C365">
        <v>1</v>
      </c>
      <c r="D365">
        <v>15</v>
      </c>
      <c r="E365" t="b">
        <v>0</v>
      </c>
      <c r="F365">
        <v>0</v>
      </c>
      <c r="G365">
        <v>1</v>
      </c>
      <c r="H365">
        <v>0.26</v>
      </c>
      <c r="I365">
        <v>0.2424</v>
      </c>
      <c r="J365">
        <v>0.38</v>
      </c>
      <c r="K365">
        <v>0.25369999999999998</v>
      </c>
      <c r="L365">
        <v>35</v>
      </c>
      <c r="M365">
        <v>78</v>
      </c>
      <c r="N365">
        <v>113</v>
      </c>
      <c r="O365">
        <f>AVERAGE(Merge2[[#This Row],[temp]],Merge2[[#This Row],[atemp]])</f>
        <v>0.25119999999999998</v>
      </c>
      <c r="P365" t="s">
        <v>19</v>
      </c>
      <c r="Q365" t="s">
        <v>24</v>
      </c>
      <c r="R365" t="s">
        <v>25</v>
      </c>
      <c r="S365">
        <f t="shared" si="10"/>
        <v>43</v>
      </c>
      <c r="T365">
        <f>Merge2[[#This Row],[casual ]]/Merge2[[#This Row],[registered]]</f>
        <v>0.44871794871794873</v>
      </c>
      <c r="U365" t="str">
        <f t="shared" si="11"/>
        <v>Low</v>
      </c>
    </row>
    <row r="366" spans="1:21" x14ac:dyDescent="0.25">
      <c r="A366">
        <v>365</v>
      </c>
      <c r="B366" s="1">
        <v>40559</v>
      </c>
      <c r="C366">
        <v>1</v>
      </c>
      <c r="D366">
        <v>16</v>
      </c>
      <c r="E366" t="b">
        <v>0</v>
      </c>
      <c r="F366">
        <v>0</v>
      </c>
      <c r="G366">
        <v>1</v>
      </c>
      <c r="H366">
        <v>0.24</v>
      </c>
      <c r="I366">
        <v>0.2273</v>
      </c>
      <c r="J366">
        <v>0.38</v>
      </c>
      <c r="K366">
        <v>0.22389999999999999</v>
      </c>
      <c r="L366">
        <v>22</v>
      </c>
      <c r="M366">
        <v>77</v>
      </c>
      <c r="N366">
        <v>99</v>
      </c>
      <c r="O366">
        <f>AVERAGE(Merge2[[#This Row],[temp]],Merge2[[#This Row],[atemp]])</f>
        <v>0.23365</v>
      </c>
      <c r="P366" t="s">
        <v>19</v>
      </c>
      <c r="Q366" t="s">
        <v>24</v>
      </c>
      <c r="R366" t="s">
        <v>25</v>
      </c>
      <c r="S366">
        <f t="shared" si="10"/>
        <v>55</v>
      </c>
      <c r="T366">
        <f>Merge2[[#This Row],[casual ]]/Merge2[[#This Row],[registered]]</f>
        <v>0.2857142857142857</v>
      </c>
      <c r="U366" t="str">
        <f t="shared" si="11"/>
        <v>Low</v>
      </c>
    </row>
    <row r="367" spans="1:21" x14ac:dyDescent="0.25">
      <c r="A367">
        <v>366</v>
      </c>
      <c r="B367" s="1">
        <v>40559</v>
      </c>
      <c r="C367">
        <v>1</v>
      </c>
      <c r="D367">
        <v>17</v>
      </c>
      <c r="E367" t="b">
        <v>0</v>
      </c>
      <c r="F367">
        <v>0</v>
      </c>
      <c r="G367">
        <v>1</v>
      </c>
      <c r="H367">
        <v>0.22</v>
      </c>
      <c r="I367">
        <v>0.21210000000000001</v>
      </c>
      <c r="J367">
        <v>0.37</v>
      </c>
      <c r="K367">
        <v>0.25369999999999998</v>
      </c>
      <c r="L367">
        <v>23</v>
      </c>
      <c r="M367">
        <v>82</v>
      </c>
      <c r="N367">
        <v>105</v>
      </c>
      <c r="O367">
        <f>AVERAGE(Merge2[[#This Row],[temp]],Merge2[[#This Row],[atemp]])</f>
        <v>0.21605000000000002</v>
      </c>
      <c r="P367" t="s">
        <v>19</v>
      </c>
      <c r="Q367" t="s">
        <v>24</v>
      </c>
      <c r="R367" t="s">
        <v>25</v>
      </c>
      <c r="S367">
        <f t="shared" si="10"/>
        <v>59</v>
      </c>
      <c r="T367">
        <f>Merge2[[#This Row],[casual ]]/Merge2[[#This Row],[registered]]</f>
        <v>0.28048780487804881</v>
      </c>
      <c r="U367" t="str">
        <f t="shared" si="11"/>
        <v>Low</v>
      </c>
    </row>
    <row r="368" spans="1:21" x14ac:dyDescent="0.25">
      <c r="A368">
        <v>367</v>
      </c>
      <c r="B368" s="1">
        <v>40559</v>
      </c>
      <c r="C368">
        <v>1</v>
      </c>
      <c r="D368">
        <v>18</v>
      </c>
      <c r="E368" t="b">
        <v>0</v>
      </c>
      <c r="F368">
        <v>0</v>
      </c>
      <c r="G368">
        <v>1</v>
      </c>
      <c r="H368">
        <v>0.2</v>
      </c>
      <c r="I368">
        <v>0.21210000000000001</v>
      </c>
      <c r="J368">
        <v>0.4</v>
      </c>
      <c r="K368">
        <v>0.16420000000000001</v>
      </c>
      <c r="L368">
        <v>11</v>
      </c>
      <c r="M368">
        <v>56</v>
      </c>
      <c r="N368">
        <v>67</v>
      </c>
      <c r="O368">
        <f>AVERAGE(Merge2[[#This Row],[temp]],Merge2[[#This Row],[atemp]])</f>
        <v>0.20605000000000001</v>
      </c>
      <c r="P368" t="s">
        <v>19</v>
      </c>
      <c r="Q368" t="s">
        <v>24</v>
      </c>
      <c r="R368" t="s">
        <v>25</v>
      </c>
      <c r="S368">
        <f t="shared" si="10"/>
        <v>45</v>
      </c>
      <c r="T368">
        <f>Merge2[[#This Row],[casual ]]/Merge2[[#This Row],[registered]]</f>
        <v>0.19642857142857142</v>
      </c>
      <c r="U368" t="str">
        <f t="shared" si="11"/>
        <v>Medium</v>
      </c>
    </row>
    <row r="369" spans="1:21" x14ac:dyDescent="0.25">
      <c r="A369">
        <v>368</v>
      </c>
      <c r="B369" s="1">
        <v>40559</v>
      </c>
      <c r="C369">
        <v>1</v>
      </c>
      <c r="D369">
        <v>19</v>
      </c>
      <c r="E369" t="b">
        <v>0</v>
      </c>
      <c r="F369">
        <v>0</v>
      </c>
      <c r="G369">
        <v>1</v>
      </c>
      <c r="H369">
        <v>0.18</v>
      </c>
      <c r="I369">
        <v>0.19700000000000001</v>
      </c>
      <c r="J369">
        <v>0.47</v>
      </c>
      <c r="K369">
        <v>0.1343</v>
      </c>
      <c r="L369">
        <v>14</v>
      </c>
      <c r="M369">
        <v>47</v>
      </c>
      <c r="N369">
        <v>61</v>
      </c>
      <c r="O369">
        <f>AVERAGE(Merge2[[#This Row],[temp]],Merge2[[#This Row],[atemp]])</f>
        <v>0.1885</v>
      </c>
      <c r="P369" t="s">
        <v>19</v>
      </c>
      <c r="Q369" t="s">
        <v>24</v>
      </c>
      <c r="R369" t="s">
        <v>25</v>
      </c>
      <c r="S369">
        <f t="shared" si="10"/>
        <v>33</v>
      </c>
      <c r="T369">
        <f>Merge2[[#This Row],[casual ]]/Merge2[[#This Row],[registered]]</f>
        <v>0.2978723404255319</v>
      </c>
      <c r="U369" t="str">
        <f t="shared" si="11"/>
        <v>Medium</v>
      </c>
    </row>
    <row r="370" spans="1:21" x14ac:dyDescent="0.25">
      <c r="A370">
        <v>369</v>
      </c>
      <c r="B370" s="1">
        <v>40559</v>
      </c>
      <c r="C370">
        <v>1</v>
      </c>
      <c r="D370">
        <v>20</v>
      </c>
      <c r="E370" t="b">
        <v>0</v>
      </c>
      <c r="F370">
        <v>0</v>
      </c>
      <c r="G370">
        <v>1</v>
      </c>
      <c r="H370">
        <v>0.18</v>
      </c>
      <c r="I370">
        <v>0.19700000000000001</v>
      </c>
      <c r="J370">
        <v>0.47</v>
      </c>
      <c r="K370">
        <v>0.16420000000000001</v>
      </c>
      <c r="L370">
        <v>7</v>
      </c>
      <c r="M370">
        <v>50</v>
      </c>
      <c r="N370">
        <v>57</v>
      </c>
      <c r="O370">
        <f>AVERAGE(Merge2[[#This Row],[temp]],Merge2[[#This Row],[atemp]])</f>
        <v>0.1885</v>
      </c>
      <c r="P370" t="s">
        <v>19</v>
      </c>
      <c r="Q370" t="s">
        <v>24</v>
      </c>
      <c r="R370" t="s">
        <v>25</v>
      </c>
      <c r="S370">
        <f t="shared" si="10"/>
        <v>43</v>
      </c>
      <c r="T370">
        <f>Merge2[[#This Row],[casual ]]/Merge2[[#This Row],[registered]]</f>
        <v>0.14000000000000001</v>
      </c>
      <c r="U370" t="str">
        <f t="shared" si="11"/>
        <v>Medium</v>
      </c>
    </row>
    <row r="371" spans="1:21" x14ac:dyDescent="0.25">
      <c r="A371">
        <v>370</v>
      </c>
      <c r="B371" s="1">
        <v>40559</v>
      </c>
      <c r="C371">
        <v>1</v>
      </c>
      <c r="D371">
        <v>21</v>
      </c>
      <c r="E371" t="b">
        <v>0</v>
      </c>
      <c r="F371">
        <v>0</v>
      </c>
      <c r="G371">
        <v>1</v>
      </c>
      <c r="H371">
        <v>0.18</v>
      </c>
      <c r="I371">
        <v>0.19700000000000001</v>
      </c>
      <c r="J371">
        <v>0.51</v>
      </c>
      <c r="K371">
        <v>0.16420000000000001</v>
      </c>
      <c r="L371">
        <v>6</v>
      </c>
      <c r="M371">
        <v>22</v>
      </c>
      <c r="N371">
        <v>28</v>
      </c>
      <c r="O371">
        <f>AVERAGE(Merge2[[#This Row],[temp]],Merge2[[#This Row],[atemp]])</f>
        <v>0.1885</v>
      </c>
      <c r="P371" t="s">
        <v>19</v>
      </c>
      <c r="Q371" t="s">
        <v>24</v>
      </c>
      <c r="R371" t="s">
        <v>25</v>
      </c>
      <c r="S371">
        <f t="shared" si="10"/>
        <v>16</v>
      </c>
      <c r="T371">
        <f>Merge2[[#This Row],[casual ]]/Merge2[[#This Row],[registered]]</f>
        <v>0.27272727272727271</v>
      </c>
      <c r="U371" t="str">
        <f t="shared" si="11"/>
        <v>Medium</v>
      </c>
    </row>
    <row r="372" spans="1:21" x14ac:dyDescent="0.25">
      <c r="A372">
        <v>371</v>
      </c>
      <c r="B372" s="1">
        <v>40559</v>
      </c>
      <c r="C372">
        <v>1</v>
      </c>
      <c r="D372">
        <v>22</v>
      </c>
      <c r="E372" t="b">
        <v>0</v>
      </c>
      <c r="F372">
        <v>0</v>
      </c>
      <c r="G372">
        <v>2</v>
      </c>
      <c r="H372">
        <v>0.2</v>
      </c>
      <c r="I372">
        <v>0.21210000000000001</v>
      </c>
      <c r="J372">
        <v>0.49</v>
      </c>
      <c r="K372">
        <v>0.1343</v>
      </c>
      <c r="L372">
        <v>2</v>
      </c>
      <c r="M372">
        <v>19</v>
      </c>
      <c r="N372">
        <v>21</v>
      </c>
      <c r="O372">
        <f>AVERAGE(Merge2[[#This Row],[temp]],Merge2[[#This Row],[atemp]])</f>
        <v>0.20605000000000001</v>
      </c>
      <c r="P372" t="s">
        <v>22</v>
      </c>
      <c r="Q372" t="s">
        <v>24</v>
      </c>
      <c r="R372" t="s">
        <v>25</v>
      </c>
      <c r="S372">
        <f t="shared" si="10"/>
        <v>17</v>
      </c>
      <c r="T372">
        <f>Merge2[[#This Row],[casual ]]/Merge2[[#This Row],[registered]]</f>
        <v>0.10526315789473684</v>
      </c>
      <c r="U372" t="str">
        <f t="shared" si="11"/>
        <v>Medium</v>
      </c>
    </row>
    <row r="373" spans="1:21" x14ac:dyDescent="0.25">
      <c r="A373">
        <v>372</v>
      </c>
      <c r="B373" s="1">
        <v>40559</v>
      </c>
      <c r="C373">
        <v>1</v>
      </c>
      <c r="D373">
        <v>23</v>
      </c>
      <c r="E373" t="b">
        <v>0</v>
      </c>
      <c r="F373">
        <v>0</v>
      </c>
      <c r="G373">
        <v>2</v>
      </c>
      <c r="H373">
        <v>0.2</v>
      </c>
      <c r="I373">
        <v>0.2273</v>
      </c>
      <c r="J373">
        <v>0.4</v>
      </c>
      <c r="K373">
        <v>0.1045</v>
      </c>
      <c r="L373">
        <v>0</v>
      </c>
      <c r="M373">
        <v>18</v>
      </c>
      <c r="N373">
        <v>18</v>
      </c>
      <c r="O373">
        <f>AVERAGE(Merge2[[#This Row],[temp]],Merge2[[#This Row],[atemp]])</f>
        <v>0.21365000000000001</v>
      </c>
      <c r="P373" t="s">
        <v>22</v>
      </c>
      <c r="Q373" t="s">
        <v>24</v>
      </c>
      <c r="R373" t="s">
        <v>25</v>
      </c>
      <c r="S373">
        <f t="shared" si="10"/>
        <v>18</v>
      </c>
      <c r="T373">
        <f>Merge2[[#This Row],[casual ]]/Merge2[[#This Row],[registered]]</f>
        <v>0</v>
      </c>
      <c r="U373" t="str">
        <f t="shared" si="11"/>
        <v>Medium</v>
      </c>
    </row>
    <row r="374" spans="1:21" x14ac:dyDescent="0.25">
      <c r="A374">
        <v>373</v>
      </c>
      <c r="B374" s="1">
        <v>40560</v>
      </c>
      <c r="C374">
        <v>1</v>
      </c>
      <c r="D374">
        <v>0</v>
      </c>
      <c r="E374" t="b">
        <v>1</v>
      </c>
      <c r="F374">
        <v>1</v>
      </c>
      <c r="G374">
        <v>2</v>
      </c>
      <c r="H374">
        <v>0.2</v>
      </c>
      <c r="I374">
        <v>0.19700000000000001</v>
      </c>
      <c r="J374">
        <v>0.47</v>
      </c>
      <c r="K374">
        <v>0.22389999999999999</v>
      </c>
      <c r="L374">
        <v>1</v>
      </c>
      <c r="M374">
        <v>16</v>
      </c>
      <c r="N374">
        <v>17</v>
      </c>
      <c r="O374">
        <f>AVERAGE(Merge2[[#This Row],[temp]],Merge2[[#This Row],[atemp]])</f>
        <v>0.19850000000000001</v>
      </c>
      <c r="P374" t="s">
        <v>22</v>
      </c>
      <c r="Q374" t="s">
        <v>26</v>
      </c>
      <c r="R374" t="s">
        <v>25</v>
      </c>
      <c r="S374">
        <f t="shared" si="10"/>
        <v>15</v>
      </c>
      <c r="T374">
        <f>Merge2[[#This Row],[casual ]]/Merge2[[#This Row],[registered]]</f>
        <v>6.25E-2</v>
      </c>
      <c r="U374" t="str">
        <f t="shared" si="11"/>
        <v>Medium</v>
      </c>
    </row>
    <row r="375" spans="1:21" x14ac:dyDescent="0.25">
      <c r="A375">
        <v>374</v>
      </c>
      <c r="B375" s="1">
        <v>40560</v>
      </c>
      <c r="C375">
        <v>1</v>
      </c>
      <c r="D375">
        <v>1</v>
      </c>
      <c r="E375" t="b">
        <v>1</v>
      </c>
      <c r="F375">
        <v>1</v>
      </c>
      <c r="G375">
        <v>2</v>
      </c>
      <c r="H375">
        <v>0.2</v>
      </c>
      <c r="I375">
        <v>0.19700000000000001</v>
      </c>
      <c r="J375">
        <v>0.44</v>
      </c>
      <c r="K375">
        <v>0.19400000000000001</v>
      </c>
      <c r="L375">
        <v>1</v>
      </c>
      <c r="M375">
        <v>15</v>
      </c>
      <c r="N375">
        <v>16</v>
      </c>
      <c r="O375">
        <f>AVERAGE(Merge2[[#This Row],[temp]],Merge2[[#This Row],[atemp]])</f>
        <v>0.19850000000000001</v>
      </c>
      <c r="P375" t="s">
        <v>22</v>
      </c>
      <c r="Q375" t="s">
        <v>26</v>
      </c>
      <c r="R375" t="s">
        <v>25</v>
      </c>
      <c r="S375">
        <f t="shared" si="10"/>
        <v>14</v>
      </c>
      <c r="T375">
        <f>Merge2[[#This Row],[casual ]]/Merge2[[#This Row],[registered]]</f>
        <v>6.6666666666666666E-2</v>
      </c>
      <c r="U375" t="str">
        <f t="shared" si="11"/>
        <v>Medium</v>
      </c>
    </row>
    <row r="376" spans="1:21" x14ac:dyDescent="0.25">
      <c r="A376">
        <v>375</v>
      </c>
      <c r="B376" s="1">
        <v>40560</v>
      </c>
      <c r="C376">
        <v>1</v>
      </c>
      <c r="D376">
        <v>2</v>
      </c>
      <c r="E376" t="b">
        <v>1</v>
      </c>
      <c r="F376">
        <v>1</v>
      </c>
      <c r="G376">
        <v>2</v>
      </c>
      <c r="H376">
        <v>0.18</v>
      </c>
      <c r="I376">
        <v>0.16669999999999999</v>
      </c>
      <c r="J376">
        <v>0.43</v>
      </c>
      <c r="K376">
        <v>0.25369999999999998</v>
      </c>
      <c r="L376">
        <v>0</v>
      </c>
      <c r="M376">
        <v>8</v>
      </c>
      <c r="N376">
        <v>8</v>
      </c>
      <c r="O376">
        <f>AVERAGE(Merge2[[#This Row],[temp]],Merge2[[#This Row],[atemp]])</f>
        <v>0.17335</v>
      </c>
      <c r="P376" t="s">
        <v>22</v>
      </c>
      <c r="Q376" t="s">
        <v>26</v>
      </c>
      <c r="R376" t="s">
        <v>25</v>
      </c>
      <c r="S376">
        <f t="shared" si="10"/>
        <v>8</v>
      </c>
      <c r="T376">
        <f>Merge2[[#This Row],[casual ]]/Merge2[[#This Row],[registered]]</f>
        <v>0</v>
      </c>
      <c r="U376" t="str">
        <f t="shared" si="11"/>
        <v>Medium</v>
      </c>
    </row>
    <row r="377" spans="1:21" x14ac:dyDescent="0.25">
      <c r="A377">
        <v>376</v>
      </c>
      <c r="B377" s="1">
        <v>40560</v>
      </c>
      <c r="C377">
        <v>1</v>
      </c>
      <c r="D377">
        <v>3</v>
      </c>
      <c r="E377" t="b">
        <v>1</v>
      </c>
      <c r="F377">
        <v>1</v>
      </c>
      <c r="G377">
        <v>2</v>
      </c>
      <c r="H377">
        <v>0.18</v>
      </c>
      <c r="I377">
        <v>0.18179999999999999</v>
      </c>
      <c r="J377">
        <v>0.43</v>
      </c>
      <c r="K377">
        <v>0.19400000000000001</v>
      </c>
      <c r="L377">
        <v>0</v>
      </c>
      <c r="M377">
        <v>2</v>
      </c>
      <c r="N377">
        <v>2</v>
      </c>
      <c r="O377">
        <f>AVERAGE(Merge2[[#This Row],[temp]],Merge2[[#This Row],[atemp]])</f>
        <v>0.18090000000000001</v>
      </c>
      <c r="P377" t="s">
        <v>22</v>
      </c>
      <c r="Q377" t="s">
        <v>26</v>
      </c>
      <c r="R377" t="s">
        <v>25</v>
      </c>
      <c r="S377">
        <f t="shared" si="10"/>
        <v>2</v>
      </c>
      <c r="T377">
        <f>Merge2[[#This Row],[casual ]]/Merge2[[#This Row],[registered]]</f>
        <v>0</v>
      </c>
      <c r="U377" t="str">
        <f t="shared" si="11"/>
        <v>Medium</v>
      </c>
    </row>
    <row r="378" spans="1:21" x14ac:dyDescent="0.25">
      <c r="A378">
        <v>377</v>
      </c>
      <c r="B378" s="1">
        <v>40560</v>
      </c>
      <c r="C378">
        <v>1</v>
      </c>
      <c r="D378">
        <v>4</v>
      </c>
      <c r="E378" t="b">
        <v>1</v>
      </c>
      <c r="F378">
        <v>1</v>
      </c>
      <c r="G378">
        <v>2</v>
      </c>
      <c r="H378">
        <v>0.18</v>
      </c>
      <c r="I378">
        <v>0.19700000000000001</v>
      </c>
      <c r="J378">
        <v>0.43</v>
      </c>
      <c r="K378">
        <v>0.1343</v>
      </c>
      <c r="L378">
        <v>1</v>
      </c>
      <c r="M378">
        <v>2</v>
      </c>
      <c r="N378">
        <v>3</v>
      </c>
      <c r="O378">
        <f>AVERAGE(Merge2[[#This Row],[temp]],Merge2[[#This Row],[atemp]])</f>
        <v>0.1885</v>
      </c>
      <c r="P378" t="s">
        <v>22</v>
      </c>
      <c r="Q378" t="s">
        <v>26</v>
      </c>
      <c r="R378" t="s">
        <v>25</v>
      </c>
      <c r="S378">
        <f t="shared" si="10"/>
        <v>1</v>
      </c>
      <c r="T378">
        <f>Merge2[[#This Row],[casual ]]/Merge2[[#This Row],[registered]]</f>
        <v>0.5</v>
      </c>
      <c r="U378" t="str">
        <f t="shared" si="11"/>
        <v>Medium</v>
      </c>
    </row>
    <row r="379" spans="1:21" x14ac:dyDescent="0.25">
      <c r="A379">
        <v>378</v>
      </c>
      <c r="B379" s="1">
        <v>40560</v>
      </c>
      <c r="C379">
        <v>1</v>
      </c>
      <c r="D379">
        <v>5</v>
      </c>
      <c r="E379" t="b">
        <v>1</v>
      </c>
      <c r="F379">
        <v>1</v>
      </c>
      <c r="G379">
        <v>2</v>
      </c>
      <c r="H379">
        <v>0.18</v>
      </c>
      <c r="I379">
        <v>0.19700000000000001</v>
      </c>
      <c r="J379">
        <v>0.43</v>
      </c>
      <c r="K379">
        <v>0.16420000000000001</v>
      </c>
      <c r="L379">
        <v>0</v>
      </c>
      <c r="M379">
        <v>1</v>
      </c>
      <c r="N379">
        <v>1</v>
      </c>
      <c r="O379">
        <f>AVERAGE(Merge2[[#This Row],[temp]],Merge2[[#This Row],[atemp]])</f>
        <v>0.1885</v>
      </c>
      <c r="P379" t="s">
        <v>22</v>
      </c>
      <c r="Q379" t="s">
        <v>26</v>
      </c>
      <c r="R379" t="s">
        <v>25</v>
      </c>
      <c r="S379">
        <f t="shared" si="10"/>
        <v>1</v>
      </c>
      <c r="T379">
        <f>Merge2[[#This Row],[casual ]]/Merge2[[#This Row],[registered]]</f>
        <v>0</v>
      </c>
      <c r="U379" t="str">
        <f t="shared" si="11"/>
        <v>Medium</v>
      </c>
    </row>
    <row r="380" spans="1:21" x14ac:dyDescent="0.25">
      <c r="A380">
        <v>379</v>
      </c>
      <c r="B380" s="1">
        <v>40560</v>
      </c>
      <c r="C380">
        <v>1</v>
      </c>
      <c r="D380">
        <v>6</v>
      </c>
      <c r="E380" t="b">
        <v>1</v>
      </c>
      <c r="F380">
        <v>1</v>
      </c>
      <c r="G380">
        <v>2</v>
      </c>
      <c r="H380">
        <v>0.18</v>
      </c>
      <c r="I380">
        <v>0.18179999999999999</v>
      </c>
      <c r="J380">
        <v>0.43</v>
      </c>
      <c r="K380">
        <v>0.19400000000000001</v>
      </c>
      <c r="L380">
        <v>0</v>
      </c>
      <c r="M380">
        <v>5</v>
      </c>
      <c r="N380">
        <v>5</v>
      </c>
      <c r="O380">
        <f>AVERAGE(Merge2[[#This Row],[temp]],Merge2[[#This Row],[atemp]])</f>
        <v>0.18090000000000001</v>
      </c>
      <c r="P380" t="s">
        <v>22</v>
      </c>
      <c r="Q380" t="s">
        <v>26</v>
      </c>
      <c r="R380" t="s">
        <v>25</v>
      </c>
      <c r="S380">
        <f t="shared" si="10"/>
        <v>5</v>
      </c>
      <c r="T380">
        <f>Merge2[[#This Row],[casual ]]/Merge2[[#This Row],[registered]]</f>
        <v>0</v>
      </c>
      <c r="U380" t="str">
        <f t="shared" si="11"/>
        <v>Medium</v>
      </c>
    </row>
    <row r="381" spans="1:21" x14ac:dyDescent="0.25">
      <c r="A381">
        <v>380</v>
      </c>
      <c r="B381" s="1">
        <v>40560</v>
      </c>
      <c r="C381">
        <v>1</v>
      </c>
      <c r="D381">
        <v>7</v>
      </c>
      <c r="E381" t="b">
        <v>1</v>
      </c>
      <c r="F381">
        <v>1</v>
      </c>
      <c r="G381">
        <v>2</v>
      </c>
      <c r="H381">
        <v>0.16</v>
      </c>
      <c r="I381">
        <v>0.18179999999999999</v>
      </c>
      <c r="J381">
        <v>0.5</v>
      </c>
      <c r="K381">
        <v>0.1343</v>
      </c>
      <c r="L381">
        <v>4</v>
      </c>
      <c r="M381">
        <v>9</v>
      </c>
      <c r="N381">
        <v>13</v>
      </c>
      <c r="O381">
        <f>AVERAGE(Merge2[[#This Row],[temp]],Merge2[[#This Row],[atemp]])</f>
        <v>0.1709</v>
      </c>
      <c r="P381" t="s">
        <v>22</v>
      </c>
      <c r="Q381" t="s">
        <v>26</v>
      </c>
      <c r="R381" t="s">
        <v>25</v>
      </c>
      <c r="S381">
        <f t="shared" si="10"/>
        <v>5</v>
      </c>
      <c r="T381">
        <f>Merge2[[#This Row],[casual ]]/Merge2[[#This Row],[registered]]</f>
        <v>0.44444444444444442</v>
      </c>
      <c r="U381" t="str">
        <f t="shared" si="11"/>
        <v>Medium</v>
      </c>
    </row>
    <row r="382" spans="1:21" x14ac:dyDescent="0.25">
      <c r="A382">
        <v>381</v>
      </c>
      <c r="B382" s="1">
        <v>40560</v>
      </c>
      <c r="C382">
        <v>1</v>
      </c>
      <c r="D382">
        <v>8</v>
      </c>
      <c r="E382" t="b">
        <v>1</v>
      </c>
      <c r="F382">
        <v>1</v>
      </c>
      <c r="G382">
        <v>2</v>
      </c>
      <c r="H382">
        <v>0.16</v>
      </c>
      <c r="I382">
        <v>0.1515</v>
      </c>
      <c r="J382">
        <v>0.47</v>
      </c>
      <c r="K382">
        <v>0.22389999999999999</v>
      </c>
      <c r="L382">
        <v>3</v>
      </c>
      <c r="M382">
        <v>30</v>
      </c>
      <c r="N382">
        <v>33</v>
      </c>
      <c r="O382">
        <f>AVERAGE(Merge2[[#This Row],[temp]],Merge2[[#This Row],[atemp]])</f>
        <v>0.15575</v>
      </c>
      <c r="P382" t="s">
        <v>22</v>
      </c>
      <c r="Q382" t="s">
        <v>26</v>
      </c>
      <c r="R382" t="s">
        <v>25</v>
      </c>
      <c r="S382">
        <f t="shared" si="10"/>
        <v>27</v>
      </c>
      <c r="T382">
        <f>Merge2[[#This Row],[casual ]]/Merge2[[#This Row],[registered]]</f>
        <v>0.1</v>
      </c>
      <c r="U382" t="str">
        <f t="shared" si="11"/>
        <v>Medium</v>
      </c>
    </row>
    <row r="383" spans="1:21" x14ac:dyDescent="0.25">
      <c r="A383">
        <v>382</v>
      </c>
      <c r="B383" s="1">
        <v>40560</v>
      </c>
      <c r="C383">
        <v>1</v>
      </c>
      <c r="D383">
        <v>9</v>
      </c>
      <c r="E383" t="b">
        <v>1</v>
      </c>
      <c r="F383">
        <v>1</v>
      </c>
      <c r="G383">
        <v>2</v>
      </c>
      <c r="H383">
        <v>0.16</v>
      </c>
      <c r="I383">
        <v>0.1515</v>
      </c>
      <c r="J383">
        <v>0.47</v>
      </c>
      <c r="K383">
        <v>0.22389999999999999</v>
      </c>
      <c r="L383">
        <v>8</v>
      </c>
      <c r="M383">
        <v>39</v>
      </c>
      <c r="N383">
        <v>47</v>
      </c>
      <c r="O383">
        <f>AVERAGE(Merge2[[#This Row],[temp]],Merge2[[#This Row],[atemp]])</f>
        <v>0.15575</v>
      </c>
      <c r="P383" t="s">
        <v>22</v>
      </c>
      <c r="Q383" t="s">
        <v>26</v>
      </c>
      <c r="R383" t="s">
        <v>25</v>
      </c>
      <c r="S383">
        <f t="shared" si="10"/>
        <v>31</v>
      </c>
      <c r="T383">
        <f>Merge2[[#This Row],[casual ]]/Merge2[[#This Row],[registered]]</f>
        <v>0.20512820512820512</v>
      </c>
      <c r="U383" t="str">
        <f t="shared" si="11"/>
        <v>Medium</v>
      </c>
    </row>
    <row r="384" spans="1:21" x14ac:dyDescent="0.25">
      <c r="A384">
        <v>383</v>
      </c>
      <c r="B384" s="1">
        <v>40560</v>
      </c>
      <c r="C384">
        <v>1</v>
      </c>
      <c r="D384">
        <v>10</v>
      </c>
      <c r="E384" t="b">
        <v>1</v>
      </c>
      <c r="F384">
        <v>1</v>
      </c>
      <c r="G384">
        <v>2</v>
      </c>
      <c r="H384">
        <v>0.16</v>
      </c>
      <c r="I384">
        <v>0.1515</v>
      </c>
      <c r="J384">
        <v>0.5</v>
      </c>
      <c r="K384">
        <v>0.25369999999999998</v>
      </c>
      <c r="L384">
        <v>7</v>
      </c>
      <c r="M384">
        <v>50</v>
      </c>
      <c r="N384">
        <v>57</v>
      </c>
      <c r="O384">
        <f>AVERAGE(Merge2[[#This Row],[temp]],Merge2[[#This Row],[atemp]])</f>
        <v>0.15575</v>
      </c>
      <c r="P384" t="s">
        <v>22</v>
      </c>
      <c r="Q384" t="s">
        <v>26</v>
      </c>
      <c r="R384" t="s">
        <v>25</v>
      </c>
      <c r="S384">
        <f t="shared" si="10"/>
        <v>43</v>
      </c>
      <c r="T384">
        <f>Merge2[[#This Row],[casual ]]/Merge2[[#This Row],[registered]]</f>
        <v>0.14000000000000001</v>
      </c>
      <c r="U384" t="str">
        <f t="shared" si="11"/>
        <v>Medium</v>
      </c>
    </row>
    <row r="385" spans="1:21" x14ac:dyDescent="0.25">
      <c r="A385">
        <v>384</v>
      </c>
      <c r="B385" s="1">
        <v>40560</v>
      </c>
      <c r="C385">
        <v>1</v>
      </c>
      <c r="D385">
        <v>11</v>
      </c>
      <c r="E385" t="b">
        <v>1</v>
      </c>
      <c r="F385">
        <v>1</v>
      </c>
      <c r="G385">
        <v>2</v>
      </c>
      <c r="H385">
        <v>0.16</v>
      </c>
      <c r="I385">
        <v>0.1515</v>
      </c>
      <c r="J385">
        <v>0.55000000000000004</v>
      </c>
      <c r="K385">
        <v>0.19400000000000001</v>
      </c>
      <c r="L385">
        <v>9</v>
      </c>
      <c r="M385">
        <v>55</v>
      </c>
      <c r="N385">
        <v>64</v>
      </c>
      <c r="O385">
        <f>AVERAGE(Merge2[[#This Row],[temp]],Merge2[[#This Row],[atemp]])</f>
        <v>0.15575</v>
      </c>
      <c r="P385" t="s">
        <v>22</v>
      </c>
      <c r="Q385" t="s">
        <v>26</v>
      </c>
      <c r="R385" t="s">
        <v>25</v>
      </c>
      <c r="S385">
        <f t="shared" si="10"/>
        <v>46</v>
      </c>
      <c r="T385">
        <f>Merge2[[#This Row],[casual ]]/Merge2[[#This Row],[registered]]</f>
        <v>0.16363636363636364</v>
      </c>
      <c r="U385" t="str">
        <f t="shared" si="11"/>
        <v>Medium</v>
      </c>
    </row>
    <row r="386" spans="1:21" x14ac:dyDescent="0.25">
      <c r="A386">
        <v>385</v>
      </c>
      <c r="B386" s="1">
        <v>40560</v>
      </c>
      <c r="C386">
        <v>1</v>
      </c>
      <c r="D386">
        <v>12</v>
      </c>
      <c r="E386" t="b">
        <v>1</v>
      </c>
      <c r="F386">
        <v>1</v>
      </c>
      <c r="G386">
        <v>2</v>
      </c>
      <c r="H386">
        <v>0.18</v>
      </c>
      <c r="I386">
        <v>0.19700000000000001</v>
      </c>
      <c r="J386">
        <v>0.47</v>
      </c>
      <c r="K386">
        <v>0.1343</v>
      </c>
      <c r="L386">
        <v>10</v>
      </c>
      <c r="M386">
        <v>70</v>
      </c>
      <c r="N386">
        <v>80</v>
      </c>
      <c r="O386">
        <f>AVERAGE(Merge2[[#This Row],[temp]],Merge2[[#This Row],[atemp]])</f>
        <v>0.1885</v>
      </c>
      <c r="P386" t="s">
        <v>22</v>
      </c>
      <c r="Q386" t="s">
        <v>26</v>
      </c>
      <c r="R386" t="s">
        <v>25</v>
      </c>
      <c r="S386">
        <f t="shared" si="10"/>
        <v>60</v>
      </c>
      <c r="T386">
        <f>Merge2[[#This Row],[casual ]]/Merge2[[#This Row],[registered]]</f>
        <v>0.14285714285714285</v>
      </c>
      <c r="U386" t="str">
        <f t="shared" si="11"/>
        <v>Medium</v>
      </c>
    </row>
    <row r="387" spans="1:21" x14ac:dyDescent="0.25">
      <c r="A387">
        <v>386</v>
      </c>
      <c r="B387" s="1">
        <v>40560</v>
      </c>
      <c r="C387">
        <v>1</v>
      </c>
      <c r="D387">
        <v>13</v>
      </c>
      <c r="E387" t="b">
        <v>1</v>
      </c>
      <c r="F387">
        <v>1</v>
      </c>
      <c r="G387">
        <v>2</v>
      </c>
      <c r="H387">
        <v>0.18</v>
      </c>
      <c r="I387">
        <v>0.19700000000000001</v>
      </c>
      <c r="J387">
        <v>0.47</v>
      </c>
      <c r="K387">
        <v>0.1343</v>
      </c>
      <c r="L387">
        <v>13</v>
      </c>
      <c r="M387">
        <v>80</v>
      </c>
      <c r="N387">
        <v>93</v>
      </c>
      <c r="O387">
        <f>AVERAGE(Merge2[[#This Row],[temp]],Merge2[[#This Row],[atemp]])</f>
        <v>0.1885</v>
      </c>
      <c r="P387" t="s">
        <v>22</v>
      </c>
      <c r="Q387" t="s">
        <v>26</v>
      </c>
      <c r="R387" t="s">
        <v>25</v>
      </c>
      <c r="S387">
        <f t="shared" ref="S387:S450" si="12">M387-L387</f>
        <v>67</v>
      </c>
      <c r="T387">
        <f>Merge2[[#This Row],[casual ]]/Merge2[[#This Row],[registered]]</f>
        <v>0.16250000000000001</v>
      </c>
      <c r="U387" t="str">
        <f t="shared" ref="U387:U450" si="13">IF(J387&gt;=0.7,"High",IF(J387&gt;=0.4,"Medium","Low"))</f>
        <v>Medium</v>
      </c>
    </row>
    <row r="388" spans="1:21" x14ac:dyDescent="0.25">
      <c r="A388">
        <v>387</v>
      </c>
      <c r="B388" s="1">
        <v>40560</v>
      </c>
      <c r="C388">
        <v>1</v>
      </c>
      <c r="D388">
        <v>14</v>
      </c>
      <c r="E388" t="b">
        <v>1</v>
      </c>
      <c r="F388">
        <v>1</v>
      </c>
      <c r="G388">
        <v>2</v>
      </c>
      <c r="H388">
        <v>0.18</v>
      </c>
      <c r="I388">
        <v>0.21210000000000001</v>
      </c>
      <c r="J388">
        <v>0.43</v>
      </c>
      <c r="K388">
        <v>0.1045</v>
      </c>
      <c r="L388">
        <v>12</v>
      </c>
      <c r="M388">
        <v>74</v>
      </c>
      <c r="N388">
        <v>86</v>
      </c>
      <c r="O388">
        <f>AVERAGE(Merge2[[#This Row],[temp]],Merge2[[#This Row],[atemp]])</f>
        <v>0.19605</v>
      </c>
      <c r="P388" t="s">
        <v>22</v>
      </c>
      <c r="Q388" t="s">
        <v>26</v>
      </c>
      <c r="R388" t="s">
        <v>25</v>
      </c>
      <c r="S388">
        <f t="shared" si="12"/>
        <v>62</v>
      </c>
      <c r="T388">
        <f>Merge2[[#This Row],[casual ]]/Merge2[[#This Row],[registered]]</f>
        <v>0.16216216216216217</v>
      </c>
      <c r="U388" t="str">
        <f t="shared" si="13"/>
        <v>Medium</v>
      </c>
    </row>
    <row r="389" spans="1:21" x14ac:dyDescent="0.25">
      <c r="A389">
        <v>388</v>
      </c>
      <c r="B389" s="1">
        <v>40560</v>
      </c>
      <c r="C389">
        <v>1</v>
      </c>
      <c r="D389">
        <v>15</v>
      </c>
      <c r="E389" t="b">
        <v>1</v>
      </c>
      <c r="F389">
        <v>1</v>
      </c>
      <c r="G389">
        <v>2</v>
      </c>
      <c r="H389">
        <v>0.2</v>
      </c>
      <c r="I389">
        <v>0.21210000000000001</v>
      </c>
      <c r="J389">
        <v>0.47</v>
      </c>
      <c r="K389">
        <v>0.16420000000000001</v>
      </c>
      <c r="L389">
        <v>21</v>
      </c>
      <c r="M389">
        <v>72</v>
      </c>
      <c r="N389">
        <v>93</v>
      </c>
      <c r="O389">
        <f>AVERAGE(Merge2[[#This Row],[temp]],Merge2[[#This Row],[atemp]])</f>
        <v>0.20605000000000001</v>
      </c>
      <c r="P389" t="s">
        <v>22</v>
      </c>
      <c r="Q389" t="s">
        <v>26</v>
      </c>
      <c r="R389" t="s">
        <v>25</v>
      </c>
      <c r="S389">
        <f t="shared" si="12"/>
        <v>51</v>
      </c>
      <c r="T389">
        <f>Merge2[[#This Row],[casual ]]/Merge2[[#This Row],[registered]]</f>
        <v>0.29166666666666669</v>
      </c>
      <c r="U389" t="str">
        <f t="shared" si="13"/>
        <v>Medium</v>
      </c>
    </row>
    <row r="390" spans="1:21" x14ac:dyDescent="0.25">
      <c r="A390">
        <v>389</v>
      </c>
      <c r="B390" s="1">
        <v>40560</v>
      </c>
      <c r="C390">
        <v>1</v>
      </c>
      <c r="D390">
        <v>16</v>
      </c>
      <c r="E390" t="b">
        <v>1</v>
      </c>
      <c r="F390">
        <v>1</v>
      </c>
      <c r="G390">
        <v>2</v>
      </c>
      <c r="H390">
        <v>0.2</v>
      </c>
      <c r="I390">
        <v>0.21210000000000001</v>
      </c>
      <c r="J390">
        <v>0.47</v>
      </c>
      <c r="K390">
        <v>0.16420000000000001</v>
      </c>
      <c r="L390">
        <v>6</v>
      </c>
      <c r="M390">
        <v>76</v>
      </c>
      <c r="N390">
        <v>82</v>
      </c>
      <c r="O390">
        <f>AVERAGE(Merge2[[#This Row],[temp]],Merge2[[#This Row],[atemp]])</f>
        <v>0.20605000000000001</v>
      </c>
      <c r="P390" t="s">
        <v>22</v>
      </c>
      <c r="Q390" t="s">
        <v>26</v>
      </c>
      <c r="R390" t="s">
        <v>25</v>
      </c>
      <c r="S390">
        <f t="shared" si="12"/>
        <v>70</v>
      </c>
      <c r="T390">
        <f>Merge2[[#This Row],[casual ]]/Merge2[[#This Row],[registered]]</f>
        <v>7.8947368421052627E-2</v>
      </c>
      <c r="U390" t="str">
        <f t="shared" si="13"/>
        <v>Medium</v>
      </c>
    </row>
    <row r="391" spans="1:21" x14ac:dyDescent="0.25">
      <c r="A391">
        <v>390</v>
      </c>
      <c r="B391" s="1">
        <v>40560</v>
      </c>
      <c r="C391">
        <v>1</v>
      </c>
      <c r="D391">
        <v>17</v>
      </c>
      <c r="E391" t="b">
        <v>1</v>
      </c>
      <c r="F391">
        <v>1</v>
      </c>
      <c r="G391">
        <v>1</v>
      </c>
      <c r="H391">
        <v>0.2</v>
      </c>
      <c r="I391">
        <v>0.19700000000000001</v>
      </c>
      <c r="J391">
        <v>0.51</v>
      </c>
      <c r="K391">
        <v>0.19400000000000001</v>
      </c>
      <c r="L391">
        <v>4</v>
      </c>
      <c r="M391">
        <v>67</v>
      </c>
      <c r="N391">
        <v>71</v>
      </c>
      <c r="O391">
        <f>AVERAGE(Merge2[[#This Row],[temp]],Merge2[[#This Row],[atemp]])</f>
        <v>0.19850000000000001</v>
      </c>
      <c r="P391" t="s">
        <v>19</v>
      </c>
      <c r="Q391" t="s">
        <v>26</v>
      </c>
      <c r="R391" t="s">
        <v>25</v>
      </c>
      <c r="S391">
        <f t="shared" si="12"/>
        <v>63</v>
      </c>
      <c r="T391">
        <f>Merge2[[#This Row],[casual ]]/Merge2[[#This Row],[registered]]</f>
        <v>5.9701492537313432E-2</v>
      </c>
      <c r="U391" t="str">
        <f t="shared" si="13"/>
        <v>Medium</v>
      </c>
    </row>
    <row r="392" spans="1:21" x14ac:dyDescent="0.25">
      <c r="A392">
        <v>391</v>
      </c>
      <c r="B392" s="1">
        <v>40560</v>
      </c>
      <c r="C392">
        <v>1</v>
      </c>
      <c r="D392">
        <v>18</v>
      </c>
      <c r="E392" t="b">
        <v>1</v>
      </c>
      <c r="F392">
        <v>1</v>
      </c>
      <c r="G392">
        <v>2</v>
      </c>
      <c r="H392">
        <v>0.18</v>
      </c>
      <c r="I392">
        <v>0.16669999999999999</v>
      </c>
      <c r="J392">
        <v>0.55000000000000004</v>
      </c>
      <c r="K392">
        <v>0.25369999999999998</v>
      </c>
      <c r="L392">
        <v>7</v>
      </c>
      <c r="M392">
        <v>85</v>
      </c>
      <c r="N392">
        <v>92</v>
      </c>
      <c r="O392">
        <f>AVERAGE(Merge2[[#This Row],[temp]],Merge2[[#This Row],[atemp]])</f>
        <v>0.17335</v>
      </c>
      <c r="P392" t="s">
        <v>22</v>
      </c>
      <c r="Q392" t="s">
        <v>26</v>
      </c>
      <c r="R392" t="s">
        <v>25</v>
      </c>
      <c r="S392">
        <f t="shared" si="12"/>
        <v>78</v>
      </c>
      <c r="T392">
        <f>Merge2[[#This Row],[casual ]]/Merge2[[#This Row],[registered]]</f>
        <v>8.2352941176470587E-2</v>
      </c>
      <c r="U392" t="str">
        <f t="shared" si="13"/>
        <v>Medium</v>
      </c>
    </row>
    <row r="393" spans="1:21" x14ac:dyDescent="0.25">
      <c r="A393">
        <v>392</v>
      </c>
      <c r="B393" s="1">
        <v>40560</v>
      </c>
      <c r="C393">
        <v>1</v>
      </c>
      <c r="D393">
        <v>19</v>
      </c>
      <c r="E393" t="b">
        <v>1</v>
      </c>
      <c r="F393">
        <v>1</v>
      </c>
      <c r="G393">
        <v>3</v>
      </c>
      <c r="H393">
        <v>0.18</v>
      </c>
      <c r="I393">
        <v>0.18179999999999999</v>
      </c>
      <c r="J393">
        <v>0.59</v>
      </c>
      <c r="K393">
        <v>0.19400000000000001</v>
      </c>
      <c r="L393">
        <v>2</v>
      </c>
      <c r="M393">
        <v>58</v>
      </c>
      <c r="N393">
        <v>60</v>
      </c>
      <c r="O393">
        <f>AVERAGE(Merge2[[#This Row],[temp]],Merge2[[#This Row],[atemp]])</f>
        <v>0.18090000000000001</v>
      </c>
      <c r="P393" t="s">
        <v>23</v>
      </c>
      <c r="Q393" t="s">
        <v>26</v>
      </c>
      <c r="R393" t="s">
        <v>25</v>
      </c>
      <c r="S393">
        <f t="shared" si="12"/>
        <v>56</v>
      </c>
      <c r="T393">
        <f>Merge2[[#This Row],[casual ]]/Merge2[[#This Row],[registered]]</f>
        <v>3.4482758620689655E-2</v>
      </c>
      <c r="U393" t="str">
        <f t="shared" si="13"/>
        <v>Medium</v>
      </c>
    </row>
    <row r="394" spans="1:21" x14ac:dyDescent="0.25">
      <c r="A394">
        <v>393</v>
      </c>
      <c r="B394" s="1">
        <v>40560</v>
      </c>
      <c r="C394">
        <v>1</v>
      </c>
      <c r="D394">
        <v>20</v>
      </c>
      <c r="E394" t="b">
        <v>1</v>
      </c>
      <c r="F394">
        <v>1</v>
      </c>
      <c r="G394">
        <v>3</v>
      </c>
      <c r="H394">
        <v>0.16</v>
      </c>
      <c r="I394">
        <v>0.1515</v>
      </c>
      <c r="J394">
        <v>0.8</v>
      </c>
      <c r="K394">
        <v>0.19400000000000001</v>
      </c>
      <c r="L394">
        <v>4</v>
      </c>
      <c r="M394">
        <v>29</v>
      </c>
      <c r="N394">
        <v>33</v>
      </c>
      <c r="O394">
        <f>AVERAGE(Merge2[[#This Row],[temp]],Merge2[[#This Row],[atemp]])</f>
        <v>0.15575</v>
      </c>
      <c r="P394" t="s">
        <v>23</v>
      </c>
      <c r="Q394" t="s">
        <v>26</v>
      </c>
      <c r="R394" t="s">
        <v>25</v>
      </c>
      <c r="S394">
        <f t="shared" si="12"/>
        <v>25</v>
      </c>
      <c r="T394">
        <f>Merge2[[#This Row],[casual ]]/Merge2[[#This Row],[registered]]</f>
        <v>0.13793103448275862</v>
      </c>
      <c r="U394" t="str">
        <f t="shared" si="13"/>
        <v>High</v>
      </c>
    </row>
    <row r="395" spans="1:21" x14ac:dyDescent="0.25">
      <c r="A395">
        <v>394</v>
      </c>
      <c r="B395" s="1">
        <v>40560</v>
      </c>
      <c r="C395">
        <v>1</v>
      </c>
      <c r="D395">
        <v>21</v>
      </c>
      <c r="E395" t="b">
        <v>1</v>
      </c>
      <c r="F395">
        <v>1</v>
      </c>
      <c r="G395">
        <v>3</v>
      </c>
      <c r="H395">
        <v>0.16</v>
      </c>
      <c r="I395">
        <v>0.1515</v>
      </c>
      <c r="J395">
        <v>0.8</v>
      </c>
      <c r="K395">
        <v>0.19400000000000001</v>
      </c>
      <c r="L395">
        <v>3</v>
      </c>
      <c r="M395">
        <v>24</v>
      </c>
      <c r="N395">
        <v>27</v>
      </c>
      <c r="O395">
        <f>AVERAGE(Merge2[[#This Row],[temp]],Merge2[[#This Row],[atemp]])</f>
        <v>0.15575</v>
      </c>
      <c r="P395" t="s">
        <v>23</v>
      </c>
      <c r="Q395" t="s">
        <v>26</v>
      </c>
      <c r="R395" t="s">
        <v>25</v>
      </c>
      <c r="S395">
        <f t="shared" si="12"/>
        <v>21</v>
      </c>
      <c r="T395">
        <f>Merge2[[#This Row],[casual ]]/Merge2[[#This Row],[registered]]</f>
        <v>0.125</v>
      </c>
      <c r="U395" t="str">
        <f t="shared" si="13"/>
        <v>High</v>
      </c>
    </row>
    <row r="396" spans="1:21" x14ac:dyDescent="0.25">
      <c r="A396">
        <v>395</v>
      </c>
      <c r="B396" s="1">
        <v>40560</v>
      </c>
      <c r="C396">
        <v>1</v>
      </c>
      <c r="D396">
        <v>22</v>
      </c>
      <c r="E396" t="b">
        <v>1</v>
      </c>
      <c r="F396">
        <v>1</v>
      </c>
      <c r="G396">
        <v>3</v>
      </c>
      <c r="H396">
        <v>0.14000000000000001</v>
      </c>
      <c r="I396">
        <v>0.1212</v>
      </c>
      <c r="J396">
        <v>0.93</v>
      </c>
      <c r="K396">
        <v>0.25369999999999998</v>
      </c>
      <c r="L396">
        <v>0</v>
      </c>
      <c r="M396">
        <v>13</v>
      </c>
      <c r="N396">
        <v>13</v>
      </c>
      <c r="O396">
        <f>AVERAGE(Merge2[[#This Row],[temp]],Merge2[[#This Row],[atemp]])</f>
        <v>0.13059999999999999</v>
      </c>
      <c r="P396" t="s">
        <v>23</v>
      </c>
      <c r="Q396" t="s">
        <v>26</v>
      </c>
      <c r="R396" t="s">
        <v>25</v>
      </c>
      <c r="S396">
        <f t="shared" si="12"/>
        <v>13</v>
      </c>
      <c r="T396">
        <f>Merge2[[#This Row],[casual ]]/Merge2[[#This Row],[registered]]</f>
        <v>0</v>
      </c>
      <c r="U396" t="str">
        <f t="shared" si="13"/>
        <v>High</v>
      </c>
    </row>
    <row r="397" spans="1:21" x14ac:dyDescent="0.25">
      <c r="A397">
        <v>396</v>
      </c>
      <c r="B397" s="1">
        <v>40560</v>
      </c>
      <c r="C397">
        <v>1</v>
      </c>
      <c r="D397">
        <v>23</v>
      </c>
      <c r="E397" t="b">
        <v>1</v>
      </c>
      <c r="F397">
        <v>1</v>
      </c>
      <c r="G397">
        <v>3</v>
      </c>
      <c r="H397">
        <v>0.16</v>
      </c>
      <c r="I397">
        <v>0.13639999999999999</v>
      </c>
      <c r="J397">
        <v>0.86</v>
      </c>
      <c r="K397">
        <v>0.28360000000000002</v>
      </c>
      <c r="L397">
        <v>1</v>
      </c>
      <c r="M397">
        <v>3</v>
      </c>
      <c r="N397">
        <v>4</v>
      </c>
      <c r="O397">
        <f>AVERAGE(Merge2[[#This Row],[temp]],Merge2[[#This Row],[atemp]])</f>
        <v>0.1482</v>
      </c>
      <c r="P397" t="s">
        <v>23</v>
      </c>
      <c r="Q397" t="s">
        <v>26</v>
      </c>
      <c r="R397" t="s">
        <v>25</v>
      </c>
      <c r="S397">
        <f t="shared" si="12"/>
        <v>2</v>
      </c>
      <c r="T397">
        <f>Merge2[[#This Row],[casual ]]/Merge2[[#This Row],[registered]]</f>
        <v>0.33333333333333331</v>
      </c>
      <c r="U397" t="str">
        <f t="shared" si="13"/>
        <v>High</v>
      </c>
    </row>
    <row r="398" spans="1:21" x14ac:dyDescent="0.25">
      <c r="A398">
        <v>397</v>
      </c>
      <c r="B398" s="1">
        <v>40561</v>
      </c>
      <c r="C398">
        <v>1</v>
      </c>
      <c r="D398">
        <v>12</v>
      </c>
      <c r="E398" t="b">
        <v>0</v>
      </c>
      <c r="F398">
        <v>2</v>
      </c>
      <c r="G398">
        <v>2</v>
      </c>
      <c r="H398">
        <v>0.2</v>
      </c>
      <c r="I398">
        <v>0.18179999999999999</v>
      </c>
      <c r="J398">
        <v>0.86</v>
      </c>
      <c r="K398">
        <v>0.32840000000000003</v>
      </c>
      <c r="L398">
        <v>0</v>
      </c>
      <c r="M398">
        <v>3</v>
      </c>
      <c r="N398">
        <v>3</v>
      </c>
      <c r="O398">
        <f>AVERAGE(Merge2[[#This Row],[temp]],Merge2[[#This Row],[atemp]])</f>
        <v>0.19090000000000001</v>
      </c>
      <c r="P398" t="s">
        <v>22</v>
      </c>
      <c r="Q398" t="s">
        <v>27</v>
      </c>
      <c r="R398" t="s">
        <v>25</v>
      </c>
      <c r="S398">
        <f t="shared" si="12"/>
        <v>3</v>
      </c>
      <c r="T398">
        <f>Merge2[[#This Row],[casual ]]/Merge2[[#This Row],[registered]]</f>
        <v>0</v>
      </c>
      <c r="U398" t="str">
        <f t="shared" si="13"/>
        <v>High</v>
      </c>
    </row>
    <row r="399" spans="1:21" x14ac:dyDescent="0.25">
      <c r="A399">
        <v>398</v>
      </c>
      <c r="B399" s="1">
        <v>40561</v>
      </c>
      <c r="C399">
        <v>1</v>
      </c>
      <c r="D399">
        <v>13</v>
      </c>
      <c r="E399" t="b">
        <v>0</v>
      </c>
      <c r="F399">
        <v>2</v>
      </c>
      <c r="G399">
        <v>2</v>
      </c>
      <c r="H399">
        <v>0.2</v>
      </c>
      <c r="I399">
        <v>0.19700000000000001</v>
      </c>
      <c r="J399">
        <v>0.86</v>
      </c>
      <c r="K399">
        <v>0.22389999999999999</v>
      </c>
      <c r="L399">
        <v>0</v>
      </c>
      <c r="M399">
        <v>22</v>
      </c>
      <c r="N399">
        <v>22</v>
      </c>
      <c r="O399">
        <f>AVERAGE(Merge2[[#This Row],[temp]],Merge2[[#This Row],[atemp]])</f>
        <v>0.19850000000000001</v>
      </c>
      <c r="P399" t="s">
        <v>22</v>
      </c>
      <c r="Q399" t="s">
        <v>27</v>
      </c>
      <c r="R399" t="s">
        <v>25</v>
      </c>
      <c r="S399">
        <f t="shared" si="12"/>
        <v>22</v>
      </c>
      <c r="T399">
        <f>Merge2[[#This Row],[casual ]]/Merge2[[#This Row],[registered]]</f>
        <v>0</v>
      </c>
      <c r="U399" t="str">
        <f t="shared" si="13"/>
        <v>High</v>
      </c>
    </row>
    <row r="400" spans="1:21" x14ac:dyDescent="0.25">
      <c r="A400">
        <v>399</v>
      </c>
      <c r="B400" s="1">
        <v>40561</v>
      </c>
      <c r="C400">
        <v>1</v>
      </c>
      <c r="D400">
        <v>14</v>
      </c>
      <c r="E400" t="b">
        <v>0</v>
      </c>
      <c r="F400">
        <v>2</v>
      </c>
      <c r="G400">
        <v>2</v>
      </c>
      <c r="H400">
        <v>0.22</v>
      </c>
      <c r="I400">
        <v>0.2273</v>
      </c>
      <c r="J400">
        <v>0.8</v>
      </c>
      <c r="K400">
        <v>0.16420000000000001</v>
      </c>
      <c r="L400">
        <v>2</v>
      </c>
      <c r="M400">
        <v>26</v>
      </c>
      <c r="N400">
        <v>28</v>
      </c>
      <c r="O400">
        <f>AVERAGE(Merge2[[#This Row],[temp]],Merge2[[#This Row],[atemp]])</f>
        <v>0.22365000000000002</v>
      </c>
      <c r="P400" t="s">
        <v>22</v>
      </c>
      <c r="Q400" t="s">
        <v>27</v>
      </c>
      <c r="R400" t="s">
        <v>25</v>
      </c>
      <c r="S400">
        <f t="shared" si="12"/>
        <v>24</v>
      </c>
      <c r="T400">
        <f>Merge2[[#This Row],[casual ]]/Merge2[[#This Row],[registered]]</f>
        <v>7.6923076923076927E-2</v>
      </c>
      <c r="U400" t="str">
        <f t="shared" si="13"/>
        <v>High</v>
      </c>
    </row>
    <row r="401" spans="1:21" x14ac:dyDescent="0.25">
      <c r="A401">
        <v>400</v>
      </c>
      <c r="B401" s="1">
        <v>40561</v>
      </c>
      <c r="C401">
        <v>1</v>
      </c>
      <c r="D401">
        <v>15</v>
      </c>
      <c r="E401" t="b">
        <v>0</v>
      </c>
      <c r="F401">
        <v>2</v>
      </c>
      <c r="G401">
        <v>2</v>
      </c>
      <c r="H401">
        <v>0.22</v>
      </c>
      <c r="I401">
        <v>0.2273</v>
      </c>
      <c r="J401">
        <v>0.87</v>
      </c>
      <c r="K401">
        <v>0.16420000000000001</v>
      </c>
      <c r="L401">
        <v>3</v>
      </c>
      <c r="M401">
        <v>32</v>
      </c>
      <c r="N401">
        <v>35</v>
      </c>
      <c r="O401">
        <f>AVERAGE(Merge2[[#This Row],[temp]],Merge2[[#This Row],[atemp]])</f>
        <v>0.22365000000000002</v>
      </c>
      <c r="P401" t="s">
        <v>22</v>
      </c>
      <c r="Q401" t="s">
        <v>27</v>
      </c>
      <c r="R401" t="s">
        <v>25</v>
      </c>
      <c r="S401">
        <f t="shared" si="12"/>
        <v>29</v>
      </c>
      <c r="T401">
        <f>Merge2[[#This Row],[casual ]]/Merge2[[#This Row],[registered]]</f>
        <v>9.375E-2</v>
      </c>
      <c r="U401" t="str">
        <f t="shared" si="13"/>
        <v>High</v>
      </c>
    </row>
    <row r="402" spans="1:21" x14ac:dyDescent="0.25">
      <c r="A402">
        <v>401</v>
      </c>
      <c r="B402" s="1">
        <v>40561</v>
      </c>
      <c r="C402">
        <v>1</v>
      </c>
      <c r="D402">
        <v>16</v>
      </c>
      <c r="E402" t="b">
        <v>0</v>
      </c>
      <c r="F402">
        <v>2</v>
      </c>
      <c r="G402">
        <v>2</v>
      </c>
      <c r="H402">
        <v>0.22</v>
      </c>
      <c r="I402">
        <v>0.2273</v>
      </c>
      <c r="J402">
        <v>0.87</v>
      </c>
      <c r="K402">
        <v>0.19400000000000001</v>
      </c>
      <c r="L402">
        <v>0</v>
      </c>
      <c r="M402">
        <v>61</v>
      </c>
      <c r="N402">
        <v>61</v>
      </c>
      <c r="O402">
        <f>AVERAGE(Merge2[[#This Row],[temp]],Merge2[[#This Row],[atemp]])</f>
        <v>0.22365000000000002</v>
      </c>
      <c r="P402" t="s">
        <v>22</v>
      </c>
      <c r="Q402" t="s">
        <v>27</v>
      </c>
      <c r="R402" t="s">
        <v>25</v>
      </c>
      <c r="S402">
        <f t="shared" si="12"/>
        <v>61</v>
      </c>
      <c r="T402">
        <f>Merge2[[#This Row],[casual ]]/Merge2[[#This Row],[registered]]</f>
        <v>0</v>
      </c>
      <c r="U402" t="str">
        <f t="shared" si="13"/>
        <v>High</v>
      </c>
    </row>
    <row r="403" spans="1:21" x14ac:dyDescent="0.25">
      <c r="A403">
        <v>402</v>
      </c>
      <c r="B403" s="1">
        <v>40561</v>
      </c>
      <c r="C403">
        <v>1</v>
      </c>
      <c r="D403">
        <v>17</v>
      </c>
      <c r="E403" t="b">
        <v>0</v>
      </c>
      <c r="F403">
        <v>2</v>
      </c>
      <c r="G403">
        <v>2</v>
      </c>
      <c r="H403">
        <v>0.22</v>
      </c>
      <c r="I403">
        <v>0.2273</v>
      </c>
      <c r="J403">
        <v>0.82</v>
      </c>
      <c r="K403">
        <v>0.19400000000000001</v>
      </c>
      <c r="L403">
        <v>1</v>
      </c>
      <c r="M403">
        <v>124</v>
      </c>
      <c r="N403">
        <v>125</v>
      </c>
      <c r="O403">
        <f>AVERAGE(Merge2[[#This Row],[temp]],Merge2[[#This Row],[atemp]])</f>
        <v>0.22365000000000002</v>
      </c>
      <c r="P403" t="s">
        <v>22</v>
      </c>
      <c r="Q403" t="s">
        <v>27</v>
      </c>
      <c r="R403" t="s">
        <v>25</v>
      </c>
      <c r="S403">
        <f t="shared" si="12"/>
        <v>123</v>
      </c>
      <c r="T403">
        <f>Merge2[[#This Row],[casual ]]/Merge2[[#This Row],[registered]]</f>
        <v>8.0645161290322578E-3</v>
      </c>
      <c r="U403" t="str">
        <f t="shared" si="13"/>
        <v>High</v>
      </c>
    </row>
    <row r="404" spans="1:21" x14ac:dyDescent="0.25">
      <c r="A404">
        <v>403</v>
      </c>
      <c r="B404" s="1">
        <v>40561</v>
      </c>
      <c r="C404">
        <v>1</v>
      </c>
      <c r="D404">
        <v>18</v>
      </c>
      <c r="E404" t="b">
        <v>0</v>
      </c>
      <c r="F404">
        <v>2</v>
      </c>
      <c r="G404">
        <v>2</v>
      </c>
      <c r="H404">
        <v>0.22</v>
      </c>
      <c r="I404">
        <v>0.2273</v>
      </c>
      <c r="J404">
        <v>0.8</v>
      </c>
      <c r="K404">
        <v>0.16420000000000001</v>
      </c>
      <c r="L404">
        <v>1</v>
      </c>
      <c r="M404">
        <v>132</v>
      </c>
      <c r="N404">
        <v>133</v>
      </c>
      <c r="O404">
        <f>AVERAGE(Merge2[[#This Row],[temp]],Merge2[[#This Row],[atemp]])</f>
        <v>0.22365000000000002</v>
      </c>
      <c r="P404" t="s">
        <v>22</v>
      </c>
      <c r="Q404" t="s">
        <v>27</v>
      </c>
      <c r="R404" t="s">
        <v>25</v>
      </c>
      <c r="S404">
        <f t="shared" si="12"/>
        <v>131</v>
      </c>
      <c r="T404">
        <f>Merge2[[#This Row],[casual ]]/Merge2[[#This Row],[registered]]</f>
        <v>7.575757575757576E-3</v>
      </c>
      <c r="U404" t="str">
        <f t="shared" si="13"/>
        <v>High</v>
      </c>
    </row>
    <row r="405" spans="1:21" x14ac:dyDescent="0.25">
      <c r="A405">
        <v>404</v>
      </c>
      <c r="B405" s="1">
        <v>40561</v>
      </c>
      <c r="C405">
        <v>1</v>
      </c>
      <c r="D405">
        <v>19</v>
      </c>
      <c r="E405" t="b">
        <v>0</v>
      </c>
      <c r="F405">
        <v>2</v>
      </c>
      <c r="G405">
        <v>2</v>
      </c>
      <c r="H405">
        <v>0.22</v>
      </c>
      <c r="I405">
        <v>0.2273</v>
      </c>
      <c r="J405">
        <v>0.8</v>
      </c>
      <c r="K405">
        <v>0.1343</v>
      </c>
      <c r="L405">
        <v>1</v>
      </c>
      <c r="M405">
        <v>98</v>
      </c>
      <c r="N405">
        <v>99</v>
      </c>
      <c r="O405">
        <f>AVERAGE(Merge2[[#This Row],[temp]],Merge2[[#This Row],[atemp]])</f>
        <v>0.22365000000000002</v>
      </c>
      <c r="P405" t="s">
        <v>22</v>
      </c>
      <c r="Q405" t="s">
        <v>27</v>
      </c>
      <c r="R405" t="s">
        <v>25</v>
      </c>
      <c r="S405">
        <f t="shared" si="12"/>
        <v>97</v>
      </c>
      <c r="T405">
        <f>Merge2[[#This Row],[casual ]]/Merge2[[#This Row],[registered]]</f>
        <v>1.020408163265306E-2</v>
      </c>
      <c r="U405" t="str">
        <f t="shared" si="13"/>
        <v>High</v>
      </c>
    </row>
    <row r="406" spans="1:21" x14ac:dyDescent="0.25">
      <c r="A406">
        <v>405</v>
      </c>
      <c r="B406" s="1">
        <v>40561</v>
      </c>
      <c r="C406">
        <v>1</v>
      </c>
      <c r="D406">
        <v>20</v>
      </c>
      <c r="E406" t="b">
        <v>0</v>
      </c>
      <c r="F406">
        <v>2</v>
      </c>
      <c r="G406">
        <v>2</v>
      </c>
      <c r="H406">
        <v>0.22</v>
      </c>
      <c r="I406">
        <v>0.2727</v>
      </c>
      <c r="J406">
        <v>0.87</v>
      </c>
      <c r="K406">
        <v>0</v>
      </c>
      <c r="L406">
        <v>0</v>
      </c>
      <c r="M406">
        <v>83</v>
      </c>
      <c r="N406">
        <v>83</v>
      </c>
      <c r="O406">
        <f>AVERAGE(Merge2[[#This Row],[temp]],Merge2[[#This Row],[atemp]])</f>
        <v>0.24635000000000001</v>
      </c>
      <c r="P406" t="s">
        <v>22</v>
      </c>
      <c r="Q406" t="s">
        <v>27</v>
      </c>
      <c r="R406" t="s">
        <v>25</v>
      </c>
      <c r="S406">
        <f t="shared" si="12"/>
        <v>83</v>
      </c>
      <c r="T406">
        <f>Merge2[[#This Row],[casual ]]/Merge2[[#This Row],[registered]]</f>
        <v>0</v>
      </c>
      <c r="U406" t="str">
        <f t="shared" si="13"/>
        <v>High</v>
      </c>
    </row>
    <row r="407" spans="1:21" x14ac:dyDescent="0.25">
      <c r="A407">
        <v>406</v>
      </c>
      <c r="B407" s="1">
        <v>40561</v>
      </c>
      <c r="C407">
        <v>1</v>
      </c>
      <c r="D407">
        <v>21</v>
      </c>
      <c r="E407" t="b">
        <v>0</v>
      </c>
      <c r="F407">
        <v>2</v>
      </c>
      <c r="G407">
        <v>2</v>
      </c>
      <c r="H407">
        <v>0.22</v>
      </c>
      <c r="I407">
        <v>0.2424</v>
      </c>
      <c r="J407">
        <v>0.93</v>
      </c>
      <c r="K407">
        <v>0.1045</v>
      </c>
      <c r="L407">
        <v>0</v>
      </c>
      <c r="M407">
        <v>41</v>
      </c>
      <c r="N407">
        <v>41</v>
      </c>
      <c r="O407">
        <f>AVERAGE(Merge2[[#This Row],[temp]],Merge2[[#This Row],[atemp]])</f>
        <v>0.23120000000000002</v>
      </c>
      <c r="P407" t="s">
        <v>22</v>
      </c>
      <c r="Q407" t="s">
        <v>27</v>
      </c>
      <c r="R407" t="s">
        <v>25</v>
      </c>
      <c r="S407">
        <f t="shared" si="12"/>
        <v>41</v>
      </c>
      <c r="T407">
        <f>Merge2[[#This Row],[casual ]]/Merge2[[#This Row],[registered]]</f>
        <v>0</v>
      </c>
      <c r="U407" t="str">
        <f t="shared" si="13"/>
        <v>High</v>
      </c>
    </row>
    <row r="408" spans="1:21" x14ac:dyDescent="0.25">
      <c r="A408">
        <v>407</v>
      </c>
      <c r="B408" s="1">
        <v>40561</v>
      </c>
      <c r="C408">
        <v>1</v>
      </c>
      <c r="D408">
        <v>22</v>
      </c>
      <c r="E408" t="b">
        <v>0</v>
      </c>
      <c r="F408">
        <v>2</v>
      </c>
      <c r="G408">
        <v>2</v>
      </c>
      <c r="H408">
        <v>0.22</v>
      </c>
      <c r="I408">
        <v>0.2576</v>
      </c>
      <c r="J408">
        <v>0.93</v>
      </c>
      <c r="K408">
        <v>8.9599999999999999E-2</v>
      </c>
      <c r="L408">
        <v>0</v>
      </c>
      <c r="M408">
        <v>33</v>
      </c>
      <c r="N408">
        <v>33</v>
      </c>
      <c r="O408">
        <f>AVERAGE(Merge2[[#This Row],[temp]],Merge2[[#This Row],[atemp]])</f>
        <v>0.23880000000000001</v>
      </c>
      <c r="P408" t="s">
        <v>22</v>
      </c>
      <c r="Q408" t="s">
        <v>27</v>
      </c>
      <c r="R408" t="s">
        <v>25</v>
      </c>
      <c r="S408">
        <f t="shared" si="12"/>
        <v>33</v>
      </c>
      <c r="T408">
        <f>Merge2[[#This Row],[casual ]]/Merge2[[#This Row],[registered]]</f>
        <v>0</v>
      </c>
      <c r="U408" t="str">
        <f t="shared" si="13"/>
        <v>High</v>
      </c>
    </row>
    <row r="409" spans="1:21" x14ac:dyDescent="0.25">
      <c r="A409">
        <v>408</v>
      </c>
      <c r="B409" s="1">
        <v>40561</v>
      </c>
      <c r="C409">
        <v>1</v>
      </c>
      <c r="D409">
        <v>23</v>
      </c>
      <c r="E409" t="b">
        <v>0</v>
      </c>
      <c r="F409">
        <v>2</v>
      </c>
      <c r="G409">
        <v>2</v>
      </c>
      <c r="H409">
        <v>0.22</v>
      </c>
      <c r="I409">
        <v>0.2727</v>
      </c>
      <c r="J409">
        <v>0.93</v>
      </c>
      <c r="K409">
        <v>0</v>
      </c>
      <c r="L409">
        <v>1</v>
      </c>
      <c r="M409">
        <v>19</v>
      </c>
      <c r="N409">
        <v>20</v>
      </c>
      <c r="O409">
        <f>AVERAGE(Merge2[[#This Row],[temp]],Merge2[[#This Row],[atemp]])</f>
        <v>0.24635000000000001</v>
      </c>
      <c r="P409" t="s">
        <v>22</v>
      </c>
      <c r="Q409" t="s">
        <v>27</v>
      </c>
      <c r="R409" t="s">
        <v>25</v>
      </c>
      <c r="S409">
        <f t="shared" si="12"/>
        <v>18</v>
      </c>
      <c r="T409">
        <f>Merge2[[#This Row],[casual ]]/Merge2[[#This Row],[registered]]</f>
        <v>5.2631578947368418E-2</v>
      </c>
      <c r="U409" t="str">
        <f t="shared" si="13"/>
        <v>High</v>
      </c>
    </row>
    <row r="410" spans="1:21" x14ac:dyDescent="0.25">
      <c r="A410">
        <v>409</v>
      </c>
      <c r="B410" s="1">
        <v>40562</v>
      </c>
      <c r="C410">
        <v>1</v>
      </c>
      <c r="D410">
        <v>0</v>
      </c>
      <c r="E410" t="b">
        <v>0</v>
      </c>
      <c r="F410">
        <v>3</v>
      </c>
      <c r="G410">
        <v>2</v>
      </c>
      <c r="H410">
        <v>0.22</v>
      </c>
      <c r="I410">
        <v>0.2727</v>
      </c>
      <c r="J410">
        <v>0.93</v>
      </c>
      <c r="K410">
        <v>0</v>
      </c>
      <c r="L410">
        <v>0</v>
      </c>
      <c r="M410">
        <v>3</v>
      </c>
      <c r="N410">
        <v>3</v>
      </c>
      <c r="O410">
        <f>AVERAGE(Merge2[[#This Row],[temp]],Merge2[[#This Row],[atemp]])</f>
        <v>0.24635000000000001</v>
      </c>
      <c r="P410" t="s">
        <v>22</v>
      </c>
      <c r="Q410" t="s">
        <v>28</v>
      </c>
      <c r="R410" t="s">
        <v>25</v>
      </c>
      <c r="S410">
        <f t="shared" si="12"/>
        <v>3</v>
      </c>
      <c r="T410">
        <f>Merge2[[#This Row],[casual ]]/Merge2[[#This Row],[registered]]</f>
        <v>0</v>
      </c>
      <c r="U410" t="str">
        <f t="shared" si="13"/>
        <v>High</v>
      </c>
    </row>
    <row r="411" spans="1:21" x14ac:dyDescent="0.25">
      <c r="A411">
        <v>410</v>
      </c>
      <c r="B411" s="1">
        <v>40562</v>
      </c>
      <c r="C411">
        <v>1</v>
      </c>
      <c r="D411">
        <v>1</v>
      </c>
      <c r="E411" t="b">
        <v>0</v>
      </c>
      <c r="F411">
        <v>3</v>
      </c>
      <c r="G411">
        <v>3</v>
      </c>
      <c r="H411">
        <v>0.22</v>
      </c>
      <c r="I411">
        <v>0.2273</v>
      </c>
      <c r="J411">
        <v>0.93</v>
      </c>
      <c r="K411">
        <v>0.1343</v>
      </c>
      <c r="L411">
        <v>1</v>
      </c>
      <c r="M411">
        <v>6</v>
      </c>
      <c r="N411">
        <v>7</v>
      </c>
      <c r="O411">
        <f>AVERAGE(Merge2[[#This Row],[temp]],Merge2[[#This Row],[atemp]])</f>
        <v>0.22365000000000002</v>
      </c>
      <c r="P411" t="s">
        <v>23</v>
      </c>
      <c r="Q411" t="s">
        <v>28</v>
      </c>
      <c r="R411" t="s">
        <v>25</v>
      </c>
      <c r="S411">
        <f t="shared" si="12"/>
        <v>5</v>
      </c>
      <c r="T411">
        <f>Merge2[[#This Row],[casual ]]/Merge2[[#This Row],[registered]]</f>
        <v>0.16666666666666666</v>
      </c>
      <c r="U411" t="str">
        <f t="shared" si="13"/>
        <v>High</v>
      </c>
    </row>
    <row r="412" spans="1:21" x14ac:dyDescent="0.25">
      <c r="A412">
        <v>411</v>
      </c>
      <c r="B412" s="1">
        <v>40562</v>
      </c>
      <c r="C412">
        <v>1</v>
      </c>
      <c r="D412">
        <v>2</v>
      </c>
      <c r="E412" t="b">
        <v>0</v>
      </c>
      <c r="F412">
        <v>3</v>
      </c>
      <c r="G412">
        <v>3</v>
      </c>
      <c r="H412">
        <v>0.22</v>
      </c>
      <c r="I412">
        <v>0.2273</v>
      </c>
      <c r="J412">
        <v>0.93</v>
      </c>
      <c r="K412">
        <v>0.1343</v>
      </c>
      <c r="L412">
        <v>0</v>
      </c>
      <c r="M412">
        <v>3</v>
      </c>
      <c r="N412">
        <v>3</v>
      </c>
      <c r="O412">
        <f>AVERAGE(Merge2[[#This Row],[temp]],Merge2[[#This Row],[atemp]])</f>
        <v>0.22365000000000002</v>
      </c>
      <c r="P412" t="s">
        <v>23</v>
      </c>
      <c r="Q412" t="s">
        <v>28</v>
      </c>
      <c r="R412" t="s">
        <v>25</v>
      </c>
      <c r="S412">
        <f t="shared" si="12"/>
        <v>3</v>
      </c>
      <c r="T412">
        <f>Merge2[[#This Row],[casual ]]/Merge2[[#This Row],[registered]]</f>
        <v>0</v>
      </c>
      <c r="U412" t="str">
        <f t="shared" si="13"/>
        <v>High</v>
      </c>
    </row>
    <row r="413" spans="1:21" x14ac:dyDescent="0.25">
      <c r="A413">
        <v>412</v>
      </c>
      <c r="B413" s="1">
        <v>40562</v>
      </c>
      <c r="C413">
        <v>1</v>
      </c>
      <c r="D413">
        <v>4</v>
      </c>
      <c r="E413" t="b">
        <v>0</v>
      </c>
      <c r="F413">
        <v>3</v>
      </c>
      <c r="G413">
        <v>3</v>
      </c>
      <c r="H413">
        <v>0.22</v>
      </c>
      <c r="I413">
        <v>0.2273</v>
      </c>
      <c r="J413">
        <v>0.93</v>
      </c>
      <c r="K413">
        <v>0.1343</v>
      </c>
      <c r="L413">
        <v>1</v>
      </c>
      <c r="M413">
        <v>1</v>
      </c>
      <c r="N413">
        <v>2</v>
      </c>
      <c r="O413">
        <f>AVERAGE(Merge2[[#This Row],[temp]],Merge2[[#This Row],[atemp]])</f>
        <v>0.22365000000000002</v>
      </c>
      <c r="P413" t="s">
        <v>23</v>
      </c>
      <c r="Q413" t="s">
        <v>28</v>
      </c>
      <c r="R413" t="s">
        <v>25</v>
      </c>
      <c r="S413">
        <f t="shared" si="12"/>
        <v>0</v>
      </c>
      <c r="T413">
        <f>Merge2[[#This Row],[casual ]]/Merge2[[#This Row],[registered]]</f>
        <v>1</v>
      </c>
      <c r="U413" t="str">
        <f t="shared" si="13"/>
        <v>High</v>
      </c>
    </row>
    <row r="414" spans="1:21" x14ac:dyDescent="0.25">
      <c r="A414">
        <v>413</v>
      </c>
      <c r="B414" s="1">
        <v>40562</v>
      </c>
      <c r="C414">
        <v>1</v>
      </c>
      <c r="D414">
        <v>5</v>
      </c>
      <c r="E414" t="b">
        <v>0</v>
      </c>
      <c r="F414">
        <v>3</v>
      </c>
      <c r="G414">
        <v>2</v>
      </c>
      <c r="H414">
        <v>0.22</v>
      </c>
      <c r="I414">
        <v>0.2576</v>
      </c>
      <c r="J414">
        <v>0.93</v>
      </c>
      <c r="K414">
        <v>8.9599999999999999E-2</v>
      </c>
      <c r="L414">
        <v>0</v>
      </c>
      <c r="M414">
        <v>7</v>
      </c>
      <c r="N414">
        <v>7</v>
      </c>
      <c r="O414">
        <f>AVERAGE(Merge2[[#This Row],[temp]],Merge2[[#This Row],[atemp]])</f>
        <v>0.23880000000000001</v>
      </c>
      <c r="P414" t="s">
        <v>22</v>
      </c>
      <c r="Q414" t="s">
        <v>28</v>
      </c>
      <c r="R414" t="s">
        <v>25</v>
      </c>
      <c r="S414">
        <f t="shared" si="12"/>
        <v>7</v>
      </c>
      <c r="T414">
        <f>Merge2[[#This Row],[casual ]]/Merge2[[#This Row],[registered]]</f>
        <v>0</v>
      </c>
      <c r="U414" t="str">
        <f t="shared" si="13"/>
        <v>High</v>
      </c>
    </row>
    <row r="415" spans="1:21" x14ac:dyDescent="0.25">
      <c r="A415">
        <v>414</v>
      </c>
      <c r="B415" s="1">
        <v>40562</v>
      </c>
      <c r="C415">
        <v>1</v>
      </c>
      <c r="D415">
        <v>6</v>
      </c>
      <c r="E415" t="b">
        <v>0</v>
      </c>
      <c r="F415">
        <v>3</v>
      </c>
      <c r="G415">
        <v>2</v>
      </c>
      <c r="H415">
        <v>0.22</v>
      </c>
      <c r="I415">
        <v>0.2576</v>
      </c>
      <c r="J415">
        <v>0.93</v>
      </c>
      <c r="K415">
        <v>8.9599999999999999E-2</v>
      </c>
      <c r="L415">
        <v>0</v>
      </c>
      <c r="M415">
        <v>32</v>
      </c>
      <c r="N415">
        <v>32</v>
      </c>
      <c r="O415">
        <f>AVERAGE(Merge2[[#This Row],[temp]],Merge2[[#This Row],[atemp]])</f>
        <v>0.23880000000000001</v>
      </c>
      <c r="P415" t="s">
        <v>22</v>
      </c>
      <c r="Q415" t="s">
        <v>28</v>
      </c>
      <c r="R415" t="s">
        <v>25</v>
      </c>
      <c r="S415">
        <f t="shared" si="12"/>
        <v>32</v>
      </c>
      <c r="T415">
        <f>Merge2[[#This Row],[casual ]]/Merge2[[#This Row],[registered]]</f>
        <v>0</v>
      </c>
      <c r="U415" t="str">
        <f t="shared" si="13"/>
        <v>High</v>
      </c>
    </row>
    <row r="416" spans="1:21" x14ac:dyDescent="0.25">
      <c r="A416">
        <v>415</v>
      </c>
      <c r="B416" s="1">
        <v>40562</v>
      </c>
      <c r="C416">
        <v>1</v>
      </c>
      <c r="D416">
        <v>7</v>
      </c>
      <c r="E416" t="b">
        <v>0</v>
      </c>
      <c r="F416">
        <v>3</v>
      </c>
      <c r="G416">
        <v>2</v>
      </c>
      <c r="H416">
        <v>0.24</v>
      </c>
      <c r="I416">
        <v>0.2576</v>
      </c>
      <c r="J416">
        <v>0.92</v>
      </c>
      <c r="K416">
        <v>0.1045</v>
      </c>
      <c r="L416">
        <v>1</v>
      </c>
      <c r="M416">
        <v>89</v>
      </c>
      <c r="N416">
        <v>90</v>
      </c>
      <c r="O416">
        <f>AVERAGE(Merge2[[#This Row],[temp]],Merge2[[#This Row],[atemp]])</f>
        <v>0.24879999999999999</v>
      </c>
      <c r="P416" t="s">
        <v>22</v>
      </c>
      <c r="Q416" t="s">
        <v>28</v>
      </c>
      <c r="R416" t="s">
        <v>25</v>
      </c>
      <c r="S416">
        <f t="shared" si="12"/>
        <v>88</v>
      </c>
      <c r="T416">
        <f>Merge2[[#This Row],[casual ]]/Merge2[[#This Row],[registered]]</f>
        <v>1.1235955056179775E-2</v>
      </c>
      <c r="U416" t="str">
        <f t="shared" si="13"/>
        <v>High</v>
      </c>
    </row>
    <row r="417" spans="1:21" x14ac:dyDescent="0.25">
      <c r="A417">
        <v>416</v>
      </c>
      <c r="B417" s="1">
        <v>40562</v>
      </c>
      <c r="C417">
        <v>1</v>
      </c>
      <c r="D417">
        <v>8</v>
      </c>
      <c r="E417" t="b">
        <v>0</v>
      </c>
      <c r="F417">
        <v>3</v>
      </c>
      <c r="G417">
        <v>2</v>
      </c>
      <c r="H417">
        <v>0.24</v>
      </c>
      <c r="I417">
        <v>0.2576</v>
      </c>
      <c r="J417">
        <v>0.93</v>
      </c>
      <c r="K417">
        <v>0.1045</v>
      </c>
      <c r="L417">
        <v>1</v>
      </c>
      <c r="M417">
        <v>196</v>
      </c>
      <c r="N417">
        <v>197</v>
      </c>
      <c r="O417">
        <f>AVERAGE(Merge2[[#This Row],[temp]],Merge2[[#This Row],[atemp]])</f>
        <v>0.24879999999999999</v>
      </c>
      <c r="P417" t="s">
        <v>22</v>
      </c>
      <c r="Q417" t="s">
        <v>28</v>
      </c>
      <c r="R417" t="s">
        <v>25</v>
      </c>
      <c r="S417">
        <f t="shared" si="12"/>
        <v>195</v>
      </c>
      <c r="T417">
        <f>Merge2[[#This Row],[casual ]]/Merge2[[#This Row],[registered]]</f>
        <v>5.1020408163265302E-3</v>
      </c>
      <c r="U417" t="str">
        <f t="shared" si="13"/>
        <v>High</v>
      </c>
    </row>
    <row r="418" spans="1:21" x14ac:dyDescent="0.25">
      <c r="A418">
        <v>417</v>
      </c>
      <c r="B418" s="1">
        <v>40562</v>
      </c>
      <c r="C418">
        <v>1</v>
      </c>
      <c r="D418">
        <v>9</v>
      </c>
      <c r="E418" t="b">
        <v>0</v>
      </c>
      <c r="F418">
        <v>3</v>
      </c>
      <c r="G418">
        <v>2</v>
      </c>
      <c r="H418">
        <v>0.24</v>
      </c>
      <c r="I418">
        <v>0.2576</v>
      </c>
      <c r="J418">
        <v>0.93</v>
      </c>
      <c r="K418">
        <v>0.1045</v>
      </c>
      <c r="L418">
        <v>2</v>
      </c>
      <c r="M418">
        <v>107</v>
      </c>
      <c r="N418">
        <v>109</v>
      </c>
      <c r="O418">
        <f>AVERAGE(Merge2[[#This Row],[temp]],Merge2[[#This Row],[atemp]])</f>
        <v>0.24879999999999999</v>
      </c>
      <c r="P418" t="s">
        <v>22</v>
      </c>
      <c r="Q418" t="s">
        <v>28</v>
      </c>
      <c r="R418" t="s">
        <v>25</v>
      </c>
      <c r="S418">
        <f t="shared" si="12"/>
        <v>105</v>
      </c>
      <c r="T418">
        <f>Merge2[[#This Row],[casual ]]/Merge2[[#This Row],[registered]]</f>
        <v>1.8691588785046728E-2</v>
      </c>
      <c r="U418" t="str">
        <f t="shared" si="13"/>
        <v>High</v>
      </c>
    </row>
    <row r="419" spans="1:21" x14ac:dyDescent="0.25">
      <c r="A419">
        <v>418</v>
      </c>
      <c r="B419" s="1">
        <v>40562</v>
      </c>
      <c r="C419">
        <v>1</v>
      </c>
      <c r="D419">
        <v>10</v>
      </c>
      <c r="E419" t="b">
        <v>0</v>
      </c>
      <c r="F419">
        <v>3</v>
      </c>
      <c r="G419">
        <v>2</v>
      </c>
      <c r="H419">
        <v>0.26</v>
      </c>
      <c r="I419">
        <v>0.2727</v>
      </c>
      <c r="J419">
        <v>0.93</v>
      </c>
      <c r="K419">
        <v>0.1343</v>
      </c>
      <c r="L419">
        <v>1</v>
      </c>
      <c r="M419">
        <v>46</v>
      </c>
      <c r="N419">
        <v>47</v>
      </c>
      <c r="O419">
        <f>AVERAGE(Merge2[[#This Row],[temp]],Merge2[[#This Row],[atemp]])</f>
        <v>0.26634999999999998</v>
      </c>
      <c r="P419" t="s">
        <v>22</v>
      </c>
      <c r="Q419" t="s">
        <v>28</v>
      </c>
      <c r="R419" t="s">
        <v>25</v>
      </c>
      <c r="S419">
        <f t="shared" si="12"/>
        <v>45</v>
      </c>
      <c r="T419">
        <f>Merge2[[#This Row],[casual ]]/Merge2[[#This Row],[registered]]</f>
        <v>2.1739130434782608E-2</v>
      </c>
      <c r="U419" t="str">
        <f t="shared" si="13"/>
        <v>High</v>
      </c>
    </row>
    <row r="420" spans="1:21" x14ac:dyDescent="0.25">
      <c r="A420">
        <v>419</v>
      </c>
      <c r="B420" s="1">
        <v>40562</v>
      </c>
      <c r="C420">
        <v>1</v>
      </c>
      <c r="D420">
        <v>11</v>
      </c>
      <c r="E420" t="b">
        <v>0</v>
      </c>
      <c r="F420">
        <v>3</v>
      </c>
      <c r="G420">
        <v>2</v>
      </c>
      <c r="H420">
        <v>0.28000000000000003</v>
      </c>
      <c r="I420">
        <v>0.30299999999999999</v>
      </c>
      <c r="J420">
        <v>0.87</v>
      </c>
      <c r="K420">
        <v>8.9599999999999999E-2</v>
      </c>
      <c r="L420">
        <v>5</v>
      </c>
      <c r="M420">
        <v>47</v>
      </c>
      <c r="N420">
        <v>52</v>
      </c>
      <c r="O420">
        <f>AVERAGE(Merge2[[#This Row],[temp]],Merge2[[#This Row],[atemp]])</f>
        <v>0.29149999999999998</v>
      </c>
      <c r="P420" t="s">
        <v>22</v>
      </c>
      <c r="Q420" t="s">
        <v>28</v>
      </c>
      <c r="R420" t="s">
        <v>25</v>
      </c>
      <c r="S420">
        <f t="shared" si="12"/>
        <v>42</v>
      </c>
      <c r="T420">
        <f>Merge2[[#This Row],[casual ]]/Merge2[[#This Row],[registered]]</f>
        <v>0.10638297872340426</v>
      </c>
      <c r="U420" t="str">
        <f t="shared" si="13"/>
        <v>High</v>
      </c>
    </row>
    <row r="421" spans="1:21" x14ac:dyDescent="0.25">
      <c r="A421">
        <v>420</v>
      </c>
      <c r="B421" s="1">
        <v>40562</v>
      </c>
      <c r="C421">
        <v>1</v>
      </c>
      <c r="D421">
        <v>12</v>
      </c>
      <c r="E421" t="b">
        <v>0</v>
      </c>
      <c r="F421">
        <v>3</v>
      </c>
      <c r="G421">
        <v>2</v>
      </c>
      <c r="H421">
        <v>0.3</v>
      </c>
      <c r="I421">
        <v>0.31819999999999998</v>
      </c>
      <c r="J421">
        <v>0.81</v>
      </c>
      <c r="K421">
        <v>8.9599999999999999E-2</v>
      </c>
      <c r="L421">
        <v>5</v>
      </c>
      <c r="M421">
        <v>65</v>
      </c>
      <c r="N421">
        <v>70</v>
      </c>
      <c r="O421">
        <f>AVERAGE(Merge2[[#This Row],[temp]],Merge2[[#This Row],[atemp]])</f>
        <v>0.30909999999999999</v>
      </c>
      <c r="P421" t="s">
        <v>22</v>
      </c>
      <c r="Q421" t="s">
        <v>28</v>
      </c>
      <c r="R421" t="s">
        <v>25</v>
      </c>
      <c r="S421">
        <f t="shared" si="12"/>
        <v>60</v>
      </c>
      <c r="T421">
        <f>Merge2[[#This Row],[casual ]]/Merge2[[#This Row],[registered]]</f>
        <v>7.6923076923076927E-2</v>
      </c>
      <c r="U421" t="str">
        <f t="shared" si="13"/>
        <v>High</v>
      </c>
    </row>
    <row r="422" spans="1:21" x14ac:dyDescent="0.25">
      <c r="A422">
        <v>421</v>
      </c>
      <c r="B422" s="1">
        <v>40562</v>
      </c>
      <c r="C422">
        <v>1</v>
      </c>
      <c r="D422">
        <v>13</v>
      </c>
      <c r="E422" t="b">
        <v>0</v>
      </c>
      <c r="F422">
        <v>3</v>
      </c>
      <c r="G422">
        <v>1</v>
      </c>
      <c r="H422">
        <v>0.4</v>
      </c>
      <c r="I422">
        <v>0.40910000000000002</v>
      </c>
      <c r="J422">
        <v>0.62</v>
      </c>
      <c r="K422">
        <v>0.28360000000000002</v>
      </c>
      <c r="L422">
        <v>11</v>
      </c>
      <c r="M422">
        <v>67</v>
      </c>
      <c r="N422">
        <v>78</v>
      </c>
      <c r="O422">
        <f>AVERAGE(Merge2[[#This Row],[temp]],Merge2[[#This Row],[atemp]])</f>
        <v>0.40455000000000002</v>
      </c>
      <c r="P422" t="s">
        <v>19</v>
      </c>
      <c r="Q422" t="s">
        <v>28</v>
      </c>
      <c r="R422" t="s">
        <v>25</v>
      </c>
      <c r="S422">
        <f t="shared" si="12"/>
        <v>56</v>
      </c>
      <c r="T422">
        <f>Merge2[[#This Row],[casual ]]/Merge2[[#This Row],[registered]]</f>
        <v>0.16417910447761194</v>
      </c>
      <c r="U422" t="str">
        <f t="shared" si="13"/>
        <v>Medium</v>
      </c>
    </row>
    <row r="423" spans="1:21" x14ac:dyDescent="0.25">
      <c r="A423">
        <v>422</v>
      </c>
      <c r="B423" s="1">
        <v>40562</v>
      </c>
      <c r="C423">
        <v>1</v>
      </c>
      <c r="D423">
        <v>14</v>
      </c>
      <c r="E423" t="b">
        <v>0</v>
      </c>
      <c r="F423">
        <v>3</v>
      </c>
      <c r="G423">
        <v>1</v>
      </c>
      <c r="H423">
        <v>0.4</v>
      </c>
      <c r="I423">
        <v>0.40910000000000002</v>
      </c>
      <c r="J423">
        <v>0.57999999999999996</v>
      </c>
      <c r="K423">
        <v>0.25369999999999998</v>
      </c>
      <c r="L423">
        <v>7</v>
      </c>
      <c r="M423">
        <v>68</v>
      </c>
      <c r="N423">
        <v>75</v>
      </c>
      <c r="O423">
        <f>AVERAGE(Merge2[[#This Row],[temp]],Merge2[[#This Row],[atemp]])</f>
        <v>0.40455000000000002</v>
      </c>
      <c r="P423" t="s">
        <v>19</v>
      </c>
      <c r="Q423" t="s">
        <v>28</v>
      </c>
      <c r="R423" t="s">
        <v>25</v>
      </c>
      <c r="S423">
        <f t="shared" si="12"/>
        <v>61</v>
      </c>
      <c r="T423">
        <f>Merge2[[#This Row],[casual ]]/Merge2[[#This Row],[registered]]</f>
        <v>0.10294117647058823</v>
      </c>
      <c r="U423" t="str">
        <f t="shared" si="13"/>
        <v>Medium</v>
      </c>
    </row>
    <row r="424" spans="1:21" x14ac:dyDescent="0.25">
      <c r="A424">
        <v>423</v>
      </c>
      <c r="B424" s="1">
        <v>40562</v>
      </c>
      <c r="C424">
        <v>1</v>
      </c>
      <c r="D424">
        <v>15</v>
      </c>
      <c r="E424" t="b">
        <v>0</v>
      </c>
      <c r="F424">
        <v>3</v>
      </c>
      <c r="G424">
        <v>1</v>
      </c>
      <c r="H424">
        <v>0.4</v>
      </c>
      <c r="I424">
        <v>0.40910000000000002</v>
      </c>
      <c r="J424">
        <v>0.54</v>
      </c>
      <c r="K424">
        <v>0.28360000000000002</v>
      </c>
      <c r="L424">
        <v>4</v>
      </c>
      <c r="M424">
        <v>78</v>
      </c>
      <c r="N424">
        <v>82</v>
      </c>
      <c r="O424">
        <f>AVERAGE(Merge2[[#This Row],[temp]],Merge2[[#This Row],[atemp]])</f>
        <v>0.40455000000000002</v>
      </c>
      <c r="P424" t="s">
        <v>19</v>
      </c>
      <c r="Q424" t="s">
        <v>28</v>
      </c>
      <c r="R424" t="s">
        <v>25</v>
      </c>
      <c r="S424">
        <f t="shared" si="12"/>
        <v>74</v>
      </c>
      <c r="T424">
        <f>Merge2[[#This Row],[casual ]]/Merge2[[#This Row],[registered]]</f>
        <v>5.128205128205128E-2</v>
      </c>
      <c r="U424" t="str">
        <f t="shared" si="13"/>
        <v>Medium</v>
      </c>
    </row>
    <row r="425" spans="1:21" x14ac:dyDescent="0.25">
      <c r="A425">
        <v>424</v>
      </c>
      <c r="B425" s="1">
        <v>40562</v>
      </c>
      <c r="C425">
        <v>1</v>
      </c>
      <c r="D425">
        <v>16</v>
      </c>
      <c r="E425" t="b">
        <v>0</v>
      </c>
      <c r="F425">
        <v>3</v>
      </c>
      <c r="G425">
        <v>1</v>
      </c>
      <c r="H425">
        <v>0.38</v>
      </c>
      <c r="I425">
        <v>0.39389999999999997</v>
      </c>
      <c r="J425">
        <v>0.57999999999999996</v>
      </c>
      <c r="K425">
        <v>0.3881</v>
      </c>
      <c r="L425">
        <v>10</v>
      </c>
      <c r="M425">
        <v>94</v>
      </c>
      <c r="N425">
        <v>104</v>
      </c>
      <c r="O425">
        <f>AVERAGE(Merge2[[#This Row],[temp]],Merge2[[#This Row],[atemp]])</f>
        <v>0.38695000000000002</v>
      </c>
      <c r="P425" t="s">
        <v>19</v>
      </c>
      <c r="Q425" t="s">
        <v>28</v>
      </c>
      <c r="R425" t="s">
        <v>25</v>
      </c>
      <c r="S425">
        <f t="shared" si="12"/>
        <v>84</v>
      </c>
      <c r="T425">
        <f>Merge2[[#This Row],[casual ]]/Merge2[[#This Row],[registered]]</f>
        <v>0.10638297872340426</v>
      </c>
      <c r="U425" t="str">
        <f t="shared" si="13"/>
        <v>Medium</v>
      </c>
    </row>
    <row r="426" spans="1:21" x14ac:dyDescent="0.25">
      <c r="A426">
        <v>425</v>
      </c>
      <c r="B426" s="1">
        <v>40562</v>
      </c>
      <c r="C426">
        <v>1</v>
      </c>
      <c r="D426">
        <v>17</v>
      </c>
      <c r="E426" t="b">
        <v>0</v>
      </c>
      <c r="F426">
        <v>3</v>
      </c>
      <c r="G426">
        <v>1</v>
      </c>
      <c r="H426">
        <v>0.36</v>
      </c>
      <c r="I426">
        <v>0.33329999999999999</v>
      </c>
      <c r="J426">
        <v>0.56999999999999995</v>
      </c>
      <c r="K426">
        <v>0.32840000000000003</v>
      </c>
      <c r="L426">
        <v>7</v>
      </c>
      <c r="M426">
        <v>190</v>
      </c>
      <c r="N426">
        <v>197</v>
      </c>
      <c r="O426">
        <f>AVERAGE(Merge2[[#This Row],[temp]],Merge2[[#This Row],[atemp]])</f>
        <v>0.34665000000000001</v>
      </c>
      <c r="P426" t="s">
        <v>19</v>
      </c>
      <c r="Q426" t="s">
        <v>28</v>
      </c>
      <c r="R426" t="s">
        <v>25</v>
      </c>
      <c r="S426">
        <f t="shared" si="12"/>
        <v>183</v>
      </c>
      <c r="T426">
        <f>Merge2[[#This Row],[casual ]]/Merge2[[#This Row],[registered]]</f>
        <v>3.6842105263157891E-2</v>
      </c>
      <c r="U426" t="str">
        <f t="shared" si="13"/>
        <v>Medium</v>
      </c>
    </row>
    <row r="427" spans="1:21" x14ac:dyDescent="0.25">
      <c r="A427">
        <v>426</v>
      </c>
      <c r="B427" s="1">
        <v>40562</v>
      </c>
      <c r="C427">
        <v>1</v>
      </c>
      <c r="D427">
        <v>18</v>
      </c>
      <c r="E427" t="b">
        <v>0</v>
      </c>
      <c r="F427">
        <v>3</v>
      </c>
      <c r="G427">
        <v>1</v>
      </c>
      <c r="H427">
        <v>0.34</v>
      </c>
      <c r="I427">
        <v>0.31819999999999998</v>
      </c>
      <c r="J427">
        <v>0.61</v>
      </c>
      <c r="K427">
        <v>0.28360000000000002</v>
      </c>
      <c r="L427">
        <v>5</v>
      </c>
      <c r="M427">
        <v>156</v>
      </c>
      <c r="N427">
        <v>161</v>
      </c>
      <c r="O427">
        <f>AVERAGE(Merge2[[#This Row],[temp]],Merge2[[#This Row],[atemp]])</f>
        <v>0.3291</v>
      </c>
      <c r="P427" t="s">
        <v>19</v>
      </c>
      <c r="Q427" t="s">
        <v>28</v>
      </c>
      <c r="R427" t="s">
        <v>25</v>
      </c>
      <c r="S427">
        <f t="shared" si="12"/>
        <v>151</v>
      </c>
      <c r="T427">
        <f>Merge2[[#This Row],[casual ]]/Merge2[[#This Row],[registered]]</f>
        <v>3.2051282051282048E-2</v>
      </c>
      <c r="U427" t="str">
        <f t="shared" si="13"/>
        <v>Medium</v>
      </c>
    </row>
    <row r="428" spans="1:21" x14ac:dyDescent="0.25">
      <c r="A428">
        <v>427</v>
      </c>
      <c r="B428" s="1">
        <v>40562</v>
      </c>
      <c r="C428">
        <v>1</v>
      </c>
      <c r="D428">
        <v>19</v>
      </c>
      <c r="E428" t="b">
        <v>0</v>
      </c>
      <c r="F428">
        <v>3</v>
      </c>
      <c r="G428">
        <v>1</v>
      </c>
      <c r="H428">
        <v>0.32</v>
      </c>
      <c r="I428">
        <v>0.28789999999999999</v>
      </c>
      <c r="J428">
        <v>0.56999999999999995</v>
      </c>
      <c r="K428">
        <v>0.41789999999999999</v>
      </c>
      <c r="L428">
        <v>4</v>
      </c>
      <c r="M428">
        <v>108</v>
      </c>
      <c r="N428">
        <v>112</v>
      </c>
      <c r="O428">
        <f>AVERAGE(Merge2[[#This Row],[temp]],Merge2[[#This Row],[atemp]])</f>
        <v>0.30395</v>
      </c>
      <c r="P428" t="s">
        <v>19</v>
      </c>
      <c r="Q428" t="s">
        <v>28</v>
      </c>
      <c r="R428" t="s">
        <v>25</v>
      </c>
      <c r="S428">
        <f t="shared" si="12"/>
        <v>104</v>
      </c>
      <c r="T428">
        <f>Merge2[[#This Row],[casual ]]/Merge2[[#This Row],[registered]]</f>
        <v>3.7037037037037035E-2</v>
      </c>
      <c r="U428" t="str">
        <f t="shared" si="13"/>
        <v>Medium</v>
      </c>
    </row>
    <row r="429" spans="1:21" x14ac:dyDescent="0.25">
      <c r="A429">
        <v>428</v>
      </c>
      <c r="B429" s="1">
        <v>40562</v>
      </c>
      <c r="C429">
        <v>1</v>
      </c>
      <c r="D429">
        <v>20</v>
      </c>
      <c r="E429" t="b">
        <v>0</v>
      </c>
      <c r="F429">
        <v>3</v>
      </c>
      <c r="G429">
        <v>1</v>
      </c>
      <c r="H429">
        <v>0.32</v>
      </c>
      <c r="I429">
        <v>0.30299999999999999</v>
      </c>
      <c r="J429">
        <v>0.49</v>
      </c>
      <c r="K429">
        <v>0.29849999999999999</v>
      </c>
      <c r="L429">
        <v>2</v>
      </c>
      <c r="M429">
        <v>74</v>
      </c>
      <c r="N429">
        <v>76</v>
      </c>
      <c r="O429">
        <f>AVERAGE(Merge2[[#This Row],[temp]],Merge2[[#This Row],[atemp]])</f>
        <v>0.3115</v>
      </c>
      <c r="P429" t="s">
        <v>19</v>
      </c>
      <c r="Q429" t="s">
        <v>28</v>
      </c>
      <c r="R429" t="s">
        <v>25</v>
      </c>
      <c r="S429">
        <f t="shared" si="12"/>
        <v>72</v>
      </c>
      <c r="T429">
        <f>Merge2[[#This Row],[casual ]]/Merge2[[#This Row],[registered]]</f>
        <v>2.7027027027027029E-2</v>
      </c>
      <c r="U429" t="str">
        <f t="shared" si="13"/>
        <v>Medium</v>
      </c>
    </row>
    <row r="430" spans="1:21" x14ac:dyDescent="0.25">
      <c r="A430">
        <v>429</v>
      </c>
      <c r="B430" s="1">
        <v>40562</v>
      </c>
      <c r="C430">
        <v>1</v>
      </c>
      <c r="D430">
        <v>21</v>
      </c>
      <c r="E430" t="b">
        <v>0</v>
      </c>
      <c r="F430">
        <v>3</v>
      </c>
      <c r="G430">
        <v>1</v>
      </c>
      <c r="H430">
        <v>0.32</v>
      </c>
      <c r="I430">
        <v>0.28789999999999999</v>
      </c>
      <c r="J430">
        <v>0.49</v>
      </c>
      <c r="K430">
        <v>0.41789999999999999</v>
      </c>
      <c r="L430">
        <v>4</v>
      </c>
      <c r="M430">
        <v>55</v>
      </c>
      <c r="N430">
        <v>59</v>
      </c>
      <c r="O430">
        <f>AVERAGE(Merge2[[#This Row],[temp]],Merge2[[#This Row],[atemp]])</f>
        <v>0.30395</v>
      </c>
      <c r="P430" t="s">
        <v>19</v>
      </c>
      <c r="Q430" t="s">
        <v>28</v>
      </c>
      <c r="R430" t="s">
        <v>25</v>
      </c>
      <c r="S430">
        <f t="shared" si="12"/>
        <v>51</v>
      </c>
      <c r="T430">
        <f>Merge2[[#This Row],[casual ]]/Merge2[[#This Row],[registered]]</f>
        <v>7.2727272727272724E-2</v>
      </c>
      <c r="U430" t="str">
        <f t="shared" si="13"/>
        <v>Medium</v>
      </c>
    </row>
    <row r="431" spans="1:21" x14ac:dyDescent="0.25">
      <c r="A431">
        <v>430</v>
      </c>
      <c r="B431" s="1">
        <v>40562</v>
      </c>
      <c r="C431">
        <v>1</v>
      </c>
      <c r="D431">
        <v>22</v>
      </c>
      <c r="E431" t="b">
        <v>0</v>
      </c>
      <c r="F431">
        <v>3</v>
      </c>
      <c r="G431">
        <v>1</v>
      </c>
      <c r="H431">
        <v>0.3</v>
      </c>
      <c r="I431">
        <v>0.30299999999999999</v>
      </c>
      <c r="J431">
        <v>0.52</v>
      </c>
      <c r="K431">
        <v>0.16420000000000001</v>
      </c>
      <c r="L431">
        <v>6</v>
      </c>
      <c r="M431">
        <v>53</v>
      </c>
      <c r="N431">
        <v>59</v>
      </c>
      <c r="O431">
        <f>AVERAGE(Merge2[[#This Row],[temp]],Merge2[[#This Row],[atemp]])</f>
        <v>0.30149999999999999</v>
      </c>
      <c r="P431" t="s">
        <v>19</v>
      </c>
      <c r="Q431" t="s">
        <v>28</v>
      </c>
      <c r="R431" t="s">
        <v>25</v>
      </c>
      <c r="S431">
        <f t="shared" si="12"/>
        <v>47</v>
      </c>
      <c r="T431">
        <f>Merge2[[#This Row],[casual ]]/Merge2[[#This Row],[registered]]</f>
        <v>0.11320754716981132</v>
      </c>
      <c r="U431" t="str">
        <f t="shared" si="13"/>
        <v>Medium</v>
      </c>
    </row>
    <row r="432" spans="1:21" x14ac:dyDescent="0.25">
      <c r="A432">
        <v>431</v>
      </c>
      <c r="B432" s="1">
        <v>40562</v>
      </c>
      <c r="C432">
        <v>1</v>
      </c>
      <c r="D432">
        <v>23</v>
      </c>
      <c r="E432" t="b">
        <v>0</v>
      </c>
      <c r="F432">
        <v>3</v>
      </c>
      <c r="G432">
        <v>1</v>
      </c>
      <c r="H432">
        <v>0.3</v>
      </c>
      <c r="I432">
        <v>0.2727</v>
      </c>
      <c r="J432">
        <v>0.52</v>
      </c>
      <c r="K432">
        <v>0.4627</v>
      </c>
      <c r="L432">
        <v>1</v>
      </c>
      <c r="M432">
        <v>27</v>
      </c>
      <c r="N432">
        <v>28</v>
      </c>
      <c r="O432">
        <f>AVERAGE(Merge2[[#This Row],[temp]],Merge2[[#This Row],[atemp]])</f>
        <v>0.28634999999999999</v>
      </c>
      <c r="P432" t="s">
        <v>19</v>
      </c>
      <c r="Q432" t="s">
        <v>28</v>
      </c>
      <c r="R432" t="s">
        <v>25</v>
      </c>
      <c r="S432">
        <f t="shared" si="12"/>
        <v>26</v>
      </c>
      <c r="T432">
        <f>Merge2[[#This Row],[casual ]]/Merge2[[#This Row],[registered]]</f>
        <v>3.7037037037037035E-2</v>
      </c>
      <c r="U432" t="str">
        <f t="shared" si="13"/>
        <v>Medium</v>
      </c>
    </row>
    <row r="433" spans="1:21" x14ac:dyDescent="0.25">
      <c r="A433">
        <v>432</v>
      </c>
      <c r="B433" s="1">
        <v>40563</v>
      </c>
      <c r="C433">
        <v>1</v>
      </c>
      <c r="D433">
        <v>0</v>
      </c>
      <c r="E433" t="b">
        <v>0</v>
      </c>
      <c r="F433">
        <v>4</v>
      </c>
      <c r="G433">
        <v>1</v>
      </c>
      <c r="H433">
        <v>0.26</v>
      </c>
      <c r="I433">
        <v>0.2273</v>
      </c>
      <c r="J433">
        <v>0.56000000000000005</v>
      </c>
      <c r="K433">
        <v>0.3881</v>
      </c>
      <c r="L433">
        <v>5</v>
      </c>
      <c r="M433">
        <v>8</v>
      </c>
      <c r="N433">
        <v>13</v>
      </c>
      <c r="O433">
        <f>AVERAGE(Merge2[[#This Row],[temp]],Merge2[[#This Row],[atemp]])</f>
        <v>0.24365000000000001</v>
      </c>
      <c r="P433" t="s">
        <v>19</v>
      </c>
      <c r="Q433" t="s">
        <v>29</v>
      </c>
      <c r="R433" t="s">
        <v>25</v>
      </c>
      <c r="S433">
        <f t="shared" si="12"/>
        <v>3</v>
      </c>
      <c r="T433">
        <f>Merge2[[#This Row],[casual ]]/Merge2[[#This Row],[registered]]</f>
        <v>0.625</v>
      </c>
      <c r="U433" t="str">
        <f t="shared" si="13"/>
        <v>Medium</v>
      </c>
    </row>
    <row r="434" spans="1:21" x14ac:dyDescent="0.25">
      <c r="A434">
        <v>433</v>
      </c>
      <c r="B434" s="1">
        <v>40563</v>
      </c>
      <c r="C434">
        <v>1</v>
      </c>
      <c r="D434">
        <v>1</v>
      </c>
      <c r="E434" t="b">
        <v>0</v>
      </c>
      <c r="F434">
        <v>4</v>
      </c>
      <c r="G434">
        <v>1</v>
      </c>
      <c r="H434">
        <v>0.26</v>
      </c>
      <c r="I434">
        <v>0.2727</v>
      </c>
      <c r="J434">
        <v>0.56000000000000005</v>
      </c>
      <c r="K434">
        <v>0</v>
      </c>
      <c r="L434">
        <v>2</v>
      </c>
      <c r="M434">
        <v>3</v>
      </c>
      <c r="N434">
        <v>5</v>
      </c>
      <c r="O434">
        <f>AVERAGE(Merge2[[#This Row],[temp]],Merge2[[#This Row],[atemp]])</f>
        <v>0.26634999999999998</v>
      </c>
      <c r="P434" t="s">
        <v>19</v>
      </c>
      <c r="Q434" t="s">
        <v>29</v>
      </c>
      <c r="R434" t="s">
        <v>25</v>
      </c>
      <c r="S434">
        <f t="shared" si="12"/>
        <v>1</v>
      </c>
      <c r="T434">
        <f>Merge2[[#This Row],[casual ]]/Merge2[[#This Row],[registered]]</f>
        <v>0.66666666666666663</v>
      </c>
      <c r="U434" t="str">
        <f t="shared" si="13"/>
        <v>Medium</v>
      </c>
    </row>
    <row r="435" spans="1:21" x14ac:dyDescent="0.25">
      <c r="A435">
        <v>434</v>
      </c>
      <c r="B435" s="1">
        <v>40563</v>
      </c>
      <c r="C435">
        <v>1</v>
      </c>
      <c r="D435">
        <v>2</v>
      </c>
      <c r="E435" t="b">
        <v>0</v>
      </c>
      <c r="F435">
        <v>4</v>
      </c>
      <c r="G435">
        <v>1</v>
      </c>
      <c r="H435">
        <v>0.26</v>
      </c>
      <c r="I435">
        <v>0.2727</v>
      </c>
      <c r="J435">
        <v>0.56000000000000005</v>
      </c>
      <c r="K435">
        <v>0</v>
      </c>
      <c r="L435">
        <v>0</v>
      </c>
      <c r="M435">
        <v>2</v>
      </c>
      <c r="N435">
        <v>2</v>
      </c>
      <c r="O435">
        <f>AVERAGE(Merge2[[#This Row],[temp]],Merge2[[#This Row],[atemp]])</f>
        <v>0.26634999999999998</v>
      </c>
      <c r="P435" t="s">
        <v>19</v>
      </c>
      <c r="Q435" t="s">
        <v>29</v>
      </c>
      <c r="R435" t="s">
        <v>25</v>
      </c>
      <c r="S435">
        <f t="shared" si="12"/>
        <v>2</v>
      </c>
      <c r="T435">
        <f>Merge2[[#This Row],[casual ]]/Merge2[[#This Row],[registered]]</f>
        <v>0</v>
      </c>
      <c r="U435" t="str">
        <f t="shared" si="13"/>
        <v>Medium</v>
      </c>
    </row>
    <row r="436" spans="1:21" x14ac:dyDescent="0.25">
      <c r="A436">
        <v>435</v>
      </c>
      <c r="B436" s="1">
        <v>40563</v>
      </c>
      <c r="C436">
        <v>1</v>
      </c>
      <c r="D436">
        <v>3</v>
      </c>
      <c r="E436" t="b">
        <v>0</v>
      </c>
      <c r="F436">
        <v>4</v>
      </c>
      <c r="G436">
        <v>1</v>
      </c>
      <c r="H436">
        <v>0.26</v>
      </c>
      <c r="I436">
        <v>0.2576</v>
      </c>
      <c r="J436">
        <v>0.56000000000000005</v>
      </c>
      <c r="K436">
        <v>0.16420000000000001</v>
      </c>
      <c r="L436">
        <v>0</v>
      </c>
      <c r="M436">
        <v>1</v>
      </c>
      <c r="N436">
        <v>1</v>
      </c>
      <c r="O436">
        <f>AVERAGE(Merge2[[#This Row],[temp]],Merge2[[#This Row],[atemp]])</f>
        <v>0.25880000000000003</v>
      </c>
      <c r="P436" t="s">
        <v>19</v>
      </c>
      <c r="Q436" t="s">
        <v>29</v>
      </c>
      <c r="R436" t="s">
        <v>25</v>
      </c>
      <c r="S436">
        <f t="shared" si="12"/>
        <v>1</v>
      </c>
      <c r="T436">
        <f>Merge2[[#This Row],[casual ]]/Merge2[[#This Row],[registered]]</f>
        <v>0</v>
      </c>
      <c r="U436" t="str">
        <f t="shared" si="13"/>
        <v>Medium</v>
      </c>
    </row>
    <row r="437" spans="1:21" x14ac:dyDescent="0.25">
      <c r="A437">
        <v>436</v>
      </c>
      <c r="B437" s="1">
        <v>40563</v>
      </c>
      <c r="C437">
        <v>1</v>
      </c>
      <c r="D437">
        <v>4</v>
      </c>
      <c r="E437" t="b">
        <v>0</v>
      </c>
      <c r="F437">
        <v>4</v>
      </c>
      <c r="G437">
        <v>1</v>
      </c>
      <c r="H437">
        <v>0.26</v>
      </c>
      <c r="I437">
        <v>0.2576</v>
      </c>
      <c r="J437">
        <v>0.56000000000000005</v>
      </c>
      <c r="K437">
        <v>0.16420000000000001</v>
      </c>
      <c r="L437">
        <v>0</v>
      </c>
      <c r="M437">
        <v>1</v>
      </c>
      <c r="N437">
        <v>1</v>
      </c>
      <c r="O437">
        <f>AVERAGE(Merge2[[#This Row],[temp]],Merge2[[#This Row],[atemp]])</f>
        <v>0.25880000000000003</v>
      </c>
      <c r="P437" t="s">
        <v>19</v>
      </c>
      <c r="Q437" t="s">
        <v>29</v>
      </c>
      <c r="R437" t="s">
        <v>25</v>
      </c>
      <c r="S437">
        <f t="shared" si="12"/>
        <v>1</v>
      </c>
      <c r="T437">
        <f>Merge2[[#This Row],[casual ]]/Merge2[[#This Row],[registered]]</f>
        <v>0</v>
      </c>
      <c r="U437" t="str">
        <f t="shared" si="13"/>
        <v>Medium</v>
      </c>
    </row>
    <row r="438" spans="1:21" x14ac:dyDescent="0.25">
      <c r="A438">
        <v>437</v>
      </c>
      <c r="B438" s="1">
        <v>40563</v>
      </c>
      <c r="C438">
        <v>1</v>
      </c>
      <c r="D438">
        <v>5</v>
      </c>
      <c r="E438" t="b">
        <v>0</v>
      </c>
      <c r="F438">
        <v>4</v>
      </c>
      <c r="G438">
        <v>1</v>
      </c>
      <c r="H438">
        <v>0.24</v>
      </c>
      <c r="I438">
        <v>0.2273</v>
      </c>
      <c r="J438">
        <v>0.6</v>
      </c>
      <c r="K438">
        <v>0.22389999999999999</v>
      </c>
      <c r="L438">
        <v>0</v>
      </c>
      <c r="M438">
        <v>6</v>
      </c>
      <c r="N438">
        <v>6</v>
      </c>
      <c r="O438">
        <f>AVERAGE(Merge2[[#This Row],[temp]],Merge2[[#This Row],[atemp]])</f>
        <v>0.23365</v>
      </c>
      <c r="P438" t="s">
        <v>19</v>
      </c>
      <c r="Q438" t="s">
        <v>29</v>
      </c>
      <c r="R438" t="s">
        <v>25</v>
      </c>
      <c r="S438">
        <f t="shared" si="12"/>
        <v>6</v>
      </c>
      <c r="T438">
        <f>Merge2[[#This Row],[casual ]]/Merge2[[#This Row],[registered]]</f>
        <v>0</v>
      </c>
      <c r="U438" t="str">
        <f t="shared" si="13"/>
        <v>Medium</v>
      </c>
    </row>
    <row r="439" spans="1:21" x14ac:dyDescent="0.25">
      <c r="A439">
        <v>438</v>
      </c>
      <c r="B439" s="1">
        <v>40563</v>
      </c>
      <c r="C439">
        <v>1</v>
      </c>
      <c r="D439">
        <v>6</v>
      </c>
      <c r="E439" t="b">
        <v>0</v>
      </c>
      <c r="F439">
        <v>4</v>
      </c>
      <c r="G439">
        <v>1</v>
      </c>
      <c r="H439">
        <v>0.22</v>
      </c>
      <c r="I439">
        <v>0.21210000000000001</v>
      </c>
      <c r="J439">
        <v>0.6</v>
      </c>
      <c r="K439">
        <v>0.22389999999999999</v>
      </c>
      <c r="L439">
        <v>0</v>
      </c>
      <c r="M439">
        <v>35</v>
      </c>
      <c r="N439">
        <v>35</v>
      </c>
      <c r="O439">
        <f>AVERAGE(Merge2[[#This Row],[temp]],Merge2[[#This Row],[atemp]])</f>
        <v>0.21605000000000002</v>
      </c>
      <c r="P439" t="s">
        <v>19</v>
      </c>
      <c r="Q439" t="s">
        <v>29</v>
      </c>
      <c r="R439" t="s">
        <v>25</v>
      </c>
      <c r="S439">
        <f t="shared" si="12"/>
        <v>35</v>
      </c>
      <c r="T439">
        <f>Merge2[[#This Row],[casual ]]/Merge2[[#This Row],[registered]]</f>
        <v>0</v>
      </c>
      <c r="U439" t="str">
        <f t="shared" si="13"/>
        <v>Medium</v>
      </c>
    </row>
    <row r="440" spans="1:21" x14ac:dyDescent="0.25">
      <c r="A440">
        <v>439</v>
      </c>
      <c r="B440" s="1">
        <v>40563</v>
      </c>
      <c r="C440">
        <v>1</v>
      </c>
      <c r="D440">
        <v>7</v>
      </c>
      <c r="E440" t="b">
        <v>0</v>
      </c>
      <c r="F440">
        <v>4</v>
      </c>
      <c r="G440">
        <v>1</v>
      </c>
      <c r="H440">
        <v>0.22</v>
      </c>
      <c r="I440">
        <v>0.21210000000000001</v>
      </c>
      <c r="J440">
        <v>0.55000000000000004</v>
      </c>
      <c r="K440">
        <v>0.22389999999999999</v>
      </c>
      <c r="L440">
        <v>1</v>
      </c>
      <c r="M440">
        <v>100</v>
      </c>
      <c r="N440">
        <v>101</v>
      </c>
      <c r="O440">
        <f>AVERAGE(Merge2[[#This Row],[temp]],Merge2[[#This Row],[atemp]])</f>
        <v>0.21605000000000002</v>
      </c>
      <c r="P440" t="s">
        <v>19</v>
      </c>
      <c r="Q440" t="s">
        <v>29</v>
      </c>
      <c r="R440" t="s">
        <v>25</v>
      </c>
      <c r="S440">
        <f t="shared" si="12"/>
        <v>99</v>
      </c>
      <c r="T440">
        <f>Merge2[[#This Row],[casual ]]/Merge2[[#This Row],[registered]]</f>
        <v>0.01</v>
      </c>
      <c r="U440" t="str">
        <f t="shared" si="13"/>
        <v>Medium</v>
      </c>
    </row>
    <row r="441" spans="1:21" x14ac:dyDescent="0.25">
      <c r="A441">
        <v>440</v>
      </c>
      <c r="B441" s="1">
        <v>40563</v>
      </c>
      <c r="C441">
        <v>1</v>
      </c>
      <c r="D441">
        <v>8</v>
      </c>
      <c r="E441" t="b">
        <v>0</v>
      </c>
      <c r="F441">
        <v>4</v>
      </c>
      <c r="G441">
        <v>1</v>
      </c>
      <c r="H441">
        <v>0.22</v>
      </c>
      <c r="I441">
        <v>0.21210000000000001</v>
      </c>
      <c r="J441">
        <v>0.55000000000000004</v>
      </c>
      <c r="K441">
        <v>0.28360000000000002</v>
      </c>
      <c r="L441">
        <v>2</v>
      </c>
      <c r="M441">
        <v>247</v>
      </c>
      <c r="N441">
        <v>249</v>
      </c>
      <c r="O441">
        <f>AVERAGE(Merge2[[#This Row],[temp]],Merge2[[#This Row],[atemp]])</f>
        <v>0.21605000000000002</v>
      </c>
      <c r="P441" t="s">
        <v>19</v>
      </c>
      <c r="Q441" t="s">
        <v>29</v>
      </c>
      <c r="R441" t="s">
        <v>25</v>
      </c>
      <c r="S441">
        <f t="shared" si="12"/>
        <v>245</v>
      </c>
      <c r="T441">
        <f>Merge2[[#This Row],[casual ]]/Merge2[[#This Row],[registered]]</f>
        <v>8.0971659919028341E-3</v>
      </c>
      <c r="U441" t="str">
        <f t="shared" si="13"/>
        <v>Medium</v>
      </c>
    </row>
    <row r="442" spans="1:21" x14ac:dyDescent="0.25">
      <c r="A442">
        <v>441</v>
      </c>
      <c r="B442" s="1">
        <v>40563</v>
      </c>
      <c r="C442">
        <v>1</v>
      </c>
      <c r="D442">
        <v>9</v>
      </c>
      <c r="E442" t="b">
        <v>0</v>
      </c>
      <c r="F442">
        <v>4</v>
      </c>
      <c r="G442">
        <v>2</v>
      </c>
      <c r="H442">
        <v>0.24</v>
      </c>
      <c r="I442">
        <v>0.2273</v>
      </c>
      <c r="J442">
        <v>0.52</v>
      </c>
      <c r="K442">
        <v>0.22389999999999999</v>
      </c>
      <c r="L442">
        <v>3</v>
      </c>
      <c r="M442">
        <v>140</v>
      </c>
      <c r="N442">
        <v>143</v>
      </c>
      <c r="O442">
        <f>AVERAGE(Merge2[[#This Row],[temp]],Merge2[[#This Row],[atemp]])</f>
        <v>0.23365</v>
      </c>
      <c r="P442" t="s">
        <v>22</v>
      </c>
      <c r="Q442" t="s">
        <v>29</v>
      </c>
      <c r="R442" t="s">
        <v>25</v>
      </c>
      <c r="S442">
        <f t="shared" si="12"/>
        <v>137</v>
      </c>
      <c r="T442">
        <f>Merge2[[#This Row],[casual ]]/Merge2[[#This Row],[registered]]</f>
        <v>2.1428571428571429E-2</v>
      </c>
      <c r="U442" t="str">
        <f t="shared" si="13"/>
        <v>Medium</v>
      </c>
    </row>
    <row r="443" spans="1:21" x14ac:dyDescent="0.25">
      <c r="A443">
        <v>442</v>
      </c>
      <c r="B443" s="1">
        <v>40563</v>
      </c>
      <c r="C443">
        <v>1</v>
      </c>
      <c r="D443">
        <v>10</v>
      </c>
      <c r="E443" t="b">
        <v>0</v>
      </c>
      <c r="F443">
        <v>4</v>
      </c>
      <c r="G443">
        <v>1</v>
      </c>
      <c r="H443">
        <v>0.26</v>
      </c>
      <c r="I443">
        <v>0.2273</v>
      </c>
      <c r="J443">
        <v>0.48</v>
      </c>
      <c r="K443">
        <v>0.29849999999999999</v>
      </c>
      <c r="L443">
        <v>1</v>
      </c>
      <c r="M443">
        <v>56</v>
      </c>
      <c r="N443">
        <v>57</v>
      </c>
      <c r="O443">
        <f>AVERAGE(Merge2[[#This Row],[temp]],Merge2[[#This Row],[atemp]])</f>
        <v>0.24365000000000001</v>
      </c>
      <c r="P443" t="s">
        <v>19</v>
      </c>
      <c r="Q443" t="s">
        <v>29</v>
      </c>
      <c r="R443" t="s">
        <v>25</v>
      </c>
      <c r="S443">
        <f t="shared" si="12"/>
        <v>55</v>
      </c>
      <c r="T443">
        <f>Merge2[[#This Row],[casual ]]/Merge2[[#This Row],[registered]]</f>
        <v>1.7857142857142856E-2</v>
      </c>
      <c r="U443" t="str">
        <f t="shared" si="13"/>
        <v>Medium</v>
      </c>
    </row>
    <row r="444" spans="1:21" x14ac:dyDescent="0.25">
      <c r="A444">
        <v>443</v>
      </c>
      <c r="B444" s="1">
        <v>40563</v>
      </c>
      <c r="C444">
        <v>1</v>
      </c>
      <c r="D444">
        <v>11</v>
      </c>
      <c r="E444" t="b">
        <v>0</v>
      </c>
      <c r="F444">
        <v>4</v>
      </c>
      <c r="G444">
        <v>2</v>
      </c>
      <c r="H444">
        <v>0.28000000000000003</v>
      </c>
      <c r="I444">
        <v>0.2727</v>
      </c>
      <c r="J444">
        <v>0.45</v>
      </c>
      <c r="K444">
        <v>0.16420000000000001</v>
      </c>
      <c r="L444">
        <v>5</v>
      </c>
      <c r="M444">
        <v>63</v>
      </c>
      <c r="N444">
        <v>68</v>
      </c>
      <c r="O444">
        <f>AVERAGE(Merge2[[#This Row],[temp]],Merge2[[#This Row],[atemp]])</f>
        <v>0.27634999999999998</v>
      </c>
      <c r="P444" t="s">
        <v>22</v>
      </c>
      <c r="Q444" t="s">
        <v>29</v>
      </c>
      <c r="R444" t="s">
        <v>25</v>
      </c>
      <c r="S444">
        <f t="shared" si="12"/>
        <v>58</v>
      </c>
      <c r="T444">
        <f>Merge2[[#This Row],[casual ]]/Merge2[[#This Row],[registered]]</f>
        <v>7.9365079365079361E-2</v>
      </c>
      <c r="U444" t="str">
        <f t="shared" si="13"/>
        <v>Medium</v>
      </c>
    </row>
    <row r="445" spans="1:21" x14ac:dyDescent="0.25">
      <c r="A445">
        <v>444</v>
      </c>
      <c r="B445" s="1">
        <v>40563</v>
      </c>
      <c r="C445">
        <v>1</v>
      </c>
      <c r="D445">
        <v>12</v>
      </c>
      <c r="E445" t="b">
        <v>0</v>
      </c>
      <c r="F445">
        <v>4</v>
      </c>
      <c r="G445">
        <v>2</v>
      </c>
      <c r="H445">
        <v>0.3</v>
      </c>
      <c r="I445">
        <v>0.33329999999999999</v>
      </c>
      <c r="J445">
        <v>0.42</v>
      </c>
      <c r="K445">
        <v>0</v>
      </c>
      <c r="L445">
        <v>7</v>
      </c>
      <c r="M445">
        <v>77</v>
      </c>
      <c r="N445">
        <v>84</v>
      </c>
      <c r="O445">
        <f>AVERAGE(Merge2[[#This Row],[temp]],Merge2[[#This Row],[atemp]])</f>
        <v>0.31664999999999999</v>
      </c>
      <c r="P445" t="s">
        <v>22</v>
      </c>
      <c r="Q445" t="s">
        <v>29</v>
      </c>
      <c r="R445" t="s">
        <v>25</v>
      </c>
      <c r="S445">
        <f t="shared" si="12"/>
        <v>70</v>
      </c>
      <c r="T445">
        <f>Merge2[[#This Row],[casual ]]/Merge2[[#This Row],[registered]]</f>
        <v>9.0909090909090912E-2</v>
      </c>
      <c r="U445" t="str">
        <f t="shared" si="13"/>
        <v>Medium</v>
      </c>
    </row>
    <row r="446" spans="1:21" x14ac:dyDescent="0.25">
      <c r="A446">
        <v>445</v>
      </c>
      <c r="B446" s="1">
        <v>40563</v>
      </c>
      <c r="C446">
        <v>1</v>
      </c>
      <c r="D446">
        <v>13</v>
      </c>
      <c r="E446" t="b">
        <v>0</v>
      </c>
      <c r="F446">
        <v>4</v>
      </c>
      <c r="G446">
        <v>2</v>
      </c>
      <c r="H446">
        <v>0.28000000000000003</v>
      </c>
      <c r="I446">
        <v>0.28789999999999999</v>
      </c>
      <c r="J446">
        <v>0.45</v>
      </c>
      <c r="K446">
        <v>0.1045</v>
      </c>
      <c r="L446">
        <v>12</v>
      </c>
      <c r="M446">
        <v>86</v>
      </c>
      <c r="N446">
        <v>98</v>
      </c>
      <c r="O446">
        <f>AVERAGE(Merge2[[#This Row],[temp]],Merge2[[#This Row],[atemp]])</f>
        <v>0.28395000000000004</v>
      </c>
      <c r="P446" t="s">
        <v>22</v>
      </c>
      <c r="Q446" t="s">
        <v>29</v>
      </c>
      <c r="R446" t="s">
        <v>25</v>
      </c>
      <c r="S446">
        <f t="shared" si="12"/>
        <v>74</v>
      </c>
      <c r="T446">
        <f>Merge2[[#This Row],[casual ]]/Merge2[[#This Row],[registered]]</f>
        <v>0.13953488372093023</v>
      </c>
      <c r="U446" t="str">
        <f t="shared" si="13"/>
        <v>Medium</v>
      </c>
    </row>
    <row r="447" spans="1:21" x14ac:dyDescent="0.25">
      <c r="A447">
        <v>446</v>
      </c>
      <c r="B447" s="1">
        <v>40563</v>
      </c>
      <c r="C447">
        <v>1</v>
      </c>
      <c r="D447">
        <v>14</v>
      </c>
      <c r="E447" t="b">
        <v>0</v>
      </c>
      <c r="F447">
        <v>4</v>
      </c>
      <c r="G447">
        <v>2</v>
      </c>
      <c r="H447">
        <v>0.3</v>
      </c>
      <c r="I447">
        <v>0.30299999999999999</v>
      </c>
      <c r="J447">
        <v>0.45</v>
      </c>
      <c r="K447">
        <v>0.1343</v>
      </c>
      <c r="L447">
        <v>6</v>
      </c>
      <c r="M447">
        <v>75</v>
      </c>
      <c r="N447">
        <v>81</v>
      </c>
      <c r="O447">
        <f>AVERAGE(Merge2[[#This Row],[temp]],Merge2[[#This Row],[atemp]])</f>
        <v>0.30149999999999999</v>
      </c>
      <c r="P447" t="s">
        <v>22</v>
      </c>
      <c r="Q447" t="s">
        <v>29</v>
      </c>
      <c r="R447" t="s">
        <v>25</v>
      </c>
      <c r="S447">
        <f t="shared" si="12"/>
        <v>69</v>
      </c>
      <c r="T447">
        <f>Merge2[[#This Row],[casual ]]/Merge2[[#This Row],[registered]]</f>
        <v>0.08</v>
      </c>
      <c r="U447" t="str">
        <f t="shared" si="13"/>
        <v>Medium</v>
      </c>
    </row>
    <row r="448" spans="1:21" x14ac:dyDescent="0.25">
      <c r="A448">
        <v>447</v>
      </c>
      <c r="B448" s="1">
        <v>40563</v>
      </c>
      <c r="C448">
        <v>1</v>
      </c>
      <c r="D448">
        <v>15</v>
      </c>
      <c r="E448" t="b">
        <v>0</v>
      </c>
      <c r="F448">
        <v>4</v>
      </c>
      <c r="G448">
        <v>2</v>
      </c>
      <c r="H448">
        <v>0.32</v>
      </c>
      <c r="I448">
        <v>0.31819999999999998</v>
      </c>
      <c r="J448">
        <v>0.45</v>
      </c>
      <c r="K448">
        <v>0.19400000000000001</v>
      </c>
      <c r="L448">
        <v>8</v>
      </c>
      <c r="M448">
        <v>62</v>
      </c>
      <c r="N448">
        <v>70</v>
      </c>
      <c r="O448">
        <f>AVERAGE(Merge2[[#This Row],[temp]],Merge2[[#This Row],[atemp]])</f>
        <v>0.31909999999999999</v>
      </c>
      <c r="P448" t="s">
        <v>22</v>
      </c>
      <c r="Q448" t="s">
        <v>29</v>
      </c>
      <c r="R448" t="s">
        <v>25</v>
      </c>
      <c r="S448">
        <f t="shared" si="12"/>
        <v>54</v>
      </c>
      <c r="T448">
        <f>Merge2[[#This Row],[casual ]]/Merge2[[#This Row],[registered]]</f>
        <v>0.12903225806451613</v>
      </c>
      <c r="U448" t="str">
        <f t="shared" si="13"/>
        <v>Medium</v>
      </c>
    </row>
    <row r="449" spans="1:21" x14ac:dyDescent="0.25">
      <c r="A449">
        <v>448</v>
      </c>
      <c r="B449" s="1">
        <v>40563</v>
      </c>
      <c r="C449">
        <v>1</v>
      </c>
      <c r="D449">
        <v>16</v>
      </c>
      <c r="E449" t="b">
        <v>0</v>
      </c>
      <c r="F449">
        <v>4</v>
      </c>
      <c r="G449">
        <v>2</v>
      </c>
      <c r="H449">
        <v>0.3</v>
      </c>
      <c r="I449">
        <v>0.30299999999999999</v>
      </c>
      <c r="J449">
        <v>0.49</v>
      </c>
      <c r="K449">
        <v>0.1343</v>
      </c>
      <c r="L449">
        <v>8</v>
      </c>
      <c r="M449">
        <v>83</v>
      </c>
      <c r="N449">
        <v>91</v>
      </c>
      <c r="O449">
        <f>AVERAGE(Merge2[[#This Row],[temp]],Merge2[[#This Row],[atemp]])</f>
        <v>0.30149999999999999</v>
      </c>
      <c r="P449" t="s">
        <v>22</v>
      </c>
      <c r="Q449" t="s">
        <v>29</v>
      </c>
      <c r="R449" t="s">
        <v>25</v>
      </c>
      <c r="S449">
        <f t="shared" si="12"/>
        <v>75</v>
      </c>
      <c r="T449">
        <f>Merge2[[#This Row],[casual ]]/Merge2[[#This Row],[registered]]</f>
        <v>9.6385542168674704E-2</v>
      </c>
      <c r="U449" t="str">
        <f t="shared" si="13"/>
        <v>Medium</v>
      </c>
    </row>
    <row r="450" spans="1:21" x14ac:dyDescent="0.25">
      <c r="A450">
        <v>449</v>
      </c>
      <c r="B450" s="1">
        <v>40563</v>
      </c>
      <c r="C450">
        <v>1</v>
      </c>
      <c r="D450">
        <v>17</v>
      </c>
      <c r="E450" t="b">
        <v>0</v>
      </c>
      <c r="F450">
        <v>4</v>
      </c>
      <c r="G450">
        <v>2</v>
      </c>
      <c r="H450">
        <v>0.3</v>
      </c>
      <c r="I450">
        <v>0.31819999999999998</v>
      </c>
      <c r="J450">
        <v>0.49</v>
      </c>
      <c r="K450">
        <v>0.1045</v>
      </c>
      <c r="L450">
        <v>8</v>
      </c>
      <c r="M450">
        <v>207</v>
      </c>
      <c r="N450">
        <v>215</v>
      </c>
      <c r="O450">
        <f>AVERAGE(Merge2[[#This Row],[temp]],Merge2[[#This Row],[atemp]])</f>
        <v>0.30909999999999999</v>
      </c>
      <c r="P450" t="s">
        <v>22</v>
      </c>
      <c r="Q450" t="s">
        <v>29</v>
      </c>
      <c r="R450" t="s">
        <v>25</v>
      </c>
      <c r="S450">
        <f t="shared" si="12"/>
        <v>199</v>
      </c>
      <c r="T450">
        <f>Merge2[[#This Row],[casual ]]/Merge2[[#This Row],[registered]]</f>
        <v>3.864734299516908E-2</v>
      </c>
      <c r="U450" t="str">
        <f t="shared" si="13"/>
        <v>Medium</v>
      </c>
    </row>
    <row r="451" spans="1:21" x14ac:dyDescent="0.25">
      <c r="A451">
        <v>450</v>
      </c>
      <c r="B451" s="1">
        <v>40563</v>
      </c>
      <c r="C451">
        <v>1</v>
      </c>
      <c r="D451">
        <v>18</v>
      </c>
      <c r="E451" t="b">
        <v>0</v>
      </c>
      <c r="F451">
        <v>4</v>
      </c>
      <c r="G451">
        <v>2</v>
      </c>
      <c r="H451">
        <v>0.26</v>
      </c>
      <c r="I451">
        <v>0.2576</v>
      </c>
      <c r="J451">
        <v>0.56000000000000005</v>
      </c>
      <c r="K451">
        <v>0.19400000000000001</v>
      </c>
      <c r="L451">
        <v>1</v>
      </c>
      <c r="M451">
        <v>184</v>
      </c>
      <c r="N451">
        <v>185</v>
      </c>
      <c r="O451">
        <f>AVERAGE(Merge2[[#This Row],[temp]],Merge2[[#This Row],[atemp]])</f>
        <v>0.25880000000000003</v>
      </c>
      <c r="P451" t="s">
        <v>22</v>
      </c>
      <c r="Q451" t="s">
        <v>29</v>
      </c>
      <c r="R451" t="s">
        <v>25</v>
      </c>
      <c r="S451">
        <f t="shared" ref="S451:S514" si="14">M451-L451</f>
        <v>183</v>
      </c>
      <c r="T451">
        <f>Merge2[[#This Row],[casual ]]/Merge2[[#This Row],[registered]]</f>
        <v>5.434782608695652E-3</v>
      </c>
      <c r="U451" t="str">
        <f t="shared" ref="U451:U514" si="15">IF(J451&gt;=0.7,"High",IF(J451&gt;=0.4,"Medium","Low"))</f>
        <v>Medium</v>
      </c>
    </row>
    <row r="452" spans="1:21" x14ac:dyDescent="0.25">
      <c r="A452">
        <v>451</v>
      </c>
      <c r="B452" s="1">
        <v>40563</v>
      </c>
      <c r="C452">
        <v>1</v>
      </c>
      <c r="D452">
        <v>19</v>
      </c>
      <c r="E452" t="b">
        <v>0</v>
      </c>
      <c r="F452">
        <v>4</v>
      </c>
      <c r="G452">
        <v>1</v>
      </c>
      <c r="H452">
        <v>0.26</v>
      </c>
      <c r="I452">
        <v>0.2273</v>
      </c>
      <c r="J452">
        <v>0.56000000000000005</v>
      </c>
      <c r="K452">
        <v>0.32840000000000003</v>
      </c>
      <c r="L452">
        <v>6</v>
      </c>
      <c r="M452">
        <v>146</v>
      </c>
      <c r="N452">
        <v>152</v>
      </c>
      <c r="O452">
        <f>AVERAGE(Merge2[[#This Row],[temp]],Merge2[[#This Row],[atemp]])</f>
        <v>0.24365000000000001</v>
      </c>
      <c r="P452" t="s">
        <v>19</v>
      </c>
      <c r="Q452" t="s">
        <v>29</v>
      </c>
      <c r="R452" t="s">
        <v>25</v>
      </c>
      <c r="S452">
        <f t="shared" si="14"/>
        <v>140</v>
      </c>
      <c r="T452">
        <f>Merge2[[#This Row],[casual ]]/Merge2[[#This Row],[registered]]</f>
        <v>4.1095890410958902E-2</v>
      </c>
      <c r="U452" t="str">
        <f t="shared" si="15"/>
        <v>Medium</v>
      </c>
    </row>
    <row r="453" spans="1:21" x14ac:dyDescent="0.25">
      <c r="A453">
        <v>452</v>
      </c>
      <c r="B453" s="1">
        <v>40563</v>
      </c>
      <c r="C453">
        <v>1</v>
      </c>
      <c r="D453">
        <v>20</v>
      </c>
      <c r="E453" t="b">
        <v>0</v>
      </c>
      <c r="F453">
        <v>4</v>
      </c>
      <c r="G453">
        <v>2</v>
      </c>
      <c r="H453">
        <v>0.26</v>
      </c>
      <c r="I453">
        <v>0.2424</v>
      </c>
      <c r="J453">
        <v>0.6</v>
      </c>
      <c r="K453">
        <v>0.28360000000000002</v>
      </c>
      <c r="L453">
        <v>2</v>
      </c>
      <c r="M453">
        <v>124</v>
      </c>
      <c r="N453">
        <v>126</v>
      </c>
      <c r="O453">
        <f>AVERAGE(Merge2[[#This Row],[temp]],Merge2[[#This Row],[atemp]])</f>
        <v>0.25119999999999998</v>
      </c>
      <c r="P453" t="s">
        <v>22</v>
      </c>
      <c r="Q453" t="s">
        <v>29</v>
      </c>
      <c r="R453" t="s">
        <v>25</v>
      </c>
      <c r="S453">
        <f t="shared" si="14"/>
        <v>122</v>
      </c>
      <c r="T453">
        <f>Merge2[[#This Row],[casual ]]/Merge2[[#This Row],[registered]]</f>
        <v>1.6129032258064516E-2</v>
      </c>
      <c r="U453" t="str">
        <f t="shared" si="15"/>
        <v>Medium</v>
      </c>
    </row>
    <row r="454" spans="1:21" x14ac:dyDescent="0.25">
      <c r="A454">
        <v>453</v>
      </c>
      <c r="B454" s="1">
        <v>40563</v>
      </c>
      <c r="C454">
        <v>1</v>
      </c>
      <c r="D454">
        <v>21</v>
      </c>
      <c r="E454" t="b">
        <v>0</v>
      </c>
      <c r="F454">
        <v>4</v>
      </c>
      <c r="G454">
        <v>2</v>
      </c>
      <c r="H454">
        <v>0.24</v>
      </c>
      <c r="I454">
        <v>0.2273</v>
      </c>
      <c r="J454">
        <v>0.6</v>
      </c>
      <c r="K454">
        <v>0.25369999999999998</v>
      </c>
      <c r="L454">
        <v>3</v>
      </c>
      <c r="M454">
        <v>54</v>
      </c>
      <c r="N454">
        <v>57</v>
      </c>
      <c r="O454">
        <f>AVERAGE(Merge2[[#This Row],[temp]],Merge2[[#This Row],[atemp]])</f>
        <v>0.23365</v>
      </c>
      <c r="P454" t="s">
        <v>22</v>
      </c>
      <c r="Q454" t="s">
        <v>29</v>
      </c>
      <c r="R454" t="s">
        <v>25</v>
      </c>
      <c r="S454">
        <f t="shared" si="14"/>
        <v>51</v>
      </c>
      <c r="T454">
        <f>Merge2[[#This Row],[casual ]]/Merge2[[#This Row],[registered]]</f>
        <v>5.5555555555555552E-2</v>
      </c>
      <c r="U454" t="str">
        <f t="shared" si="15"/>
        <v>Medium</v>
      </c>
    </row>
    <row r="455" spans="1:21" x14ac:dyDescent="0.25">
      <c r="A455">
        <v>454</v>
      </c>
      <c r="B455" s="1">
        <v>40563</v>
      </c>
      <c r="C455">
        <v>1</v>
      </c>
      <c r="D455">
        <v>22</v>
      </c>
      <c r="E455" t="b">
        <v>0</v>
      </c>
      <c r="F455">
        <v>4</v>
      </c>
      <c r="G455">
        <v>2</v>
      </c>
      <c r="H455">
        <v>0.24</v>
      </c>
      <c r="I455">
        <v>0.21210000000000001</v>
      </c>
      <c r="J455">
        <v>0.65</v>
      </c>
      <c r="K455">
        <v>0.28360000000000002</v>
      </c>
      <c r="L455">
        <v>0</v>
      </c>
      <c r="M455">
        <v>56</v>
      </c>
      <c r="N455">
        <v>56</v>
      </c>
      <c r="O455">
        <f>AVERAGE(Merge2[[#This Row],[temp]],Merge2[[#This Row],[atemp]])</f>
        <v>0.22605</v>
      </c>
      <c r="P455" t="s">
        <v>22</v>
      </c>
      <c r="Q455" t="s">
        <v>29</v>
      </c>
      <c r="R455" t="s">
        <v>25</v>
      </c>
      <c r="S455">
        <f t="shared" si="14"/>
        <v>56</v>
      </c>
      <c r="T455">
        <f>Merge2[[#This Row],[casual ]]/Merge2[[#This Row],[registered]]</f>
        <v>0</v>
      </c>
      <c r="U455" t="str">
        <f t="shared" si="15"/>
        <v>Medium</v>
      </c>
    </row>
    <row r="456" spans="1:21" x14ac:dyDescent="0.25">
      <c r="A456">
        <v>455</v>
      </c>
      <c r="B456" s="1">
        <v>40563</v>
      </c>
      <c r="C456">
        <v>1</v>
      </c>
      <c r="D456">
        <v>23</v>
      </c>
      <c r="E456" t="b">
        <v>0</v>
      </c>
      <c r="F456">
        <v>4</v>
      </c>
      <c r="G456">
        <v>2</v>
      </c>
      <c r="H456">
        <v>0.24</v>
      </c>
      <c r="I456">
        <v>0.21210000000000001</v>
      </c>
      <c r="J456">
        <v>0.65</v>
      </c>
      <c r="K456">
        <v>0.32840000000000003</v>
      </c>
      <c r="L456">
        <v>3</v>
      </c>
      <c r="M456">
        <v>28</v>
      </c>
      <c r="N456">
        <v>31</v>
      </c>
      <c r="O456">
        <f>AVERAGE(Merge2[[#This Row],[temp]],Merge2[[#This Row],[atemp]])</f>
        <v>0.22605</v>
      </c>
      <c r="P456" t="s">
        <v>22</v>
      </c>
      <c r="Q456" t="s">
        <v>29</v>
      </c>
      <c r="R456" t="s">
        <v>25</v>
      </c>
      <c r="S456">
        <f t="shared" si="14"/>
        <v>25</v>
      </c>
      <c r="T456">
        <f>Merge2[[#This Row],[casual ]]/Merge2[[#This Row],[registered]]</f>
        <v>0.10714285714285714</v>
      </c>
      <c r="U456" t="str">
        <f t="shared" si="15"/>
        <v>Medium</v>
      </c>
    </row>
    <row r="457" spans="1:21" x14ac:dyDescent="0.25">
      <c r="A457">
        <v>456</v>
      </c>
      <c r="B457" s="1">
        <v>40564</v>
      </c>
      <c r="C457">
        <v>1</v>
      </c>
      <c r="D457">
        <v>0</v>
      </c>
      <c r="E457" t="b">
        <v>0</v>
      </c>
      <c r="F457">
        <v>5</v>
      </c>
      <c r="G457">
        <v>2</v>
      </c>
      <c r="H457">
        <v>0.24</v>
      </c>
      <c r="I457">
        <v>0.2273</v>
      </c>
      <c r="J457">
        <v>0.7</v>
      </c>
      <c r="K457">
        <v>0.25369999999999998</v>
      </c>
      <c r="L457">
        <v>1</v>
      </c>
      <c r="M457">
        <v>20</v>
      </c>
      <c r="N457">
        <v>21</v>
      </c>
      <c r="O457">
        <f>AVERAGE(Merge2[[#This Row],[temp]],Merge2[[#This Row],[atemp]])</f>
        <v>0.23365</v>
      </c>
      <c r="P457" t="s">
        <v>22</v>
      </c>
      <c r="Q457" t="s">
        <v>30</v>
      </c>
      <c r="R457" t="s">
        <v>21</v>
      </c>
      <c r="S457">
        <f t="shared" si="14"/>
        <v>19</v>
      </c>
      <c r="T457">
        <f>Merge2[[#This Row],[casual ]]/Merge2[[#This Row],[registered]]</f>
        <v>0.05</v>
      </c>
      <c r="U457" t="str">
        <f t="shared" si="15"/>
        <v>High</v>
      </c>
    </row>
    <row r="458" spans="1:21" x14ac:dyDescent="0.25">
      <c r="A458">
        <v>457</v>
      </c>
      <c r="B458" s="1">
        <v>40564</v>
      </c>
      <c r="C458">
        <v>1</v>
      </c>
      <c r="D458">
        <v>1</v>
      </c>
      <c r="E458" t="b">
        <v>0</v>
      </c>
      <c r="F458">
        <v>5</v>
      </c>
      <c r="G458">
        <v>2</v>
      </c>
      <c r="H458">
        <v>0.24</v>
      </c>
      <c r="I458">
        <v>0.2273</v>
      </c>
      <c r="J458">
        <v>0.7</v>
      </c>
      <c r="K458">
        <v>0.25369999999999998</v>
      </c>
      <c r="L458">
        <v>0</v>
      </c>
      <c r="M458">
        <v>6</v>
      </c>
      <c r="N458">
        <v>6</v>
      </c>
      <c r="O458">
        <f>AVERAGE(Merge2[[#This Row],[temp]],Merge2[[#This Row],[atemp]])</f>
        <v>0.23365</v>
      </c>
      <c r="P458" t="s">
        <v>22</v>
      </c>
      <c r="Q458" t="s">
        <v>30</v>
      </c>
      <c r="R458" t="s">
        <v>21</v>
      </c>
      <c r="S458">
        <f t="shared" si="14"/>
        <v>6</v>
      </c>
      <c r="T458">
        <f>Merge2[[#This Row],[casual ]]/Merge2[[#This Row],[registered]]</f>
        <v>0</v>
      </c>
      <c r="U458" t="str">
        <f t="shared" si="15"/>
        <v>High</v>
      </c>
    </row>
    <row r="459" spans="1:21" x14ac:dyDescent="0.25">
      <c r="A459">
        <v>458</v>
      </c>
      <c r="B459" s="1">
        <v>40564</v>
      </c>
      <c r="C459">
        <v>1</v>
      </c>
      <c r="D459">
        <v>2</v>
      </c>
      <c r="E459" t="b">
        <v>0</v>
      </c>
      <c r="F459">
        <v>5</v>
      </c>
      <c r="G459">
        <v>3</v>
      </c>
      <c r="H459">
        <v>0.24</v>
      </c>
      <c r="I459">
        <v>0.2424</v>
      </c>
      <c r="J459">
        <v>0.75</v>
      </c>
      <c r="K459">
        <v>0.16420000000000001</v>
      </c>
      <c r="L459">
        <v>0</v>
      </c>
      <c r="M459">
        <v>2</v>
      </c>
      <c r="N459">
        <v>2</v>
      </c>
      <c r="O459">
        <f>AVERAGE(Merge2[[#This Row],[temp]],Merge2[[#This Row],[atemp]])</f>
        <v>0.2412</v>
      </c>
      <c r="P459" t="s">
        <v>23</v>
      </c>
      <c r="Q459" t="s">
        <v>30</v>
      </c>
      <c r="R459" t="s">
        <v>21</v>
      </c>
      <c r="S459">
        <f t="shared" si="14"/>
        <v>2</v>
      </c>
      <c r="T459">
        <f>Merge2[[#This Row],[casual ]]/Merge2[[#This Row],[registered]]</f>
        <v>0</v>
      </c>
      <c r="U459" t="str">
        <f t="shared" si="15"/>
        <v>High</v>
      </c>
    </row>
    <row r="460" spans="1:21" x14ac:dyDescent="0.25">
      <c r="A460">
        <v>459</v>
      </c>
      <c r="B460" s="1">
        <v>40564</v>
      </c>
      <c r="C460">
        <v>1</v>
      </c>
      <c r="D460">
        <v>3</v>
      </c>
      <c r="E460" t="b">
        <v>0</v>
      </c>
      <c r="F460">
        <v>5</v>
      </c>
      <c r="G460">
        <v>3</v>
      </c>
      <c r="H460">
        <v>0.22</v>
      </c>
      <c r="I460">
        <v>0.21210000000000001</v>
      </c>
      <c r="J460">
        <v>0.8</v>
      </c>
      <c r="K460">
        <v>0.29849999999999999</v>
      </c>
      <c r="L460">
        <v>0</v>
      </c>
      <c r="M460">
        <v>1</v>
      </c>
      <c r="N460">
        <v>1</v>
      </c>
      <c r="O460">
        <f>AVERAGE(Merge2[[#This Row],[temp]],Merge2[[#This Row],[atemp]])</f>
        <v>0.21605000000000002</v>
      </c>
      <c r="P460" t="s">
        <v>23</v>
      </c>
      <c r="Q460" t="s">
        <v>30</v>
      </c>
      <c r="R460" t="s">
        <v>21</v>
      </c>
      <c r="S460">
        <f t="shared" si="14"/>
        <v>1</v>
      </c>
      <c r="T460">
        <f>Merge2[[#This Row],[casual ]]/Merge2[[#This Row],[registered]]</f>
        <v>0</v>
      </c>
      <c r="U460" t="str">
        <f t="shared" si="15"/>
        <v>High</v>
      </c>
    </row>
    <row r="461" spans="1:21" x14ac:dyDescent="0.25">
      <c r="A461">
        <v>460</v>
      </c>
      <c r="B461" s="1">
        <v>40564</v>
      </c>
      <c r="C461">
        <v>1</v>
      </c>
      <c r="D461">
        <v>4</v>
      </c>
      <c r="E461" t="b">
        <v>0</v>
      </c>
      <c r="F461">
        <v>5</v>
      </c>
      <c r="G461">
        <v>2</v>
      </c>
      <c r="H461">
        <v>0.22</v>
      </c>
      <c r="I461">
        <v>0.2576</v>
      </c>
      <c r="J461">
        <v>0.87</v>
      </c>
      <c r="K461">
        <v>8.9599999999999999E-2</v>
      </c>
      <c r="L461">
        <v>0</v>
      </c>
      <c r="M461">
        <v>1</v>
      </c>
      <c r="N461">
        <v>1</v>
      </c>
      <c r="O461">
        <f>AVERAGE(Merge2[[#This Row],[temp]],Merge2[[#This Row],[atemp]])</f>
        <v>0.23880000000000001</v>
      </c>
      <c r="P461" t="s">
        <v>22</v>
      </c>
      <c r="Q461" t="s">
        <v>30</v>
      </c>
      <c r="R461" t="s">
        <v>21</v>
      </c>
      <c r="S461">
        <f t="shared" si="14"/>
        <v>1</v>
      </c>
      <c r="T461">
        <f>Merge2[[#This Row],[casual ]]/Merge2[[#This Row],[registered]]</f>
        <v>0</v>
      </c>
      <c r="U461" t="str">
        <f t="shared" si="15"/>
        <v>High</v>
      </c>
    </row>
    <row r="462" spans="1:21" x14ac:dyDescent="0.25">
      <c r="A462">
        <v>461</v>
      </c>
      <c r="B462" s="1">
        <v>40564</v>
      </c>
      <c r="C462">
        <v>1</v>
      </c>
      <c r="D462">
        <v>5</v>
      </c>
      <c r="E462" t="b">
        <v>0</v>
      </c>
      <c r="F462">
        <v>5</v>
      </c>
      <c r="G462">
        <v>1</v>
      </c>
      <c r="H462">
        <v>0.24</v>
      </c>
      <c r="I462">
        <v>0.19700000000000001</v>
      </c>
      <c r="J462">
        <v>0.6</v>
      </c>
      <c r="K462">
        <v>0.41789999999999999</v>
      </c>
      <c r="L462">
        <v>1</v>
      </c>
      <c r="M462">
        <v>4</v>
      </c>
      <c r="N462">
        <v>5</v>
      </c>
      <c r="O462">
        <f>AVERAGE(Merge2[[#This Row],[temp]],Merge2[[#This Row],[atemp]])</f>
        <v>0.2185</v>
      </c>
      <c r="P462" t="s">
        <v>19</v>
      </c>
      <c r="Q462" t="s">
        <v>30</v>
      </c>
      <c r="R462" t="s">
        <v>21</v>
      </c>
      <c r="S462">
        <f t="shared" si="14"/>
        <v>3</v>
      </c>
      <c r="T462">
        <f>Merge2[[#This Row],[casual ]]/Merge2[[#This Row],[registered]]</f>
        <v>0.25</v>
      </c>
      <c r="U462" t="str">
        <f t="shared" si="15"/>
        <v>Medium</v>
      </c>
    </row>
    <row r="463" spans="1:21" x14ac:dyDescent="0.25">
      <c r="A463">
        <v>462</v>
      </c>
      <c r="B463" s="1">
        <v>40564</v>
      </c>
      <c r="C463">
        <v>1</v>
      </c>
      <c r="D463">
        <v>6</v>
      </c>
      <c r="E463" t="b">
        <v>0</v>
      </c>
      <c r="F463">
        <v>5</v>
      </c>
      <c r="G463">
        <v>1</v>
      </c>
      <c r="H463">
        <v>0.22</v>
      </c>
      <c r="I463">
        <v>0.21210000000000001</v>
      </c>
      <c r="J463">
        <v>0.55000000000000004</v>
      </c>
      <c r="K463">
        <v>0.25369999999999998</v>
      </c>
      <c r="L463">
        <v>0</v>
      </c>
      <c r="M463">
        <v>27</v>
      </c>
      <c r="N463">
        <v>27</v>
      </c>
      <c r="O463">
        <f>AVERAGE(Merge2[[#This Row],[temp]],Merge2[[#This Row],[atemp]])</f>
        <v>0.21605000000000002</v>
      </c>
      <c r="P463" t="s">
        <v>19</v>
      </c>
      <c r="Q463" t="s">
        <v>30</v>
      </c>
      <c r="R463" t="s">
        <v>21</v>
      </c>
      <c r="S463">
        <f t="shared" si="14"/>
        <v>27</v>
      </c>
      <c r="T463">
        <f>Merge2[[#This Row],[casual ]]/Merge2[[#This Row],[registered]]</f>
        <v>0</v>
      </c>
      <c r="U463" t="str">
        <f t="shared" si="15"/>
        <v>Medium</v>
      </c>
    </row>
    <row r="464" spans="1:21" x14ac:dyDescent="0.25">
      <c r="A464">
        <v>463</v>
      </c>
      <c r="B464" s="1">
        <v>40564</v>
      </c>
      <c r="C464">
        <v>1</v>
      </c>
      <c r="D464">
        <v>7</v>
      </c>
      <c r="E464" t="b">
        <v>0</v>
      </c>
      <c r="F464">
        <v>5</v>
      </c>
      <c r="G464">
        <v>1</v>
      </c>
      <c r="H464">
        <v>0.2</v>
      </c>
      <c r="I464">
        <v>0.18179999999999999</v>
      </c>
      <c r="J464">
        <v>0.51</v>
      </c>
      <c r="K464">
        <v>0.28360000000000002</v>
      </c>
      <c r="L464">
        <v>2</v>
      </c>
      <c r="M464">
        <v>66</v>
      </c>
      <c r="N464">
        <v>68</v>
      </c>
      <c r="O464">
        <f>AVERAGE(Merge2[[#This Row],[temp]],Merge2[[#This Row],[atemp]])</f>
        <v>0.19090000000000001</v>
      </c>
      <c r="P464" t="s">
        <v>19</v>
      </c>
      <c r="Q464" t="s">
        <v>30</v>
      </c>
      <c r="R464" t="s">
        <v>21</v>
      </c>
      <c r="S464">
        <f t="shared" si="14"/>
        <v>64</v>
      </c>
      <c r="T464">
        <f>Merge2[[#This Row],[casual ]]/Merge2[[#This Row],[registered]]</f>
        <v>3.0303030303030304E-2</v>
      </c>
      <c r="U464" t="str">
        <f t="shared" si="15"/>
        <v>Medium</v>
      </c>
    </row>
    <row r="465" spans="1:21" x14ac:dyDescent="0.25">
      <c r="A465">
        <v>464</v>
      </c>
      <c r="B465" s="1">
        <v>40564</v>
      </c>
      <c r="C465">
        <v>1</v>
      </c>
      <c r="D465">
        <v>8</v>
      </c>
      <c r="E465" t="b">
        <v>0</v>
      </c>
      <c r="F465">
        <v>5</v>
      </c>
      <c r="G465">
        <v>1</v>
      </c>
      <c r="H465">
        <v>0.2</v>
      </c>
      <c r="I465">
        <v>0.18179999999999999</v>
      </c>
      <c r="J465">
        <v>0.47</v>
      </c>
      <c r="K465">
        <v>0.32840000000000003</v>
      </c>
      <c r="L465">
        <v>7</v>
      </c>
      <c r="M465">
        <v>210</v>
      </c>
      <c r="N465">
        <v>217</v>
      </c>
      <c r="O465">
        <f>AVERAGE(Merge2[[#This Row],[temp]],Merge2[[#This Row],[atemp]])</f>
        <v>0.19090000000000001</v>
      </c>
      <c r="P465" t="s">
        <v>19</v>
      </c>
      <c r="Q465" t="s">
        <v>30</v>
      </c>
      <c r="R465" t="s">
        <v>21</v>
      </c>
      <c r="S465">
        <f t="shared" si="14"/>
        <v>203</v>
      </c>
      <c r="T465">
        <f>Merge2[[#This Row],[casual ]]/Merge2[[#This Row],[registered]]</f>
        <v>3.3333333333333333E-2</v>
      </c>
      <c r="U465" t="str">
        <f t="shared" si="15"/>
        <v>Medium</v>
      </c>
    </row>
    <row r="466" spans="1:21" x14ac:dyDescent="0.25">
      <c r="A466">
        <v>465</v>
      </c>
      <c r="B466" s="1">
        <v>40564</v>
      </c>
      <c r="C466">
        <v>1</v>
      </c>
      <c r="D466">
        <v>9</v>
      </c>
      <c r="E466" t="b">
        <v>0</v>
      </c>
      <c r="F466">
        <v>5</v>
      </c>
      <c r="G466">
        <v>1</v>
      </c>
      <c r="H466">
        <v>0.2</v>
      </c>
      <c r="I466">
        <v>0.18179999999999999</v>
      </c>
      <c r="J466">
        <v>0.51</v>
      </c>
      <c r="K466">
        <v>0.35820000000000002</v>
      </c>
      <c r="L466">
        <v>7</v>
      </c>
      <c r="M466">
        <v>159</v>
      </c>
      <c r="N466">
        <v>166</v>
      </c>
      <c r="O466">
        <f>AVERAGE(Merge2[[#This Row],[temp]],Merge2[[#This Row],[atemp]])</f>
        <v>0.19090000000000001</v>
      </c>
      <c r="P466" t="s">
        <v>19</v>
      </c>
      <c r="Q466" t="s">
        <v>30</v>
      </c>
      <c r="R466" t="s">
        <v>21</v>
      </c>
      <c r="S466">
        <f t="shared" si="14"/>
        <v>152</v>
      </c>
      <c r="T466">
        <f>Merge2[[#This Row],[casual ]]/Merge2[[#This Row],[registered]]</f>
        <v>4.40251572327044E-2</v>
      </c>
      <c r="U466" t="str">
        <f t="shared" si="15"/>
        <v>Medium</v>
      </c>
    </row>
    <row r="467" spans="1:21" x14ac:dyDescent="0.25">
      <c r="A467">
        <v>466</v>
      </c>
      <c r="B467" s="1">
        <v>40564</v>
      </c>
      <c r="C467">
        <v>1</v>
      </c>
      <c r="D467">
        <v>10</v>
      </c>
      <c r="E467" t="b">
        <v>0</v>
      </c>
      <c r="F467">
        <v>5</v>
      </c>
      <c r="G467">
        <v>1</v>
      </c>
      <c r="H467">
        <v>0.2</v>
      </c>
      <c r="I467">
        <v>0.16669999999999999</v>
      </c>
      <c r="J467">
        <v>0.47</v>
      </c>
      <c r="K467">
        <v>0.4627</v>
      </c>
      <c r="L467">
        <v>6</v>
      </c>
      <c r="M467">
        <v>57</v>
      </c>
      <c r="N467">
        <v>63</v>
      </c>
      <c r="O467">
        <f>AVERAGE(Merge2[[#This Row],[temp]],Merge2[[#This Row],[atemp]])</f>
        <v>0.18335000000000001</v>
      </c>
      <c r="P467" t="s">
        <v>19</v>
      </c>
      <c r="Q467" t="s">
        <v>30</v>
      </c>
      <c r="R467" t="s">
        <v>21</v>
      </c>
      <c r="S467">
        <f t="shared" si="14"/>
        <v>51</v>
      </c>
      <c r="T467">
        <f>Merge2[[#This Row],[casual ]]/Merge2[[#This Row],[registered]]</f>
        <v>0.10526315789473684</v>
      </c>
      <c r="U467" t="str">
        <f t="shared" si="15"/>
        <v>Medium</v>
      </c>
    </row>
    <row r="468" spans="1:21" x14ac:dyDescent="0.25">
      <c r="A468">
        <v>467</v>
      </c>
      <c r="B468" s="1">
        <v>40564</v>
      </c>
      <c r="C468">
        <v>1</v>
      </c>
      <c r="D468">
        <v>11</v>
      </c>
      <c r="E468" t="b">
        <v>0</v>
      </c>
      <c r="F468">
        <v>5</v>
      </c>
      <c r="G468">
        <v>1</v>
      </c>
      <c r="H468">
        <v>0.22</v>
      </c>
      <c r="I468">
        <v>0.18179999999999999</v>
      </c>
      <c r="J468">
        <v>0.41</v>
      </c>
      <c r="K468">
        <v>0.4627</v>
      </c>
      <c r="L468">
        <v>6</v>
      </c>
      <c r="M468">
        <v>53</v>
      </c>
      <c r="N468">
        <v>59</v>
      </c>
      <c r="O468">
        <f>AVERAGE(Merge2[[#This Row],[temp]],Merge2[[#This Row],[atemp]])</f>
        <v>0.2009</v>
      </c>
      <c r="P468" t="s">
        <v>19</v>
      </c>
      <c r="Q468" t="s">
        <v>30</v>
      </c>
      <c r="R468" t="s">
        <v>21</v>
      </c>
      <c r="S468">
        <f t="shared" si="14"/>
        <v>47</v>
      </c>
      <c r="T468">
        <f>Merge2[[#This Row],[casual ]]/Merge2[[#This Row],[registered]]</f>
        <v>0.11320754716981132</v>
      </c>
      <c r="U468" t="str">
        <f t="shared" si="15"/>
        <v>Medium</v>
      </c>
    </row>
    <row r="469" spans="1:21" x14ac:dyDescent="0.25">
      <c r="A469">
        <v>468</v>
      </c>
      <c r="B469" s="1">
        <v>40564</v>
      </c>
      <c r="C469">
        <v>1</v>
      </c>
      <c r="D469">
        <v>12</v>
      </c>
      <c r="E469" t="b">
        <v>0</v>
      </c>
      <c r="F469">
        <v>5</v>
      </c>
      <c r="G469">
        <v>1</v>
      </c>
      <c r="H469">
        <v>0.22</v>
      </c>
      <c r="I469">
        <v>0.18179999999999999</v>
      </c>
      <c r="J469">
        <v>0.27</v>
      </c>
      <c r="K469">
        <v>0.58209999999999995</v>
      </c>
      <c r="L469">
        <v>11</v>
      </c>
      <c r="M469">
        <v>67</v>
      </c>
      <c r="N469">
        <v>78</v>
      </c>
      <c r="O469">
        <f>AVERAGE(Merge2[[#This Row],[temp]],Merge2[[#This Row],[atemp]])</f>
        <v>0.2009</v>
      </c>
      <c r="P469" t="s">
        <v>19</v>
      </c>
      <c r="Q469" t="s">
        <v>30</v>
      </c>
      <c r="R469" t="s">
        <v>21</v>
      </c>
      <c r="S469">
        <f t="shared" si="14"/>
        <v>56</v>
      </c>
      <c r="T469">
        <f>Merge2[[#This Row],[casual ]]/Merge2[[#This Row],[registered]]</f>
        <v>0.16417910447761194</v>
      </c>
      <c r="U469" t="str">
        <f t="shared" si="15"/>
        <v>Low</v>
      </c>
    </row>
    <row r="470" spans="1:21" x14ac:dyDescent="0.25">
      <c r="A470">
        <v>469</v>
      </c>
      <c r="B470" s="1">
        <v>40564</v>
      </c>
      <c r="C470">
        <v>1</v>
      </c>
      <c r="D470">
        <v>13</v>
      </c>
      <c r="E470" t="b">
        <v>0</v>
      </c>
      <c r="F470">
        <v>5</v>
      </c>
      <c r="G470">
        <v>1</v>
      </c>
      <c r="H470">
        <v>0.2</v>
      </c>
      <c r="I470">
        <v>0.1515</v>
      </c>
      <c r="J470">
        <v>0.21</v>
      </c>
      <c r="K470">
        <v>0.58209999999999995</v>
      </c>
      <c r="L470">
        <v>8</v>
      </c>
      <c r="M470">
        <v>65</v>
      </c>
      <c r="N470">
        <v>73</v>
      </c>
      <c r="O470">
        <f>AVERAGE(Merge2[[#This Row],[temp]],Merge2[[#This Row],[atemp]])</f>
        <v>0.17575000000000002</v>
      </c>
      <c r="P470" t="s">
        <v>19</v>
      </c>
      <c r="Q470" t="s">
        <v>30</v>
      </c>
      <c r="R470" t="s">
        <v>21</v>
      </c>
      <c r="S470">
        <f t="shared" si="14"/>
        <v>57</v>
      </c>
      <c r="T470">
        <f>Merge2[[#This Row],[casual ]]/Merge2[[#This Row],[registered]]</f>
        <v>0.12307692307692308</v>
      </c>
      <c r="U470" t="str">
        <f t="shared" si="15"/>
        <v>Low</v>
      </c>
    </row>
    <row r="471" spans="1:21" x14ac:dyDescent="0.25">
      <c r="A471">
        <v>470</v>
      </c>
      <c r="B471" s="1">
        <v>40564</v>
      </c>
      <c r="C471">
        <v>1</v>
      </c>
      <c r="D471">
        <v>14</v>
      </c>
      <c r="E471" t="b">
        <v>0</v>
      </c>
      <c r="F471">
        <v>5</v>
      </c>
      <c r="G471">
        <v>1</v>
      </c>
      <c r="H471">
        <v>0.2</v>
      </c>
      <c r="I471">
        <v>0.1515</v>
      </c>
      <c r="J471">
        <v>0.25</v>
      </c>
      <c r="K471">
        <v>0.52239999999999998</v>
      </c>
      <c r="L471">
        <v>6</v>
      </c>
      <c r="M471">
        <v>56</v>
      </c>
      <c r="N471">
        <v>62</v>
      </c>
      <c r="O471">
        <f>AVERAGE(Merge2[[#This Row],[temp]],Merge2[[#This Row],[atemp]])</f>
        <v>0.17575000000000002</v>
      </c>
      <c r="P471" t="s">
        <v>19</v>
      </c>
      <c r="Q471" t="s">
        <v>30</v>
      </c>
      <c r="R471" t="s">
        <v>21</v>
      </c>
      <c r="S471">
        <f t="shared" si="14"/>
        <v>50</v>
      </c>
      <c r="T471">
        <f>Merge2[[#This Row],[casual ]]/Merge2[[#This Row],[registered]]</f>
        <v>0.10714285714285714</v>
      </c>
      <c r="U471" t="str">
        <f t="shared" si="15"/>
        <v>Low</v>
      </c>
    </row>
    <row r="472" spans="1:21" x14ac:dyDescent="0.25">
      <c r="A472">
        <v>471</v>
      </c>
      <c r="B472" s="1">
        <v>40564</v>
      </c>
      <c r="C472">
        <v>1</v>
      </c>
      <c r="D472">
        <v>15</v>
      </c>
      <c r="E472" t="b">
        <v>0</v>
      </c>
      <c r="F472">
        <v>5</v>
      </c>
      <c r="G472">
        <v>1</v>
      </c>
      <c r="H472">
        <v>0.16</v>
      </c>
      <c r="I472">
        <v>0.1212</v>
      </c>
      <c r="J472">
        <v>0.26</v>
      </c>
      <c r="K472">
        <v>0.44779999999999998</v>
      </c>
      <c r="L472">
        <v>4</v>
      </c>
      <c r="M472">
        <v>61</v>
      </c>
      <c r="N472">
        <v>65</v>
      </c>
      <c r="O472">
        <f>AVERAGE(Merge2[[#This Row],[temp]],Merge2[[#This Row],[atemp]])</f>
        <v>0.1406</v>
      </c>
      <c r="P472" t="s">
        <v>19</v>
      </c>
      <c r="Q472" t="s">
        <v>30</v>
      </c>
      <c r="R472" t="s">
        <v>21</v>
      </c>
      <c r="S472">
        <f t="shared" si="14"/>
        <v>57</v>
      </c>
      <c r="T472">
        <f>Merge2[[#This Row],[casual ]]/Merge2[[#This Row],[registered]]</f>
        <v>6.5573770491803282E-2</v>
      </c>
      <c r="U472" t="str">
        <f t="shared" si="15"/>
        <v>Low</v>
      </c>
    </row>
    <row r="473" spans="1:21" x14ac:dyDescent="0.25">
      <c r="A473">
        <v>472</v>
      </c>
      <c r="B473" s="1">
        <v>40564</v>
      </c>
      <c r="C473">
        <v>1</v>
      </c>
      <c r="D473">
        <v>16</v>
      </c>
      <c r="E473" t="b">
        <v>0</v>
      </c>
      <c r="F473">
        <v>5</v>
      </c>
      <c r="G473">
        <v>1</v>
      </c>
      <c r="H473">
        <v>0.16</v>
      </c>
      <c r="I473">
        <v>0.13639999999999999</v>
      </c>
      <c r="J473">
        <v>0.26</v>
      </c>
      <c r="K473">
        <v>0.35820000000000002</v>
      </c>
      <c r="L473">
        <v>0</v>
      </c>
      <c r="M473">
        <v>97</v>
      </c>
      <c r="N473">
        <v>97</v>
      </c>
      <c r="O473">
        <f>AVERAGE(Merge2[[#This Row],[temp]],Merge2[[#This Row],[atemp]])</f>
        <v>0.1482</v>
      </c>
      <c r="P473" t="s">
        <v>19</v>
      </c>
      <c r="Q473" t="s">
        <v>30</v>
      </c>
      <c r="R473" t="s">
        <v>21</v>
      </c>
      <c r="S473">
        <f t="shared" si="14"/>
        <v>97</v>
      </c>
      <c r="T473">
        <f>Merge2[[#This Row],[casual ]]/Merge2[[#This Row],[registered]]</f>
        <v>0</v>
      </c>
      <c r="U473" t="str">
        <f t="shared" si="15"/>
        <v>Low</v>
      </c>
    </row>
    <row r="474" spans="1:21" x14ac:dyDescent="0.25">
      <c r="A474">
        <v>473</v>
      </c>
      <c r="B474" s="1">
        <v>40564</v>
      </c>
      <c r="C474">
        <v>1</v>
      </c>
      <c r="D474">
        <v>17</v>
      </c>
      <c r="E474" t="b">
        <v>0</v>
      </c>
      <c r="F474">
        <v>5</v>
      </c>
      <c r="G474">
        <v>1</v>
      </c>
      <c r="H474">
        <v>0.14000000000000001</v>
      </c>
      <c r="I474">
        <v>0.1212</v>
      </c>
      <c r="J474">
        <v>0.28000000000000003</v>
      </c>
      <c r="K474">
        <v>0.35820000000000002</v>
      </c>
      <c r="L474">
        <v>10</v>
      </c>
      <c r="M474">
        <v>151</v>
      </c>
      <c r="N474">
        <v>161</v>
      </c>
      <c r="O474">
        <f>AVERAGE(Merge2[[#This Row],[temp]],Merge2[[#This Row],[atemp]])</f>
        <v>0.13059999999999999</v>
      </c>
      <c r="P474" t="s">
        <v>19</v>
      </c>
      <c r="Q474" t="s">
        <v>30</v>
      </c>
      <c r="R474" t="s">
        <v>21</v>
      </c>
      <c r="S474">
        <f t="shared" si="14"/>
        <v>141</v>
      </c>
      <c r="T474">
        <f>Merge2[[#This Row],[casual ]]/Merge2[[#This Row],[registered]]</f>
        <v>6.6225165562913912E-2</v>
      </c>
      <c r="U474" t="str">
        <f t="shared" si="15"/>
        <v>Low</v>
      </c>
    </row>
    <row r="475" spans="1:21" x14ac:dyDescent="0.25">
      <c r="A475">
        <v>474</v>
      </c>
      <c r="B475" s="1">
        <v>40564</v>
      </c>
      <c r="C475">
        <v>1</v>
      </c>
      <c r="D475">
        <v>18</v>
      </c>
      <c r="E475" t="b">
        <v>0</v>
      </c>
      <c r="F475">
        <v>5</v>
      </c>
      <c r="G475">
        <v>1</v>
      </c>
      <c r="H475">
        <v>0.12</v>
      </c>
      <c r="I475">
        <v>0.1212</v>
      </c>
      <c r="J475">
        <v>0.3</v>
      </c>
      <c r="K475">
        <v>0.25369999999999998</v>
      </c>
      <c r="L475">
        <v>1</v>
      </c>
      <c r="M475">
        <v>119</v>
      </c>
      <c r="N475">
        <v>120</v>
      </c>
      <c r="O475">
        <f>AVERAGE(Merge2[[#This Row],[temp]],Merge2[[#This Row],[atemp]])</f>
        <v>0.1206</v>
      </c>
      <c r="P475" t="s">
        <v>19</v>
      </c>
      <c r="Q475" t="s">
        <v>30</v>
      </c>
      <c r="R475" t="s">
        <v>21</v>
      </c>
      <c r="S475">
        <f t="shared" si="14"/>
        <v>118</v>
      </c>
      <c r="T475">
        <f>Merge2[[#This Row],[casual ]]/Merge2[[#This Row],[registered]]</f>
        <v>8.4033613445378148E-3</v>
      </c>
      <c r="U475" t="str">
        <f t="shared" si="15"/>
        <v>Low</v>
      </c>
    </row>
    <row r="476" spans="1:21" x14ac:dyDescent="0.25">
      <c r="A476">
        <v>475</v>
      </c>
      <c r="B476" s="1">
        <v>40564</v>
      </c>
      <c r="C476">
        <v>1</v>
      </c>
      <c r="D476">
        <v>19</v>
      </c>
      <c r="E476" t="b">
        <v>0</v>
      </c>
      <c r="F476">
        <v>5</v>
      </c>
      <c r="G476">
        <v>1</v>
      </c>
      <c r="H476">
        <v>0.12</v>
      </c>
      <c r="I476">
        <v>0.1061</v>
      </c>
      <c r="J476">
        <v>0.3</v>
      </c>
      <c r="K476">
        <v>0.32840000000000003</v>
      </c>
      <c r="L476">
        <v>3</v>
      </c>
      <c r="M476">
        <v>93</v>
      </c>
      <c r="N476">
        <v>96</v>
      </c>
      <c r="O476">
        <f>AVERAGE(Merge2[[#This Row],[temp]],Merge2[[#This Row],[atemp]])</f>
        <v>0.11305</v>
      </c>
      <c r="P476" t="s">
        <v>19</v>
      </c>
      <c r="Q476" t="s">
        <v>30</v>
      </c>
      <c r="R476" t="s">
        <v>21</v>
      </c>
      <c r="S476">
        <f t="shared" si="14"/>
        <v>90</v>
      </c>
      <c r="T476">
        <f>Merge2[[#This Row],[casual ]]/Merge2[[#This Row],[registered]]</f>
        <v>3.2258064516129031E-2</v>
      </c>
      <c r="U476" t="str">
        <f t="shared" si="15"/>
        <v>Low</v>
      </c>
    </row>
    <row r="477" spans="1:21" x14ac:dyDescent="0.25">
      <c r="A477">
        <v>476</v>
      </c>
      <c r="B477" s="1">
        <v>40564</v>
      </c>
      <c r="C477">
        <v>1</v>
      </c>
      <c r="D477">
        <v>20</v>
      </c>
      <c r="E477" t="b">
        <v>0</v>
      </c>
      <c r="F477">
        <v>5</v>
      </c>
      <c r="G477">
        <v>1</v>
      </c>
      <c r="H477">
        <v>0.1</v>
      </c>
      <c r="I477">
        <v>7.5800000000000006E-2</v>
      </c>
      <c r="J477">
        <v>0.33</v>
      </c>
      <c r="K477">
        <v>0.41789999999999999</v>
      </c>
      <c r="L477">
        <v>1</v>
      </c>
      <c r="M477">
        <v>52</v>
      </c>
      <c r="N477">
        <v>53</v>
      </c>
      <c r="O477">
        <f>AVERAGE(Merge2[[#This Row],[temp]],Merge2[[#This Row],[atemp]])</f>
        <v>8.7900000000000006E-2</v>
      </c>
      <c r="P477" t="s">
        <v>19</v>
      </c>
      <c r="Q477" t="s">
        <v>30</v>
      </c>
      <c r="R477" t="s">
        <v>21</v>
      </c>
      <c r="S477">
        <f t="shared" si="14"/>
        <v>51</v>
      </c>
      <c r="T477">
        <f>Merge2[[#This Row],[casual ]]/Merge2[[#This Row],[registered]]</f>
        <v>1.9230769230769232E-2</v>
      </c>
      <c r="U477" t="str">
        <f t="shared" si="15"/>
        <v>Low</v>
      </c>
    </row>
    <row r="478" spans="1:21" x14ac:dyDescent="0.25">
      <c r="A478">
        <v>477</v>
      </c>
      <c r="B478" s="1">
        <v>40564</v>
      </c>
      <c r="C478">
        <v>1</v>
      </c>
      <c r="D478">
        <v>21</v>
      </c>
      <c r="E478" t="b">
        <v>0</v>
      </c>
      <c r="F478">
        <v>5</v>
      </c>
      <c r="G478">
        <v>1</v>
      </c>
      <c r="H478">
        <v>0.08</v>
      </c>
      <c r="I478">
        <v>7.5800000000000006E-2</v>
      </c>
      <c r="J478">
        <v>0.38</v>
      </c>
      <c r="K478">
        <v>0.28360000000000002</v>
      </c>
      <c r="L478">
        <v>0</v>
      </c>
      <c r="M478">
        <v>41</v>
      </c>
      <c r="N478">
        <v>41</v>
      </c>
      <c r="O478">
        <f>AVERAGE(Merge2[[#This Row],[temp]],Merge2[[#This Row],[atemp]])</f>
        <v>7.7899999999999997E-2</v>
      </c>
      <c r="P478" t="s">
        <v>19</v>
      </c>
      <c r="Q478" t="s">
        <v>30</v>
      </c>
      <c r="R478" t="s">
        <v>21</v>
      </c>
      <c r="S478">
        <f t="shared" si="14"/>
        <v>41</v>
      </c>
      <c r="T478">
        <f>Merge2[[#This Row],[casual ]]/Merge2[[#This Row],[registered]]</f>
        <v>0</v>
      </c>
      <c r="U478" t="str">
        <f t="shared" si="15"/>
        <v>Low</v>
      </c>
    </row>
    <row r="479" spans="1:21" x14ac:dyDescent="0.25">
      <c r="A479">
        <v>478</v>
      </c>
      <c r="B479" s="1">
        <v>40564</v>
      </c>
      <c r="C479">
        <v>1</v>
      </c>
      <c r="D479">
        <v>22</v>
      </c>
      <c r="E479" t="b">
        <v>0</v>
      </c>
      <c r="F479">
        <v>5</v>
      </c>
      <c r="G479">
        <v>1</v>
      </c>
      <c r="H479">
        <v>0.06</v>
      </c>
      <c r="I479">
        <v>3.0300000000000001E-2</v>
      </c>
      <c r="J479">
        <v>0.41</v>
      </c>
      <c r="K479">
        <v>0.3881</v>
      </c>
      <c r="L479">
        <v>1</v>
      </c>
      <c r="M479">
        <v>33</v>
      </c>
      <c r="N479">
        <v>34</v>
      </c>
      <c r="O479">
        <f>AVERAGE(Merge2[[#This Row],[temp]],Merge2[[#This Row],[atemp]])</f>
        <v>4.5149999999999996E-2</v>
      </c>
      <c r="P479" t="s">
        <v>19</v>
      </c>
      <c r="Q479" t="s">
        <v>30</v>
      </c>
      <c r="R479" t="s">
        <v>21</v>
      </c>
      <c r="S479">
        <f t="shared" si="14"/>
        <v>32</v>
      </c>
      <c r="T479">
        <f>Merge2[[#This Row],[casual ]]/Merge2[[#This Row],[registered]]</f>
        <v>3.0303030303030304E-2</v>
      </c>
      <c r="U479" t="str">
        <f t="shared" si="15"/>
        <v>Medium</v>
      </c>
    </row>
    <row r="480" spans="1:21" x14ac:dyDescent="0.25">
      <c r="A480">
        <v>479</v>
      </c>
      <c r="B480" s="1">
        <v>40564</v>
      </c>
      <c r="C480">
        <v>1</v>
      </c>
      <c r="D480">
        <v>23</v>
      </c>
      <c r="E480" t="b">
        <v>0</v>
      </c>
      <c r="F480">
        <v>5</v>
      </c>
      <c r="G480">
        <v>1</v>
      </c>
      <c r="H480">
        <v>0.06</v>
      </c>
      <c r="I480">
        <v>4.5499999999999999E-2</v>
      </c>
      <c r="J480">
        <v>0.38</v>
      </c>
      <c r="K480">
        <v>0.32840000000000003</v>
      </c>
      <c r="L480">
        <v>0</v>
      </c>
      <c r="M480">
        <v>27</v>
      </c>
      <c r="N480">
        <v>27</v>
      </c>
      <c r="O480">
        <f>AVERAGE(Merge2[[#This Row],[temp]],Merge2[[#This Row],[atemp]])</f>
        <v>5.2749999999999998E-2</v>
      </c>
      <c r="P480" t="s">
        <v>19</v>
      </c>
      <c r="Q480" t="s">
        <v>30</v>
      </c>
      <c r="R480" t="s">
        <v>21</v>
      </c>
      <c r="S480">
        <f t="shared" si="14"/>
        <v>27</v>
      </c>
      <c r="T480">
        <f>Merge2[[#This Row],[casual ]]/Merge2[[#This Row],[registered]]</f>
        <v>0</v>
      </c>
      <c r="U480" t="str">
        <f t="shared" si="15"/>
        <v>Low</v>
      </c>
    </row>
    <row r="481" spans="1:21" x14ac:dyDescent="0.25">
      <c r="A481">
        <v>480</v>
      </c>
      <c r="B481" s="1">
        <v>40565</v>
      </c>
      <c r="C481">
        <v>1</v>
      </c>
      <c r="D481">
        <v>0</v>
      </c>
      <c r="E481" t="b">
        <v>0</v>
      </c>
      <c r="F481">
        <v>6</v>
      </c>
      <c r="G481">
        <v>1</v>
      </c>
      <c r="H481">
        <v>0.04</v>
      </c>
      <c r="I481">
        <v>3.0300000000000001E-2</v>
      </c>
      <c r="J481">
        <v>0.45</v>
      </c>
      <c r="K481">
        <v>0.25369999999999998</v>
      </c>
      <c r="L481">
        <v>0</v>
      </c>
      <c r="M481">
        <v>13</v>
      </c>
      <c r="N481">
        <v>13</v>
      </c>
      <c r="O481">
        <f>AVERAGE(Merge2[[#This Row],[temp]],Merge2[[#This Row],[atemp]])</f>
        <v>3.5150000000000001E-2</v>
      </c>
      <c r="P481" t="s">
        <v>19</v>
      </c>
      <c r="Q481" t="s">
        <v>20</v>
      </c>
      <c r="R481" t="s">
        <v>21</v>
      </c>
      <c r="S481">
        <f t="shared" si="14"/>
        <v>13</v>
      </c>
      <c r="T481">
        <f>Merge2[[#This Row],[casual ]]/Merge2[[#This Row],[registered]]</f>
        <v>0</v>
      </c>
      <c r="U481" t="str">
        <f t="shared" si="15"/>
        <v>Medium</v>
      </c>
    </row>
    <row r="482" spans="1:21" x14ac:dyDescent="0.25">
      <c r="A482">
        <v>481</v>
      </c>
      <c r="B482" s="1">
        <v>40565</v>
      </c>
      <c r="C482">
        <v>1</v>
      </c>
      <c r="D482">
        <v>1</v>
      </c>
      <c r="E482" t="b">
        <v>0</v>
      </c>
      <c r="F482">
        <v>6</v>
      </c>
      <c r="G482">
        <v>2</v>
      </c>
      <c r="H482">
        <v>0.04</v>
      </c>
      <c r="I482">
        <v>0</v>
      </c>
      <c r="J482">
        <v>0.41</v>
      </c>
      <c r="K482">
        <v>0.3881</v>
      </c>
      <c r="L482">
        <v>3</v>
      </c>
      <c r="M482">
        <v>9</v>
      </c>
      <c r="N482">
        <v>12</v>
      </c>
      <c r="O482">
        <f>AVERAGE(Merge2[[#This Row],[temp]],Merge2[[#This Row],[atemp]])</f>
        <v>0.02</v>
      </c>
      <c r="P482" t="s">
        <v>22</v>
      </c>
      <c r="Q482" t="s">
        <v>20</v>
      </c>
      <c r="R482" t="s">
        <v>21</v>
      </c>
      <c r="S482">
        <f t="shared" si="14"/>
        <v>6</v>
      </c>
      <c r="T482">
        <f>Merge2[[#This Row],[casual ]]/Merge2[[#This Row],[registered]]</f>
        <v>0.33333333333333331</v>
      </c>
      <c r="U482" t="str">
        <f t="shared" si="15"/>
        <v>Medium</v>
      </c>
    </row>
    <row r="483" spans="1:21" x14ac:dyDescent="0.25">
      <c r="A483">
        <v>482</v>
      </c>
      <c r="B483" s="1">
        <v>40565</v>
      </c>
      <c r="C483">
        <v>1</v>
      </c>
      <c r="D483">
        <v>2</v>
      </c>
      <c r="E483" t="b">
        <v>0</v>
      </c>
      <c r="F483">
        <v>6</v>
      </c>
      <c r="G483">
        <v>2</v>
      </c>
      <c r="H483">
        <v>0.04</v>
      </c>
      <c r="I483">
        <v>3.0300000000000001E-2</v>
      </c>
      <c r="J483">
        <v>0.41</v>
      </c>
      <c r="K483">
        <v>0.25369999999999998</v>
      </c>
      <c r="L483">
        <v>0</v>
      </c>
      <c r="M483">
        <v>11</v>
      </c>
      <c r="N483">
        <v>11</v>
      </c>
      <c r="O483">
        <f>AVERAGE(Merge2[[#This Row],[temp]],Merge2[[#This Row],[atemp]])</f>
        <v>3.5150000000000001E-2</v>
      </c>
      <c r="P483" t="s">
        <v>22</v>
      </c>
      <c r="Q483" t="s">
        <v>20</v>
      </c>
      <c r="R483" t="s">
        <v>21</v>
      </c>
      <c r="S483">
        <f t="shared" si="14"/>
        <v>11</v>
      </c>
      <c r="T483">
        <f>Merge2[[#This Row],[casual ]]/Merge2[[#This Row],[registered]]</f>
        <v>0</v>
      </c>
      <c r="U483" t="str">
        <f t="shared" si="15"/>
        <v>Medium</v>
      </c>
    </row>
    <row r="484" spans="1:21" x14ac:dyDescent="0.25">
      <c r="A484">
        <v>483</v>
      </c>
      <c r="B484" s="1">
        <v>40565</v>
      </c>
      <c r="C484">
        <v>1</v>
      </c>
      <c r="D484">
        <v>3</v>
      </c>
      <c r="E484" t="b">
        <v>0</v>
      </c>
      <c r="F484">
        <v>6</v>
      </c>
      <c r="G484">
        <v>2</v>
      </c>
      <c r="H484">
        <v>0.04</v>
      </c>
      <c r="I484">
        <v>3.0300000000000001E-2</v>
      </c>
      <c r="J484">
        <v>0.41</v>
      </c>
      <c r="K484">
        <v>0.28360000000000002</v>
      </c>
      <c r="L484">
        <v>1</v>
      </c>
      <c r="M484">
        <v>6</v>
      </c>
      <c r="N484">
        <v>7</v>
      </c>
      <c r="O484">
        <f>AVERAGE(Merge2[[#This Row],[temp]],Merge2[[#This Row],[atemp]])</f>
        <v>3.5150000000000001E-2</v>
      </c>
      <c r="P484" t="s">
        <v>22</v>
      </c>
      <c r="Q484" t="s">
        <v>20</v>
      </c>
      <c r="R484" t="s">
        <v>21</v>
      </c>
      <c r="S484">
        <f t="shared" si="14"/>
        <v>5</v>
      </c>
      <c r="T484">
        <f>Merge2[[#This Row],[casual ]]/Merge2[[#This Row],[registered]]</f>
        <v>0.16666666666666666</v>
      </c>
      <c r="U484" t="str">
        <f t="shared" si="15"/>
        <v>Medium</v>
      </c>
    </row>
    <row r="485" spans="1:21" x14ac:dyDescent="0.25">
      <c r="A485">
        <v>484</v>
      </c>
      <c r="B485" s="1">
        <v>40565</v>
      </c>
      <c r="C485">
        <v>1</v>
      </c>
      <c r="D485">
        <v>4</v>
      </c>
      <c r="E485" t="b">
        <v>0</v>
      </c>
      <c r="F485">
        <v>6</v>
      </c>
      <c r="G485">
        <v>2</v>
      </c>
      <c r="H485">
        <v>0.02</v>
      </c>
      <c r="I485">
        <v>1.52E-2</v>
      </c>
      <c r="J485">
        <v>0.48</v>
      </c>
      <c r="K485">
        <v>0.29849999999999999</v>
      </c>
      <c r="L485">
        <v>0</v>
      </c>
      <c r="M485">
        <v>3</v>
      </c>
      <c r="N485">
        <v>3</v>
      </c>
      <c r="O485">
        <f>AVERAGE(Merge2[[#This Row],[temp]],Merge2[[#This Row],[atemp]])</f>
        <v>1.7600000000000001E-2</v>
      </c>
      <c r="P485" t="s">
        <v>22</v>
      </c>
      <c r="Q485" t="s">
        <v>20</v>
      </c>
      <c r="R485" t="s">
        <v>21</v>
      </c>
      <c r="S485">
        <f t="shared" si="14"/>
        <v>3</v>
      </c>
      <c r="T485">
        <f>Merge2[[#This Row],[casual ]]/Merge2[[#This Row],[registered]]</f>
        <v>0</v>
      </c>
      <c r="U485" t="str">
        <f t="shared" si="15"/>
        <v>Medium</v>
      </c>
    </row>
    <row r="486" spans="1:21" x14ac:dyDescent="0.25">
      <c r="A486">
        <v>485</v>
      </c>
      <c r="B486" s="1">
        <v>40565</v>
      </c>
      <c r="C486">
        <v>1</v>
      </c>
      <c r="D486">
        <v>6</v>
      </c>
      <c r="E486" t="b">
        <v>0</v>
      </c>
      <c r="F486">
        <v>6</v>
      </c>
      <c r="G486">
        <v>2</v>
      </c>
      <c r="H486">
        <v>0.02</v>
      </c>
      <c r="I486">
        <v>3.0300000000000001E-2</v>
      </c>
      <c r="J486">
        <v>0.44</v>
      </c>
      <c r="K486">
        <v>0.22389999999999999</v>
      </c>
      <c r="L486">
        <v>0</v>
      </c>
      <c r="M486">
        <v>2</v>
      </c>
      <c r="N486">
        <v>2</v>
      </c>
      <c r="O486">
        <f>AVERAGE(Merge2[[#This Row],[temp]],Merge2[[#This Row],[atemp]])</f>
        <v>2.5149999999999999E-2</v>
      </c>
      <c r="P486" t="s">
        <v>22</v>
      </c>
      <c r="Q486" t="s">
        <v>20</v>
      </c>
      <c r="R486" t="s">
        <v>21</v>
      </c>
      <c r="S486">
        <f t="shared" si="14"/>
        <v>2</v>
      </c>
      <c r="T486">
        <f>Merge2[[#This Row],[casual ]]/Merge2[[#This Row],[registered]]</f>
        <v>0</v>
      </c>
      <c r="U486" t="str">
        <f t="shared" si="15"/>
        <v>Medium</v>
      </c>
    </row>
    <row r="487" spans="1:21" x14ac:dyDescent="0.25">
      <c r="A487">
        <v>486</v>
      </c>
      <c r="B487" s="1">
        <v>40565</v>
      </c>
      <c r="C487">
        <v>1</v>
      </c>
      <c r="D487">
        <v>7</v>
      </c>
      <c r="E487" t="b">
        <v>0</v>
      </c>
      <c r="F487">
        <v>6</v>
      </c>
      <c r="G487">
        <v>1</v>
      </c>
      <c r="H487">
        <v>0.02</v>
      </c>
      <c r="I487">
        <v>1.52E-2</v>
      </c>
      <c r="J487">
        <v>0.44</v>
      </c>
      <c r="K487">
        <v>0.28360000000000002</v>
      </c>
      <c r="L487">
        <v>0</v>
      </c>
      <c r="M487">
        <v>8</v>
      </c>
      <c r="N487">
        <v>8</v>
      </c>
      <c r="O487">
        <f>AVERAGE(Merge2[[#This Row],[temp]],Merge2[[#This Row],[atemp]])</f>
        <v>1.7600000000000001E-2</v>
      </c>
      <c r="P487" t="s">
        <v>19</v>
      </c>
      <c r="Q487" t="s">
        <v>20</v>
      </c>
      <c r="R487" t="s">
        <v>21</v>
      </c>
      <c r="S487">
        <f t="shared" si="14"/>
        <v>8</v>
      </c>
      <c r="T487">
        <f>Merge2[[#This Row],[casual ]]/Merge2[[#This Row],[registered]]</f>
        <v>0</v>
      </c>
      <c r="U487" t="str">
        <f t="shared" si="15"/>
        <v>Medium</v>
      </c>
    </row>
    <row r="488" spans="1:21" x14ac:dyDescent="0.25">
      <c r="A488">
        <v>487</v>
      </c>
      <c r="B488" s="1">
        <v>40565</v>
      </c>
      <c r="C488">
        <v>1</v>
      </c>
      <c r="D488">
        <v>8</v>
      </c>
      <c r="E488" t="b">
        <v>0</v>
      </c>
      <c r="F488">
        <v>6</v>
      </c>
      <c r="G488">
        <v>1</v>
      </c>
      <c r="H488">
        <v>0.02</v>
      </c>
      <c r="I488">
        <v>0</v>
      </c>
      <c r="J488">
        <v>0.44</v>
      </c>
      <c r="K488">
        <v>0.32840000000000003</v>
      </c>
      <c r="L488">
        <v>1</v>
      </c>
      <c r="M488">
        <v>26</v>
      </c>
      <c r="N488">
        <v>27</v>
      </c>
      <c r="O488">
        <f>AVERAGE(Merge2[[#This Row],[temp]],Merge2[[#This Row],[atemp]])</f>
        <v>0.01</v>
      </c>
      <c r="P488" t="s">
        <v>19</v>
      </c>
      <c r="Q488" t="s">
        <v>20</v>
      </c>
      <c r="R488" t="s">
        <v>21</v>
      </c>
      <c r="S488">
        <f t="shared" si="14"/>
        <v>25</v>
      </c>
      <c r="T488">
        <f>Merge2[[#This Row],[casual ]]/Merge2[[#This Row],[registered]]</f>
        <v>3.8461538461538464E-2</v>
      </c>
      <c r="U488" t="str">
        <f t="shared" si="15"/>
        <v>Medium</v>
      </c>
    </row>
    <row r="489" spans="1:21" x14ac:dyDescent="0.25">
      <c r="A489">
        <v>488</v>
      </c>
      <c r="B489" s="1">
        <v>40565</v>
      </c>
      <c r="C489">
        <v>1</v>
      </c>
      <c r="D489">
        <v>9</v>
      </c>
      <c r="E489" t="b">
        <v>0</v>
      </c>
      <c r="F489">
        <v>6</v>
      </c>
      <c r="G489">
        <v>1</v>
      </c>
      <c r="H489">
        <v>0.04</v>
      </c>
      <c r="I489">
        <v>3.0300000000000001E-2</v>
      </c>
      <c r="J489">
        <v>0.41</v>
      </c>
      <c r="K489">
        <v>0.25369999999999998</v>
      </c>
      <c r="L489">
        <v>3</v>
      </c>
      <c r="M489">
        <v>37</v>
      </c>
      <c r="N489">
        <v>40</v>
      </c>
      <c r="O489">
        <f>AVERAGE(Merge2[[#This Row],[temp]],Merge2[[#This Row],[atemp]])</f>
        <v>3.5150000000000001E-2</v>
      </c>
      <c r="P489" t="s">
        <v>19</v>
      </c>
      <c r="Q489" t="s">
        <v>20</v>
      </c>
      <c r="R489" t="s">
        <v>21</v>
      </c>
      <c r="S489">
        <f t="shared" si="14"/>
        <v>34</v>
      </c>
      <c r="T489">
        <f>Merge2[[#This Row],[casual ]]/Merge2[[#This Row],[registered]]</f>
        <v>8.1081081081081086E-2</v>
      </c>
      <c r="U489" t="str">
        <f t="shared" si="15"/>
        <v>Medium</v>
      </c>
    </row>
    <row r="490" spans="1:21" x14ac:dyDescent="0.25">
      <c r="A490">
        <v>489</v>
      </c>
      <c r="B490" s="1">
        <v>40565</v>
      </c>
      <c r="C490">
        <v>1</v>
      </c>
      <c r="D490">
        <v>10</v>
      </c>
      <c r="E490" t="b">
        <v>0</v>
      </c>
      <c r="F490">
        <v>6</v>
      </c>
      <c r="G490">
        <v>2</v>
      </c>
      <c r="H490">
        <v>0.04</v>
      </c>
      <c r="I490">
        <v>6.0600000000000001E-2</v>
      </c>
      <c r="J490">
        <v>0.41</v>
      </c>
      <c r="K490">
        <v>0.16420000000000001</v>
      </c>
      <c r="L490">
        <v>3</v>
      </c>
      <c r="M490">
        <v>50</v>
      </c>
      <c r="N490">
        <v>53</v>
      </c>
      <c r="O490">
        <f>AVERAGE(Merge2[[#This Row],[temp]],Merge2[[#This Row],[atemp]])</f>
        <v>5.0299999999999997E-2</v>
      </c>
      <c r="P490" t="s">
        <v>22</v>
      </c>
      <c r="Q490" t="s">
        <v>20</v>
      </c>
      <c r="R490" t="s">
        <v>21</v>
      </c>
      <c r="S490">
        <f t="shared" si="14"/>
        <v>47</v>
      </c>
      <c r="T490">
        <f>Merge2[[#This Row],[casual ]]/Merge2[[#This Row],[registered]]</f>
        <v>0.06</v>
      </c>
      <c r="U490" t="str">
        <f t="shared" si="15"/>
        <v>Medium</v>
      </c>
    </row>
    <row r="491" spans="1:21" x14ac:dyDescent="0.25">
      <c r="A491">
        <v>490</v>
      </c>
      <c r="B491" s="1">
        <v>40565</v>
      </c>
      <c r="C491">
        <v>1</v>
      </c>
      <c r="D491">
        <v>11</v>
      </c>
      <c r="E491" t="b">
        <v>0</v>
      </c>
      <c r="F491">
        <v>6</v>
      </c>
      <c r="G491">
        <v>2</v>
      </c>
      <c r="H491">
        <v>0.06</v>
      </c>
      <c r="I491">
        <v>7.5800000000000006E-2</v>
      </c>
      <c r="J491">
        <v>0.38</v>
      </c>
      <c r="K491">
        <v>0.1343</v>
      </c>
      <c r="L491">
        <v>4</v>
      </c>
      <c r="M491">
        <v>59</v>
      </c>
      <c r="N491">
        <v>63</v>
      </c>
      <c r="O491">
        <f>AVERAGE(Merge2[[#This Row],[temp]],Merge2[[#This Row],[atemp]])</f>
        <v>6.7900000000000002E-2</v>
      </c>
      <c r="P491" t="s">
        <v>22</v>
      </c>
      <c r="Q491" t="s">
        <v>20</v>
      </c>
      <c r="R491" t="s">
        <v>21</v>
      </c>
      <c r="S491">
        <f t="shared" si="14"/>
        <v>55</v>
      </c>
      <c r="T491">
        <f>Merge2[[#This Row],[casual ]]/Merge2[[#This Row],[registered]]</f>
        <v>6.7796610169491525E-2</v>
      </c>
      <c r="U491" t="str">
        <f t="shared" si="15"/>
        <v>Low</v>
      </c>
    </row>
    <row r="492" spans="1:21" x14ac:dyDescent="0.25">
      <c r="A492">
        <v>491</v>
      </c>
      <c r="B492" s="1">
        <v>40565</v>
      </c>
      <c r="C492">
        <v>1</v>
      </c>
      <c r="D492">
        <v>12</v>
      </c>
      <c r="E492" t="b">
        <v>0</v>
      </c>
      <c r="F492">
        <v>6</v>
      </c>
      <c r="G492">
        <v>2</v>
      </c>
      <c r="H492">
        <v>0.06</v>
      </c>
      <c r="I492">
        <v>0.1061</v>
      </c>
      <c r="J492">
        <v>0.38</v>
      </c>
      <c r="K492">
        <v>0.1045</v>
      </c>
      <c r="L492">
        <v>10</v>
      </c>
      <c r="M492">
        <v>60</v>
      </c>
      <c r="N492">
        <v>70</v>
      </c>
      <c r="O492">
        <f>AVERAGE(Merge2[[#This Row],[temp]],Merge2[[#This Row],[atemp]])</f>
        <v>8.3049999999999999E-2</v>
      </c>
      <c r="P492" t="s">
        <v>22</v>
      </c>
      <c r="Q492" t="s">
        <v>20</v>
      </c>
      <c r="R492" t="s">
        <v>21</v>
      </c>
      <c r="S492">
        <f t="shared" si="14"/>
        <v>50</v>
      </c>
      <c r="T492">
        <f>Merge2[[#This Row],[casual ]]/Merge2[[#This Row],[registered]]</f>
        <v>0.16666666666666666</v>
      </c>
      <c r="U492" t="str">
        <f t="shared" si="15"/>
        <v>Low</v>
      </c>
    </row>
    <row r="493" spans="1:21" x14ac:dyDescent="0.25">
      <c r="A493">
        <v>492</v>
      </c>
      <c r="B493" s="1">
        <v>40565</v>
      </c>
      <c r="C493">
        <v>1</v>
      </c>
      <c r="D493">
        <v>13</v>
      </c>
      <c r="E493" t="b">
        <v>0</v>
      </c>
      <c r="F493">
        <v>6</v>
      </c>
      <c r="G493">
        <v>1</v>
      </c>
      <c r="H493">
        <v>0.08</v>
      </c>
      <c r="I493">
        <v>0.16669999999999999</v>
      </c>
      <c r="J493">
        <v>0.35</v>
      </c>
      <c r="K493">
        <v>0</v>
      </c>
      <c r="L493">
        <v>12</v>
      </c>
      <c r="M493">
        <v>72</v>
      </c>
      <c r="N493">
        <v>84</v>
      </c>
      <c r="O493">
        <f>AVERAGE(Merge2[[#This Row],[temp]],Merge2[[#This Row],[atemp]])</f>
        <v>0.12334999999999999</v>
      </c>
      <c r="P493" t="s">
        <v>19</v>
      </c>
      <c r="Q493" t="s">
        <v>20</v>
      </c>
      <c r="R493" t="s">
        <v>21</v>
      </c>
      <c r="S493">
        <f t="shared" si="14"/>
        <v>60</v>
      </c>
      <c r="T493">
        <f>Merge2[[#This Row],[casual ]]/Merge2[[#This Row],[registered]]</f>
        <v>0.16666666666666666</v>
      </c>
      <c r="U493" t="str">
        <f t="shared" si="15"/>
        <v>Low</v>
      </c>
    </row>
    <row r="494" spans="1:21" x14ac:dyDescent="0.25">
      <c r="A494">
        <v>493</v>
      </c>
      <c r="B494" s="1">
        <v>40565</v>
      </c>
      <c r="C494">
        <v>1</v>
      </c>
      <c r="D494">
        <v>14</v>
      </c>
      <c r="E494" t="b">
        <v>0</v>
      </c>
      <c r="F494">
        <v>6</v>
      </c>
      <c r="G494">
        <v>1</v>
      </c>
      <c r="H494">
        <v>0.1</v>
      </c>
      <c r="I494">
        <v>0.13639999999999999</v>
      </c>
      <c r="J494">
        <v>0.33</v>
      </c>
      <c r="K494">
        <v>0.1045</v>
      </c>
      <c r="L494">
        <v>11</v>
      </c>
      <c r="M494">
        <v>64</v>
      </c>
      <c r="N494">
        <v>75</v>
      </c>
      <c r="O494">
        <f>AVERAGE(Merge2[[#This Row],[temp]],Merge2[[#This Row],[atemp]])</f>
        <v>0.1182</v>
      </c>
      <c r="P494" t="s">
        <v>19</v>
      </c>
      <c r="Q494" t="s">
        <v>20</v>
      </c>
      <c r="R494" t="s">
        <v>21</v>
      </c>
      <c r="S494">
        <f t="shared" si="14"/>
        <v>53</v>
      </c>
      <c r="T494">
        <f>Merge2[[#This Row],[casual ]]/Merge2[[#This Row],[registered]]</f>
        <v>0.171875</v>
      </c>
      <c r="U494" t="str">
        <f t="shared" si="15"/>
        <v>Low</v>
      </c>
    </row>
    <row r="495" spans="1:21" x14ac:dyDescent="0.25">
      <c r="A495">
        <v>494</v>
      </c>
      <c r="B495" s="1">
        <v>40565</v>
      </c>
      <c r="C495">
        <v>1</v>
      </c>
      <c r="D495">
        <v>15</v>
      </c>
      <c r="E495" t="b">
        <v>0</v>
      </c>
      <c r="F495">
        <v>6</v>
      </c>
      <c r="G495">
        <v>1</v>
      </c>
      <c r="H495">
        <v>0.12</v>
      </c>
      <c r="I495">
        <v>0.1515</v>
      </c>
      <c r="J495">
        <v>0.28000000000000003</v>
      </c>
      <c r="K495">
        <v>0</v>
      </c>
      <c r="L495">
        <v>10</v>
      </c>
      <c r="M495">
        <v>93</v>
      </c>
      <c r="N495">
        <v>103</v>
      </c>
      <c r="O495">
        <f>AVERAGE(Merge2[[#This Row],[temp]],Merge2[[#This Row],[atemp]])</f>
        <v>0.13574999999999998</v>
      </c>
      <c r="P495" t="s">
        <v>19</v>
      </c>
      <c r="Q495" t="s">
        <v>20</v>
      </c>
      <c r="R495" t="s">
        <v>21</v>
      </c>
      <c r="S495">
        <f t="shared" si="14"/>
        <v>83</v>
      </c>
      <c r="T495">
        <f>Merge2[[#This Row],[casual ]]/Merge2[[#This Row],[registered]]</f>
        <v>0.10752688172043011</v>
      </c>
      <c r="U495" t="str">
        <f t="shared" si="15"/>
        <v>Low</v>
      </c>
    </row>
    <row r="496" spans="1:21" x14ac:dyDescent="0.25">
      <c r="A496">
        <v>495</v>
      </c>
      <c r="B496" s="1">
        <v>40565</v>
      </c>
      <c r="C496">
        <v>1</v>
      </c>
      <c r="D496">
        <v>16</v>
      </c>
      <c r="E496" t="b">
        <v>0</v>
      </c>
      <c r="F496">
        <v>6</v>
      </c>
      <c r="G496">
        <v>1</v>
      </c>
      <c r="H496">
        <v>0.12</v>
      </c>
      <c r="I496">
        <v>0.13639999999999999</v>
      </c>
      <c r="J496">
        <v>0.28000000000000003</v>
      </c>
      <c r="K496">
        <v>0.19400000000000001</v>
      </c>
      <c r="L496">
        <v>11</v>
      </c>
      <c r="M496">
        <v>72</v>
      </c>
      <c r="N496">
        <v>83</v>
      </c>
      <c r="O496">
        <f>AVERAGE(Merge2[[#This Row],[temp]],Merge2[[#This Row],[atemp]])</f>
        <v>0.12819999999999998</v>
      </c>
      <c r="P496" t="s">
        <v>19</v>
      </c>
      <c r="Q496" t="s">
        <v>20</v>
      </c>
      <c r="R496" t="s">
        <v>21</v>
      </c>
      <c r="S496">
        <f t="shared" si="14"/>
        <v>61</v>
      </c>
      <c r="T496">
        <f>Merge2[[#This Row],[casual ]]/Merge2[[#This Row],[registered]]</f>
        <v>0.15277777777777779</v>
      </c>
      <c r="U496" t="str">
        <f t="shared" si="15"/>
        <v>Low</v>
      </c>
    </row>
    <row r="497" spans="1:21" x14ac:dyDescent="0.25">
      <c r="A497">
        <v>496</v>
      </c>
      <c r="B497" s="1">
        <v>40565</v>
      </c>
      <c r="C497">
        <v>1</v>
      </c>
      <c r="D497">
        <v>17</v>
      </c>
      <c r="E497" t="b">
        <v>0</v>
      </c>
      <c r="F497">
        <v>6</v>
      </c>
      <c r="G497">
        <v>1</v>
      </c>
      <c r="H497">
        <v>0.12</v>
      </c>
      <c r="I497">
        <v>0.19700000000000001</v>
      </c>
      <c r="J497">
        <v>0.28000000000000003</v>
      </c>
      <c r="K497">
        <v>0</v>
      </c>
      <c r="L497">
        <v>8</v>
      </c>
      <c r="M497">
        <v>59</v>
      </c>
      <c r="N497">
        <v>67</v>
      </c>
      <c r="O497">
        <f>AVERAGE(Merge2[[#This Row],[temp]],Merge2[[#This Row],[atemp]])</f>
        <v>0.1585</v>
      </c>
      <c r="P497" t="s">
        <v>19</v>
      </c>
      <c r="Q497" t="s">
        <v>20</v>
      </c>
      <c r="R497" t="s">
        <v>21</v>
      </c>
      <c r="S497">
        <f t="shared" si="14"/>
        <v>51</v>
      </c>
      <c r="T497">
        <f>Merge2[[#This Row],[casual ]]/Merge2[[#This Row],[registered]]</f>
        <v>0.13559322033898305</v>
      </c>
      <c r="U497" t="str">
        <f t="shared" si="15"/>
        <v>Low</v>
      </c>
    </row>
    <row r="498" spans="1:21" x14ac:dyDescent="0.25">
      <c r="A498">
        <v>497</v>
      </c>
      <c r="B498" s="1">
        <v>40565</v>
      </c>
      <c r="C498">
        <v>1</v>
      </c>
      <c r="D498">
        <v>18</v>
      </c>
      <c r="E498" t="b">
        <v>0</v>
      </c>
      <c r="F498">
        <v>6</v>
      </c>
      <c r="G498">
        <v>1</v>
      </c>
      <c r="H498">
        <v>0.08</v>
      </c>
      <c r="I498">
        <v>9.0899999999999995E-2</v>
      </c>
      <c r="J498">
        <v>0.35</v>
      </c>
      <c r="K498">
        <v>0.19400000000000001</v>
      </c>
      <c r="L498">
        <v>0</v>
      </c>
      <c r="M498">
        <v>54</v>
      </c>
      <c r="N498">
        <v>54</v>
      </c>
      <c r="O498">
        <f>AVERAGE(Merge2[[#This Row],[temp]],Merge2[[#This Row],[atemp]])</f>
        <v>8.5449999999999998E-2</v>
      </c>
      <c r="P498" t="s">
        <v>19</v>
      </c>
      <c r="Q498" t="s">
        <v>20</v>
      </c>
      <c r="R498" t="s">
        <v>21</v>
      </c>
      <c r="S498">
        <f t="shared" si="14"/>
        <v>54</v>
      </c>
      <c r="T498">
        <f>Merge2[[#This Row],[casual ]]/Merge2[[#This Row],[registered]]</f>
        <v>0</v>
      </c>
      <c r="U498" t="str">
        <f t="shared" si="15"/>
        <v>Low</v>
      </c>
    </row>
    <row r="499" spans="1:21" x14ac:dyDescent="0.25">
      <c r="A499">
        <v>498</v>
      </c>
      <c r="B499" s="1">
        <v>40565</v>
      </c>
      <c r="C499">
        <v>1</v>
      </c>
      <c r="D499">
        <v>19</v>
      </c>
      <c r="E499" t="b">
        <v>0</v>
      </c>
      <c r="F499">
        <v>6</v>
      </c>
      <c r="G499">
        <v>1</v>
      </c>
      <c r="H499">
        <v>0.08</v>
      </c>
      <c r="I499">
        <v>0.1061</v>
      </c>
      <c r="J499">
        <v>0.35</v>
      </c>
      <c r="K499">
        <v>0.1343</v>
      </c>
      <c r="L499">
        <v>6</v>
      </c>
      <c r="M499">
        <v>53</v>
      </c>
      <c r="N499">
        <v>59</v>
      </c>
      <c r="O499">
        <f>AVERAGE(Merge2[[#This Row],[temp]],Merge2[[#This Row],[atemp]])</f>
        <v>9.3049999999999994E-2</v>
      </c>
      <c r="P499" t="s">
        <v>19</v>
      </c>
      <c r="Q499" t="s">
        <v>20</v>
      </c>
      <c r="R499" t="s">
        <v>21</v>
      </c>
      <c r="S499">
        <f t="shared" si="14"/>
        <v>47</v>
      </c>
      <c r="T499">
        <f>Merge2[[#This Row],[casual ]]/Merge2[[#This Row],[registered]]</f>
        <v>0.11320754716981132</v>
      </c>
      <c r="U499" t="str">
        <f t="shared" si="15"/>
        <v>Low</v>
      </c>
    </row>
    <row r="500" spans="1:21" x14ac:dyDescent="0.25">
      <c r="A500">
        <v>499</v>
      </c>
      <c r="B500" s="1">
        <v>40565</v>
      </c>
      <c r="C500">
        <v>1</v>
      </c>
      <c r="D500">
        <v>20</v>
      </c>
      <c r="E500" t="b">
        <v>0</v>
      </c>
      <c r="F500">
        <v>6</v>
      </c>
      <c r="G500">
        <v>1</v>
      </c>
      <c r="H500">
        <v>0.06</v>
      </c>
      <c r="I500">
        <v>7.5800000000000006E-2</v>
      </c>
      <c r="J500">
        <v>0.45</v>
      </c>
      <c r="K500">
        <v>0.16420000000000001</v>
      </c>
      <c r="L500">
        <v>1</v>
      </c>
      <c r="M500">
        <v>44</v>
      </c>
      <c r="N500">
        <v>45</v>
      </c>
      <c r="O500">
        <f>AVERAGE(Merge2[[#This Row],[temp]],Merge2[[#This Row],[atemp]])</f>
        <v>6.7900000000000002E-2</v>
      </c>
      <c r="P500" t="s">
        <v>19</v>
      </c>
      <c r="Q500" t="s">
        <v>20</v>
      </c>
      <c r="R500" t="s">
        <v>21</v>
      </c>
      <c r="S500">
        <f t="shared" si="14"/>
        <v>43</v>
      </c>
      <c r="T500">
        <f>Merge2[[#This Row],[casual ]]/Merge2[[#This Row],[registered]]</f>
        <v>2.2727272727272728E-2</v>
      </c>
      <c r="U500" t="str">
        <f t="shared" si="15"/>
        <v>Medium</v>
      </c>
    </row>
    <row r="501" spans="1:21" x14ac:dyDescent="0.25">
      <c r="A501">
        <v>500</v>
      </c>
      <c r="B501" s="1">
        <v>40565</v>
      </c>
      <c r="C501">
        <v>1</v>
      </c>
      <c r="D501">
        <v>21</v>
      </c>
      <c r="E501" t="b">
        <v>0</v>
      </c>
      <c r="F501">
        <v>6</v>
      </c>
      <c r="G501">
        <v>1</v>
      </c>
      <c r="H501">
        <v>0.06</v>
      </c>
      <c r="I501">
        <v>0.1061</v>
      </c>
      <c r="J501">
        <v>0.41</v>
      </c>
      <c r="K501">
        <v>8.9599999999999999E-2</v>
      </c>
      <c r="L501">
        <v>0</v>
      </c>
      <c r="M501">
        <v>39</v>
      </c>
      <c r="N501">
        <v>39</v>
      </c>
      <c r="O501">
        <f>AVERAGE(Merge2[[#This Row],[temp]],Merge2[[#This Row],[atemp]])</f>
        <v>8.3049999999999999E-2</v>
      </c>
      <c r="P501" t="s">
        <v>19</v>
      </c>
      <c r="Q501" t="s">
        <v>20</v>
      </c>
      <c r="R501" t="s">
        <v>21</v>
      </c>
      <c r="S501">
        <f t="shared" si="14"/>
        <v>39</v>
      </c>
      <c r="T501">
        <f>Merge2[[#This Row],[casual ]]/Merge2[[#This Row],[registered]]</f>
        <v>0</v>
      </c>
      <c r="U501" t="str">
        <f t="shared" si="15"/>
        <v>Medium</v>
      </c>
    </row>
    <row r="502" spans="1:21" x14ac:dyDescent="0.25">
      <c r="A502">
        <v>501</v>
      </c>
      <c r="B502" s="1">
        <v>40565</v>
      </c>
      <c r="C502">
        <v>1</v>
      </c>
      <c r="D502">
        <v>22</v>
      </c>
      <c r="E502" t="b">
        <v>0</v>
      </c>
      <c r="F502">
        <v>6</v>
      </c>
      <c r="G502">
        <v>1</v>
      </c>
      <c r="H502">
        <v>0.06</v>
      </c>
      <c r="I502">
        <v>0.1515</v>
      </c>
      <c r="J502">
        <v>0.49</v>
      </c>
      <c r="K502">
        <v>0</v>
      </c>
      <c r="L502">
        <v>7</v>
      </c>
      <c r="M502">
        <v>23</v>
      </c>
      <c r="N502">
        <v>30</v>
      </c>
      <c r="O502">
        <f>AVERAGE(Merge2[[#This Row],[temp]],Merge2[[#This Row],[atemp]])</f>
        <v>0.10575</v>
      </c>
      <c r="P502" t="s">
        <v>19</v>
      </c>
      <c r="Q502" t="s">
        <v>20</v>
      </c>
      <c r="R502" t="s">
        <v>21</v>
      </c>
      <c r="S502">
        <f t="shared" si="14"/>
        <v>16</v>
      </c>
      <c r="T502">
        <f>Merge2[[#This Row],[casual ]]/Merge2[[#This Row],[registered]]</f>
        <v>0.30434782608695654</v>
      </c>
      <c r="U502" t="str">
        <f t="shared" si="15"/>
        <v>Medium</v>
      </c>
    </row>
    <row r="503" spans="1:21" x14ac:dyDescent="0.25">
      <c r="A503">
        <v>502</v>
      </c>
      <c r="B503" s="1">
        <v>40565</v>
      </c>
      <c r="C503">
        <v>1</v>
      </c>
      <c r="D503">
        <v>23</v>
      </c>
      <c r="E503" t="b">
        <v>0</v>
      </c>
      <c r="F503">
        <v>6</v>
      </c>
      <c r="G503">
        <v>1</v>
      </c>
      <c r="H503">
        <v>0.04</v>
      </c>
      <c r="I503">
        <v>7.5800000000000006E-2</v>
      </c>
      <c r="J503">
        <v>0.56999999999999995</v>
      </c>
      <c r="K503">
        <v>0.1045</v>
      </c>
      <c r="L503">
        <v>2</v>
      </c>
      <c r="M503">
        <v>31</v>
      </c>
      <c r="N503">
        <v>33</v>
      </c>
      <c r="O503">
        <f>AVERAGE(Merge2[[#This Row],[temp]],Merge2[[#This Row],[atemp]])</f>
        <v>5.7900000000000007E-2</v>
      </c>
      <c r="P503" t="s">
        <v>19</v>
      </c>
      <c r="Q503" t="s">
        <v>20</v>
      </c>
      <c r="R503" t="s">
        <v>21</v>
      </c>
      <c r="S503">
        <f t="shared" si="14"/>
        <v>29</v>
      </c>
      <c r="T503">
        <f>Merge2[[#This Row],[casual ]]/Merge2[[#This Row],[registered]]</f>
        <v>6.4516129032258063E-2</v>
      </c>
      <c r="U503" t="str">
        <f t="shared" si="15"/>
        <v>Medium</v>
      </c>
    </row>
    <row r="504" spans="1:21" x14ac:dyDescent="0.25">
      <c r="A504">
        <v>503</v>
      </c>
      <c r="B504" s="1">
        <v>40566</v>
      </c>
      <c r="C504">
        <v>1</v>
      </c>
      <c r="D504">
        <v>0</v>
      </c>
      <c r="E504" t="b">
        <v>0</v>
      </c>
      <c r="F504">
        <v>0</v>
      </c>
      <c r="G504">
        <v>1</v>
      </c>
      <c r="H504">
        <v>0.04</v>
      </c>
      <c r="I504">
        <v>7.5800000000000006E-2</v>
      </c>
      <c r="J504">
        <v>0.56999999999999995</v>
      </c>
      <c r="K504">
        <v>0.1045</v>
      </c>
      <c r="L504">
        <v>2</v>
      </c>
      <c r="M504">
        <v>20</v>
      </c>
      <c r="N504">
        <v>22</v>
      </c>
      <c r="O504">
        <f>AVERAGE(Merge2[[#This Row],[temp]],Merge2[[#This Row],[atemp]])</f>
        <v>5.7900000000000007E-2</v>
      </c>
      <c r="P504" t="s">
        <v>19</v>
      </c>
      <c r="Q504" t="s">
        <v>24</v>
      </c>
      <c r="R504" t="s">
        <v>25</v>
      </c>
      <c r="S504">
        <f t="shared" si="14"/>
        <v>18</v>
      </c>
      <c r="T504">
        <f>Merge2[[#This Row],[casual ]]/Merge2[[#This Row],[registered]]</f>
        <v>0.1</v>
      </c>
      <c r="U504" t="str">
        <f t="shared" si="15"/>
        <v>Medium</v>
      </c>
    </row>
    <row r="505" spans="1:21" x14ac:dyDescent="0.25">
      <c r="A505">
        <v>504</v>
      </c>
      <c r="B505" s="1">
        <v>40566</v>
      </c>
      <c r="C505">
        <v>1</v>
      </c>
      <c r="D505">
        <v>1</v>
      </c>
      <c r="E505" t="b">
        <v>0</v>
      </c>
      <c r="F505">
        <v>0</v>
      </c>
      <c r="G505">
        <v>1</v>
      </c>
      <c r="H505">
        <v>0.04</v>
      </c>
      <c r="I505">
        <v>7.5800000000000006E-2</v>
      </c>
      <c r="J505">
        <v>0.56999999999999995</v>
      </c>
      <c r="K505">
        <v>0.1045</v>
      </c>
      <c r="L505">
        <v>1</v>
      </c>
      <c r="M505">
        <v>12</v>
      </c>
      <c r="N505">
        <v>13</v>
      </c>
      <c r="O505">
        <f>AVERAGE(Merge2[[#This Row],[temp]],Merge2[[#This Row],[atemp]])</f>
        <v>5.7900000000000007E-2</v>
      </c>
      <c r="P505" t="s">
        <v>19</v>
      </c>
      <c r="Q505" t="s">
        <v>24</v>
      </c>
      <c r="R505" t="s">
        <v>25</v>
      </c>
      <c r="S505">
        <f t="shared" si="14"/>
        <v>11</v>
      </c>
      <c r="T505">
        <f>Merge2[[#This Row],[casual ]]/Merge2[[#This Row],[registered]]</f>
        <v>8.3333333333333329E-2</v>
      </c>
      <c r="U505" t="str">
        <f t="shared" si="15"/>
        <v>Medium</v>
      </c>
    </row>
    <row r="506" spans="1:21" x14ac:dyDescent="0.25">
      <c r="A506">
        <v>505</v>
      </c>
      <c r="B506" s="1">
        <v>40566</v>
      </c>
      <c r="C506">
        <v>1</v>
      </c>
      <c r="D506">
        <v>2</v>
      </c>
      <c r="E506" t="b">
        <v>0</v>
      </c>
      <c r="F506">
        <v>0</v>
      </c>
      <c r="G506">
        <v>1</v>
      </c>
      <c r="H506">
        <v>0.02</v>
      </c>
      <c r="I506">
        <v>6.0600000000000001E-2</v>
      </c>
      <c r="J506">
        <v>0.62</v>
      </c>
      <c r="K506">
        <v>0.1343</v>
      </c>
      <c r="L506">
        <v>3</v>
      </c>
      <c r="M506">
        <v>15</v>
      </c>
      <c r="N506">
        <v>18</v>
      </c>
      <c r="O506">
        <f>AVERAGE(Merge2[[#This Row],[temp]],Merge2[[#This Row],[atemp]])</f>
        <v>4.0300000000000002E-2</v>
      </c>
      <c r="P506" t="s">
        <v>19</v>
      </c>
      <c r="Q506" t="s">
        <v>24</v>
      </c>
      <c r="R506" t="s">
        <v>25</v>
      </c>
      <c r="S506">
        <f t="shared" si="14"/>
        <v>12</v>
      </c>
      <c r="T506">
        <f>Merge2[[#This Row],[casual ]]/Merge2[[#This Row],[registered]]</f>
        <v>0.2</v>
      </c>
      <c r="U506" t="str">
        <f t="shared" si="15"/>
        <v>Medium</v>
      </c>
    </row>
    <row r="507" spans="1:21" x14ac:dyDescent="0.25">
      <c r="A507">
        <v>506</v>
      </c>
      <c r="B507" s="1">
        <v>40566</v>
      </c>
      <c r="C507">
        <v>1</v>
      </c>
      <c r="D507">
        <v>3</v>
      </c>
      <c r="E507" t="b">
        <v>0</v>
      </c>
      <c r="F507">
        <v>0</v>
      </c>
      <c r="G507">
        <v>1</v>
      </c>
      <c r="H507">
        <v>0.02</v>
      </c>
      <c r="I507">
        <v>6.0600000000000001E-2</v>
      </c>
      <c r="J507">
        <v>0.62</v>
      </c>
      <c r="K507">
        <v>0.1343</v>
      </c>
      <c r="L507">
        <v>1</v>
      </c>
      <c r="M507">
        <v>4</v>
      </c>
      <c r="N507">
        <v>5</v>
      </c>
      <c r="O507">
        <f>AVERAGE(Merge2[[#This Row],[temp]],Merge2[[#This Row],[atemp]])</f>
        <v>4.0300000000000002E-2</v>
      </c>
      <c r="P507" t="s">
        <v>19</v>
      </c>
      <c r="Q507" t="s">
        <v>24</v>
      </c>
      <c r="R507" t="s">
        <v>25</v>
      </c>
      <c r="S507">
        <f t="shared" si="14"/>
        <v>3</v>
      </c>
      <c r="T507">
        <f>Merge2[[#This Row],[casual ]]/Merge2[[#This Row],[registered]]</f>
        <v>0.25</v>
      </c>
      <c r="U507" t="str">
        <f t="shared" si="15"/>
        <v>Medium</v>
      </c>
    </row>
    <row r="508" spans="1:21" x14ac:dyDescent="0.25">
      <c r="A508">
        <v>507</v>
      </c>
      <c r="B508" s="1">
        <v>40566</v>
      </c>
      <c r="C508">
        <v>1</v>
      </c>
      <c r="D508">
        <v>5</v>
      </c>
      <c r="E508" t="b">
        <v>0</v>
      </c>
      <c r="F508">
        <v>0</v>
      </c>
      <c r="G508">
        <v>2</v>
      </c>
      <c r="H508">
        <v>0.04</v>
      </c>
      <c r="I508">
        <v>7.5800000000000006E-2</v>
      </c>
      <c r="J508">
        <v>0.56999999999999995</v>
      </c>
      <c r="K508">
        <v>0.1045</v>
      </c>
      <c r="L508">
        <v>0</v>
      </c>
      <c r="M508">
        <v>3</v>
      </c>
      <c r="N508">
        <v>3</v>
      </c>
      <c r="O508">
        <f>AVERAGE(Merge2[[#This Row],[temp]],Merge2[[#This Row],[atemp]])</f>
        <v>5.7900000000000007E-2</v>
      </c>
      <c r="P508" t="s">
        <v>22</v>
      </c>
      <c r="Q508" t="s">
        <v>24</v>
      </c>
      <c r="R508" t="s">
        <v>25</v>
      </c>
      <c r="S508">
        <f t="shared" si="14"/>
        <v>3</v>
      </c>
      <c r="T508">
        <f>Merge2[[#This Row],[casual ]]/Merge2[[#This Row],[registered]]</f>
        <v>0</v>
      </c>
      <c r="U508" t="str">
        <f t="shared" si="15"/>
        <v>Medium</v>
      </c>
    </row>
    <row r="509" spans="1:21" x14ac:dyDescent="0.25">
      <c r="A509">
        <v>508</v>
      </c>
      <c r="B509" s="1">
        <v>40566</v>
      </c>
      <c r="C509">
        <v>1</v>
      </c>
      <c r="D509">
        <v>6</v>
      </c>
      <c r="E509" t="b">
        <v>0</v>
      </c>
      <c r="F509">
        <v>0</v>
      </c>
      <c r="G509">
        <v>2</v>
      </c>
      <c r="H509">
        <v>0.04</v>
      </c>
      <c r="I509">
        <v>7.5800000000000006E-2</v>
      </c>
      <c r="J509">
        <v>0.56999999999999995</v>
      </c>
      <c r="K509">
        <v>0.1045</v>
      </c>
      <c r="L509">
        <v>0</v>
      </c>
      <c r="M509">
        <v>1</v>
      </c>
      <c r="N509">
        <v>1</v>
      </c>
      <c r="O509">
        <f>AVERAGE(Merge2[[#This Row],[temp]],Merge2[[#This Row],[atemp]])</f>
        <v>5.7900000000000007E-2</v>
      </c>
      <c r="P509" t="s">
        <v>22</v>
      </c>
      <c r="Q509" t="s">
        <v>24</v>
      </c>
      <c r="R509" t="s">
        <v>25</v>
      </c>
      <c r="S509">
        <f t="shared" si="14"/>
        <v>1</v>
      </c>
      <c r="T509">
        <f>Merge2[[#This Row],[casual ]]/Merge2[[#This Row],[registered]]</f>
        <v>0</v>
      </c>
      <c r="U509" t="str">
        <f t="shared" si="15"/>
        <v>Medium</v>
      </c>
    </row>
    <row r="510" spans="1:21" x14ac:dyDescent="0.25">
      <c r="A510">
        <v>509</v>
      </c>
      <c r="B510" s="1">
        <v>40566</v>
      </c>
      <c r="C510">
        <v>1</v>
      </c>
      <c r="D510">
        <v>7</v>
      </c>
      <c r="E510" t="b">
        <v>0</v>
      </c>
      <c r="F510">
        <v>0</v>
      </c>
      <c r="G510">
        <v>1</v>
      </c>
      <c r="H510">
        <v>0.08</v>
      </c>
      <c r="I510">
        <v>0.1061</v>
      </c>
      <c r="J510">
        <v>0.57999999999999996</v>
      </c>
      <c r="K510">
        <v>0.16420000000000001</v>
      </c>
      <c r="L510">
        <v>1</v>
      </c>
      <c r="M510">
        <v>1</v>
      </c>
      <c r="N510">
        <v>2</v>
      </c>
      <c r="O510">
        <f>AVERAGE(Merge2[[#This Row],[temp]],Merge2[[#This Row],[atemp]])</f>
        <v>9.3049999999999994E-2</v>
      </c>
      <c r="P510" t="s">
        <v>19</v>
      </c>
      <c r="Q510" t="s">
        <v>24</v>
      </c>
      <c r="R510" t="s">
        <v>25</v>
      </c>
      <c r="S510">
        <f t="shared" si="14"/>
        <v>0</v>
      </c>
      <c r="T510">
        <f>Merge2[[#This Row],[casual ]]/Merge2[[#This Row],[registered]]</f>
        <v>1</v>
      </c>
      <c r="U510" t="str">
        <f t="shared" si="15"/>
        <v>Medium</v>
      </c>
    </row>
    <row r="511" spans="1:21" x14ac:dyDescent="0.25">
      <c r="A511">
        <v>510</v>
      </c>
      <c r="B511" s="1">
        <v>40566</v>
      </c>
      <c r="C511">
        <v>1</v>
      </c>
      <c r="D511">
        <v>8</v>
      </c>
      <c r="E511" t="b">
        <v>0</v>
      </c>
      <c r="F511">
        <v>0</v>
      </c>
      <c r="G511">
        <v>1</v>
      </c>
      <c r="H511">
        <v>0.06</v>
      </c>
      <c r="I511">
        <v>7.5800000000000006E-2</v>
      </c>
      <c r="J511">
        <v>0.62</v>
      </c>
      <c r="K511">
        <v>0.16420000000000001</v>
      </c>
      <c r="L511">
        <v>2</v>
      </c>
      <c r="M511">
        <v>17</v>
      </c>
      <c r="N511">
        <v>19</v>
      </c>
      <c r="O511">
        <f>AVERAGE(Merge2[[#This Row],[temp]],Merge2[[#This Row],[atemp]])</f>
        <v>6.7900000000000002E-2</v>
      </c>
      <c r="P511" t="s">
        <v>19</v>
      </c>
      <c r="Q511" t="s">
        <v>24</v>
      </c>
      <c r="R511" t="s">
        <v>25</v>
      </c>
      <c r="S511">
        <f t="shared" si="14"/>
        <v>15</v>
      </c>
      <c r="T511">
        <f>Merge2[[#This Row],[casual ]]/Merge2[[#This Row],[registered]]</f>
        <v>0.11764705882352941</v>
      </c>
      <c r="U511" t="str">
        <f t="shared" si="15"/>
        <v>Medium</v>
      </c>
    </row>
    <row r="512" spans="1:21" x14ac:dyDescent="0.25">
      <c r="A512">
        <v>511</v>
      </c>
      <c r="B512" s="1">
        <v>40566</v>
      </c>
      <c r="C512">
        <v>1</v>
      </c>
      <c r="D512">
        <v>9</v>
      </c>
      <c r="E512" t="b">
        <v>0</v>
      </c>
      <c r="F512">
        <v>0</v>
      </c>
      <c r="G512">
        <v>1</v>
      </c>
      <c r="H512">
        <v>0.1</v>
      </c>
      <c r="I512">
        <v>7.5800000000000006E-2</v>
      </c>
      <c r="J512">
        <v>0.54</v>
      </c>
      <c r="K512">
        <v>0.35820000000000002</v>
      </c>
      <c r="L512">
        <v>3</v>
      </c>
      <c r="M512">
        <v>25</v>
      </c>
      <c r="N512">
        <v>28</v>
      </c>
      <c r="O512">
        <f>AVERAGE(Merge2[[#This Row],[temp]],Merge2[[#This Row],[atemp]])</f>
        <v>8.7900000000000006E-2</v>
      </c>
      <c r="P512" t="s">
        <v>19</v>
      </c>
      <c r="Q512" t="s">
        <v>24</v>
      </c>
      <c r="R512" t="s">
        <v>25</v>
      </c>
      <c r="S512">
        <f t="shared" si="14"/>
        <v>22</v>
      </c>
      <c r="T512">
        <f>Merge2[[#This Row],[casual ]]/Merge2[[#This Row],[registered]]</f>
        <v>0.12</v>
      </c>
      <c r="U512" t="str">
        <f t="shared" si="15"/>
        <v>Medium</v>
      </c>
    </row>
    <row r="513" spans="1:21" x14ac:dyDescent="0.25">
      <c r="A513">
        <v>512</v>
      </c>
      <c r="B513" s="1">
        <v>40566</v>
      </c>
      <c r="C513">
        <v>1</v>
      </c>
      <c r="D513">
        <v>10</v>
      </c>
      <c r="E513" t="b">
        <v>0</v>
      </c>
      <c r="F513">
        <v>0</v>
      </c>
      <c r="G513">
        <v>1</v>
      </c>
      <c r="H513">
        <v>0.14000000000000001</v>
      </c>
      <c r="I513">
        <v>0.1061</v>
      </c>
      <c r="J513">
        <v>0.46</v>
      </c>
      <c r="K513">
        <v>0.3881</v>
      </c>
      <c r="L513">
        <v>7</v>
      </c>
      <c r="M513">
        <v>51</v>
      </c>
      <c r="N513">
        <v>58</v>
      </c>
      <c r="O513">
        <f>AVERAGE(Merge2[[#This Row],[temp]],Merge2[[#This Row],[atemp]])</f>
        <v>0.12305000000000001</v>
      </c>
      <c r="P513" t="s">
        <v>19</v>
      </c>
      <c r="Q513" t="s">
        <v>24</v>
      </c>
      <c r="R513" t="s">
        <v>25</v>
      </c>
      <c r="S513">
        <f t="shared" si="14"/>
        <v>44</v>
      </c>
      <c r="T513">
        <f>Merge2[[#This Row],[casual ]]/Merge2[[#This Row],[registered]]</f>
        <v>0.13725490196078433</v>
      </c>
      <c r="U513" t="str">
        <f t="shared" si="15"/>
        <v>Medium</v>
      </c>
    </row>
    <row r="514" spans="1:21" x14ac:dyDescent="0.25">
      <c r="A514">
        <v>513</v>
      </c>
      <c r="B514" s="1">
        <v>40566</v>
      </c>
      <c r="C514">
        <v>1</v>
      </c>
      <c r="D514">
        <v>11</v>
      </c>
      <c r="E514" t="b">
        <v>0</v>
      </c>
      <c r="F514">
        <v>0</v>
      </c>
      <c r="G514">
        <v>1</v>
      </c>
      <c r="H514">
        <v>0.14000000000000001</v>
      </c>
      <c r="I514">
        <v>0.13639999999999999</v>
      </c>
      <c r="J514">
        <v>0.43</v>
      </c>
      <c r="K514">
        <v>0.22389999999999999</v>
      </c>
      <c r="L514">
        <v>22</v>
      </c>
      <c r="M514">
        <v>77</v>
      </c>
      <c r="N514">
        <v>99</v>
      </c>
      <c r="O514">
        <f>AVERAGE(Merge2[[#This Row],[temp]],Merge2[[#This Row],[atemp]])</f>
        <v>0.13819999999999999</v>
      </c>
      <c r="P514" t="s">
        <v>19</v>
      </c>
      <c r="Q514" t="s">
        <v>24</v>
      </c>
      <c r="R514" t="s">
        <v>25</v>
      </c>
      <c r="S514">
        <f t="shared" si="14"/>
        <v>55</v>
      </c>
      <c r="T514">
        <f>Merge2[[#This Row],[casual ]]/Merge2[[#This Row],[registered]]</f>
        <v>0.2857142857142857</v>
      </c>
      <c r="U514" t="str">
        <f t="shared" si="15"/>
        <v>Medium</v>
      </c>
    </row>
    <row r="515" spans="1:21" x14ac:dyDescent="0.25">
      <c r="A515">
        <v>514</v>
      </c>
      <c r="B515" s="1">
        <v>40566</v>
      </c>
      <c r="C515">
        <v>1</v>
      </c>
      <c r="D515">
        <v>12</v>
      </c>
      <c r="E515" t="b">
        <v>0</v>
      </c>
      <c r="F515">
        <v>0</v>
      </c>
      <c r="G515">
        <v>1</v>
      </c>
      <c r="H515">
        <v>0.16</v>
      </c>
      <c r="I515">
        <v>0.1212</v>
      </c>
      <c r="J515">
        <v>0.37</v>
      </c>
      <c r="K515">
        <v>0.4627</v>
      </c>
      <c r="L515">
        <v>24</v>
      </c>
      <c r="M515">
        <v>92</v>
      </c>
      <c r="N515">
        <v>116</v>
      </c>
      <c r="O515">
        <f>AVERAGE(Merge2[[#This Row],[temp]],Merge2[[#This Row],[atemp]])</f>
        <v>0.1406</v>
      </c>
      <c r="P515" t="s">
        <v>19</v>
      </c>
      <c r="Q515" t="s">
        <v>24</v>
      </c>
      <c r="R515" t="s">
        <v>25</v>
      </c>
      <c r="S515">
        <f t="shared" ref="S515:S578" si="16">M515-L515</f>
        <v>68</v>
      </c>
      <c r="T515">
        <f>Merge2[[#This Row],[casual ]]/Merge2[[#This Row],[registered]]</f>
        <v>0.2608695652173913</v>
      </c>
      <c r="U515" t="str">
        <f t="shared" ref="U515:U578" si="17">IF(J515&gt;=0.7,"High",IF(J515&gt;=0.4,"Medium","Low"))</f>
        <v>Low</v>
      </c>
    </row>
    <row r="516" spans="1:21" x14ac:dyDescent="0.25">
      <c r="A516">
        <v>515</v>
      </c>
      <c r="B516" s="1">
        <v>40566</v>
      </c>
      <c r="C516">
        <v>1</v>
      </c>
      <c r="D516">
        <v>13</v>
      </c>
      <c r="E516" t="b">
        <v>0</v>
      </c>
      <c r="F516">
        <v>0</v>
      </c>
      <c r="G516">
        <v>1</v>
      </c>
      <c r="H516">
        <v>0.14000000000000001</v>
      </c>
      <c r="I516">
        <v>0.1061</v>
      </c>
      <c r="J516">
        <v>0.33</v>
      </c>
      <c r="K516">
        <v>0.3881</v>
      </c>
      <c r="L516">
        <v>12</v>
      </c>
      <c r="M516">
        <v>75</v>
      </c>
      <c r="N516">
        <v>87</v>
      </c>
      <c r="O516">
        <f>AVERAGE(Merge2[[#This Row],[temp]],Merge2[[#This Row],[atemp]])</f>
        <v>0.12305000000000001</v>
      </c>
      <c r="P516" t="s">
        <v>19</v>
      </c>
      <c r="Q516" t="s">
        <v>24</v>
      </c>
      <c r="R516" t="s">
        <v>25</v>
      </c>
      <c r="S516">
        <f t="shared" si="16"/>
        <v>63</v>
      </c>
      <c r="T516">
        <f>Merge2[[#This Row],[casual ]]/Merge2[[#This Row],[registered]]</f>
        <v>0.16</v>
      </c>
      <c r="U516" t="str">
        <f t="shared" si="17"/>
        <v>Low</v>
      </c>
    </row>
    <row r="517" spans="1:21" x14ac:dyDescent="0.25">
      <c r="A517">
        <v>516</v>
      </c>
      <c r="B517" s="1">
        <v>40566</v>
      </c>
      <c r="C517">
        <v>1</v>
      </c>
      <c r="D517">
        <v>14</v>
      </c>
      <c r="E517" t="b">
        <v>0</v>
      </c>
      <c r="F517">
        <v>0</v>
      </c>
      <c r="G517">
        <v>1</v>
      </c>
      <c r="H517">
        <v>0.16</v>
      </c>
      <c r="I517">
        <v>0.13639999999999999</v>
      </c>
      <c r="J517">
        <v>0.28000000000000003</v>
      </c>
      <c r="K517">
        <v>0.35820000000000002</v>
      </c>
      <c r="L517">
        <v>17</v>
      </c>
      <c r="M517">
        <v>93</v>
      </c>
      <c r="N517">
        <v>110</v>
      </c>
      <c r="O517">
        <f>AVERAGE(Merge2[[#This Row],[temp]],Merge2[[#This Row],[atemp]])</f>
        <v>0.1482</v>
      </c>
      <c r="P517" t="s">
        <v>19</v>
      </c>
      <c r="Q517" t="s">
        <v>24</v>
      </c>
      <c r="R517" t="s">
        <v>25</v>
      </c>
      <c r="S517">
        <f t="shared" si="16"/>
        <v>76</v>
      </c>
      <c r="T517">
        <f>Merge2[[#This Row],[casual ]]/Merge2[[#This Row],[registered]]</f>
        <v>0.18279569892473119</v>
      </c>
      <c r="U517" t="str">
        <f t="shared" si="17"/>
        <v>Low</v>
      </c>
    </row>
    <row r="518" spans="1:21" x14ac:dyDescent="0.25">
      <c r="A518">
        <v>517</v>
      </c>
      <c r="B518" s="1">
        <v>40566</v>
      </c>
      <c r="C518">
        <v>1</v>
      </c>
      <c r="D518">
        <v>15</v>
      </c>
      <c r="E518" t="b">
        <v>0</v>
      </c>
      <c r="F518">
        <v>0</v>
      </c>
      <c r="G518">
        <v>1</v>
      </c>
      <c r="H518">
        <v>0.16</v>
      </c>
      <c r="I518">
        <v>0.13639999999999999</v>
      </c>
      <c r="J518">
        <v>0.28000000000000003</v>
      </c>
      <c r="K518">
        <v>0.35820000000000002</v>
      </c>
      <c r="L518">
        <v>13</v>
      </c>
      <c r="M518">
        <v>64</v>
      </c>
      <c r="N518">
        <v>77</v>
      </c>
      <c r="O518">
        <f>AVERAGE(Merge2[[#This Row],[temp]],Merge2[[#This Row],[atemp]])</f>
        <v>0.1482</v>
      </c>
      <c r="P518" t="s">
        <v>19</v>
      </c>
      <c r="Q518" t="s">
        <v>24</v>
      </c>
      <c r="R518" t="s">
        <v>25</v>
      </c>
      <c r="S518">
        <f t="shared" si="16"/>
        <v>51</v>
      </c>
      <c r="T518">
        <f>Merge2[[#This Row],[casual ]]/Merge2[[#This Row],[registered]]</f>
        <v>0.203125</v>
      </c>
      <c r="U518" t="str">
        <f t="shared" si="17"/>
        <v>Low</v>
      </c>
    </row>
    <row r="519" spans="1:21" x14ac:dyDescent="0.25">
      <c r="A519">
        <v>518</v>
      </c>
      <c r="B519" s="1">
        <v>40566</v>
      </c>
      <c r="C519">
        <v>1</v>
      </c>
      <c r="D519">
        <v>16</v>
      </c>
      <c r="E519" t="b">
        <v>0</v>
      </c>
      <c r="F519">
        <v>0</v>
      </c>
      <c r="G519">
        <v>1</v>
      </c>
      <c r="H519">
        <v>0.16</v>
      </c>
      <c r="I519">
        <v>0.13639999999999999</v>
      </c>
      <c r="J519">
        <v>0.26</v>
      </c>
      <c r="K519">
        <v>0.32840000000000003</v>
      </c>
      <c r="L519">
        <v>9</v>
      </c>
      <c r="M519">
        <v>56</v>
      </c>
      <c r="N519">
        <v>65</v>
      </c>
      <c r="O519">
        <f>AVERAGE(Merge2[[#This Row],[temp]],Merge2[[#This Row],[atemp]])</f>
        <v>0.1482</v>
      </c>
      <c r="P519" t="s">
        <v>19</v>
      </c>
      <c r="Q519" t="s">
        <v>24</v>
      </c>
      <c r="R519" t="s">
        <v>25</v>
      </c>
      <c r="S519">
        <f t="shared" si="16"/>
        <v>47</v>
      </c>
      <c r="T519">
        <f>Merge2[[#This Row],[casual ]]/Merge2[[#This Row],[registered]]</f>
        <v>0.16071428571428573</v>
      </c>
      <c r="U519" t="str">
        <f t="shared" si="17"/>
        <v>Low</v>
      </c>
    </row>
    <row r="520" spans="1:21" x14ac:dyDescent="0.25">
      <c r="A520">
        <v>519</v>
      </c>
      <c r="B520" s="1">
        <v>40566</v>
      </c>
      <c r="C520">
        <v>1</v>
      </c>
      <c r="D520">
        <v>17</v>
      </c>
      <c r="E520" t="b">
        <v>0</v>
      </c>
      <c r="F520">
        <v>0</v>
      </c>
      <c r="G520">
        <v>1</v>
      </c>
      <c r="H520">
        <v>0.14000000000000001</v>
      </c>
      <c r="I520">
        <v>0.1061</v>
      </c>
      <c r="J520">
        <v>0.26</v>
      </c>
      <c r="K520">
        <v>0.3881</v>
      </c>
      <c r="L520">
        <v>5</v>
      </c>
      <c r="M520">
        <v>50</v>
      </c>
      <c r="N520">
        <v>55</v>
      </c>
      <c r="O520">
        <f>AVERAGE(Merge2[[#This Row],[temp]],Merge2[[#This Row],[atemp]])</f>
        <v>0.12305000000000001</v>
      </c>
      <c r="P520" t="s">
        <v>19</v>
      </c>
      <c r="Q520" t="s">
        <v>24</v>
      </c>
      <c r="R520" t="s">
        <v>25</v>
      </c>
      <c r="S520">
        <f t="shared" si="16"/>
        <v>45</v>
      </c>
      <c r="T520">
        <f>Merge2[[#This Row],[casual ]]/Merge2[[#This Row],[registered]]</f>
        <v>0.1</v>
      </c>
      <c r="U520" t="str">
        <f t="shared" si="17"/>
        <v>Low</v>
      </c>
    </row>
    <row r="521" spans="1:21" x14ac:dyDescent="0.25">
      <c r="A521">
        <v>520</v>
      </c>
      <c r="B521" s="1">
        <v>40566</v>
      </c>
      <c r="C521">
        <v>1</v>
      </c>
      <c r="D521">
        <v>18</v>
      </c>
      <c r="E521" t="b">
        <v>0</v>
      </c>
      <c r="F521">
        <v>0</v>
      </c>
      <c r="G521">
        <v>1</v>
      </c>
      <c r="H521">
        <v>0.12</v>
      </c>
      <c r="I521">
        <v>0.1212</v>
      </c>
      <c r="J521">
        <v>0.3</v>
      </c>
      <c r="K521">
        <v>0.25369999999999998</v>
      </c>
      <c r="L521">
        <v>5</v>
      </c>
      <c r="M521">
        <v>44</v>
      </c>
      <c r="N521">
        <v>49</v>
      </c>
      <c r="O521">
        <f>AVERAGE(Merge2[[#This Row],[temp]],Merge2[[#This Row],[atemp]])</f>
        <v>0.1206</v>
      </c>
      <c r="P521" t="s">
        <v>19</v>
      </c>
      <c r="Q521" t="s">
        <v>24</v>
      </c>
      <c r="R521" t="s">
        <v>25</v>
      </c>
      <c r="S521">
        <f t="shared" si="16"/>
        <v>39</v>
      </c>
      <c r="T521">
        <f>Merge2[[#This Row],[casual ]]/Merge2[[#This Row],[registered]]</f>
        <v>0.11363636363636363</v>
      </c>
      <c r="U521" t="str">
        <f t="shared" si="17"/>
        <v>Low</v>
      </c>
    </row>
    <row r="522" spans="1:21" x14ac:dyDescent="0.25">
      <c r="A522">
        <v>521</v>
      </c>
      <c r="B522" s="1">
        <v>40566</v>
      </c>
      <c r="C522">
        <v>1</v>
      </c>
      <c r="D522">
        <v>19</v>
      </c>
      <c r="E522" t="b">
        <v>0</v>
      </c>
      <c r="F522">
        <v>0</v>
      </c>
      <c r="G522">
        <v>1</v>
      </c>
      <c r="H522">
        <v>0.12</v>
      </c>
      <c r="I522">
        <v>0.1212</v>
      </c>
      <c r="J522">
        <v>0.3</v>
      </c>
      <c r="K522">
        <v>0.28360000000000002</v>
      </c>
      <c r="L522">
        <v>5</v>
      </c>
      <c r="M522">
        <v>45</v>
      </c>
      <c r="N522">
        <v>50</v>
      </c>
      <c r="O522">
        <f>AVERAGE(Merge2[[#This Row],[temp]],Merge2[[#This Row],[atemp]])</f>
        <v>0.1206</v>
      </c>
      <c r="P522" t="s">
        <v>19</v>
      </c>
      <c r="Q522" t="s">
        <v>24</v>
      </c>
      <c r="R522" t="s">
        <v>25</v>
      </c>
      <c r="S522">
        <f t="shared" si="16"/>
        <v>40</v>
      </c>
      <c r="T522">
        <f>Merge2[[#This Row],[casual ]]/Merge2[[#This Row],[registered]]</f>
        <v>0.1111111111111111</v>
      </c>
      <c r="U522" t="str">
        <f t="shared" si="17"/>
        <v>Low</v>
      </c>
    </row>
    <row r="523" spans="1:21" x14ac:dyDescent="0.25">
      <c r="A523">
        <v>522</v>
      </c>
      <c r="B523" s="1">
        <v>40566</v>
      </c>
      <c r="C523">
        <v>1</v>
      </c>
      <c r="D523">
        <v>20</v>
      </c>
      <c r="E523" t="b">
        <v>0</v>
      </c>
      <c r="F523">
        <v>0</v>
      </c>
      <c r="G523">
        <v>1</v>
      </c>
      <c r="H523">
        <v>0.1</v>
      </c>
      <c r="I523">
        <v>0.1061</v>
      </c>
      <c r="J523">
        <v>0.36</v>
      </c>
      <c r="K523">
        <v>0.25369999999999998</v>
      </c>
      <c r="L523">
        <v>4</v>
      </c>
      <c r="M523">
        <v>31</v>
      </c>
      <c r="N523">
        <v>35</v>
      </c>
      <c r="O523">
        <f>AVERAGE(Merge2[[#This Row],[temp]],Merge2[[#This Row],[atemp]])</f>
        <v>0.10305</v>
      </c>
      <c r="P523" t="s">
        <v>19</v>
      </c>
      <c r="Q523" t="s">
        <v>24</v>
      </c>
      <c r="R523" t="s">
        <v>25</v>
      </c>
      <c r="S523">
        <f t="shared" si="16"/>
        <v>27</v>
      </c>
      <c r="T523">
        <f>Merge2[[#This Row],[casual ]]/Merge2[[#This Row],[registered]]</f>
        <v>0.12903225806451613</v>
      </c>
      <c r="U523" t="str">
        <f t="shared" si="17"/>
        <v>Low</v>
      </c>
    </row>
    <row r="524" spans="1:21" x14ac:dyDescent="0.25">
      <c r="A524">
        <v>523</v>
      </c>
      <c r="B524" s="1">
        <v>40566</v>
      </c>
      <c r="C524">
        <v>1</v>
      </c>
      <c r="D524">
        <v>21</v>
      </c>
      <c r="E524" t="b">
        <v>0</v>
      </c>
      <c r="F524">
        <v>0</v>
      </c>
      <c r="G524">
        <v>1</v>
      </c>
      <c r="H524">
        <v>0.1</v>
      </c>
      <c r="I524">
        <v>0.1061</v>
      </c>
      <c r="J524">
        <v>0.36</v>
      </c>
      <c r="K524">
        <v>0.19400000000000001</v>
      </c>
      <c r="L524">
        <v>5</v>
      </c>
      <c r="M524">
        <v>20</v>
      </c>
      <c r="N524">
        <v>25</v>
      </c>
      <c r="O524">
        <f>AVERAGE(Merge2[[#This Row],[temp]],Merge2[[#This Row],[atemp]])</f>
        <v>0.10305</v>
      </c>
      <c r="P524" t="s">
        <v>19</v>
      </c>
      <c r="Q524" t="s">
        <v>24</v>
      </c>
      <c r="R524" t="s">
        <v>25</v>
      </c>
      <c r="S524">
        <f t="shared" si="16"/>
        <v>15</v>
      </c>
      <c r="T524">
        <f>Merge2[[#This Row],[casual ]]/Merge2[[#This Row],[registered]]</f>
        <v>0.25</v>
      </c>
      <c r="U524" t="str">
        <f t="shared" si="17"/>
        <v>Low</v>
      </c>
    </row>
    <row r="525" spans="1:21" x14ac:dyDescent="0.25">
      <c r="A525">
        <v>524</v>
      </c>
      <c r="B525" s="1">
        <v>40566</v>
      </c>
      <c r="C525">
        <v>1</v>
      </c>
      <c r="D525">
        <v>22</v>
      </c>
      <c r="E525" t="b">
        <v>0</v>
      </c>
      <c r="F525">
        <v>0</v>
      </c>
      <c r="G525">
        <v>1</v>
      </c>
      <c r="H525">
        <v>0.08</v>
      </c>
      <c r="I525">
        <v>9.0899999999999995E-2</v>
      </c>
      <c r="J525">
        <v>0.38</v>
      </c>
      <c r="K525">
        <v>0.19400000000000001</v>
      </c>
      <c r="L525">
        <v>5</v>
      </c>
      <c r="M525">
        <v>23</v>
      </c>
      <c r="N525">
        <v>28</v>
      </c>
      <c r="O525">
        <f>AVERAGE(Merge2[[#This Row],[temp]],Merge2[[#This Row],[atemp]])</f>
        <v>8.5449999999999998E-2</v>
      </c>
      <c r="P525" t="s">
        <v>19</v>
      </c>
      <c r="Q525" t="s">
        <v>24</v>
      </c>
      <c r="R525" t="s">
        <v>25</v>
      </c>
      <c r="S525">
        <f t="shared" si="16"/>
        <v>18</v>
      </c>
      <c r="T525">
        <f>Merge2[[#This Row],[casual ]]/Merge2[[#This Row],[registered]]</f>
        <v>0.21739130434782608</v>
      </c>
      <c r="U525" t="str">
        <f t="shared" si="17"/>
        <v>Low</v>
      </c>
    </row>
    <row r="526" spans="1:21" x14ac:dyDescent="0.25">
      <c r="A526">
        <v>525</v>
      </c>
      <c r="B526" s="1">
        <v>40566</v>
      </c>
      <c r="C526">
        <v>1</v>
      </c>
      <c r="D526">
        <v>23</v>
      </c>
      <c r="E526" t="b">
        <v>0</v>
      </c>
      <c r="F526">
        <v>0</v>
      </c>
      <c r="G526">
        <v>1</v>
      </c>
      <c r="H526">
        <v>0.06</v>
      </c>
      <c r="I526">
        <v>6.0600000000000001E-2</v>
      </c>
      <c r="J526">
        <v>0.41</v>
      </c>
      <c r="K526">
        <v>0.22389999999999999</v>
      </c>
      <c r="L526">
        <v>4</v>
      </c>
      <c r="M526">
        <v>17</v>
      </c>
      <c r="N526">
        <v>21</v>
      </c>
      <c r="O526">
        <f>AVERAGE(Merge2[[#This Row],[temp]],Merge2[[#This Row],[atemp]])</f>
        <v>6.0299999999999999E-2</v>
      </c>
      <c r="P526" t="s">
        <v>19</v>
      </c>
      <c r="Q526" t="s">
        <v>24</v>
      </c>
      <c r="R526" t="s">
        <v>25</v>
      </c>
      <c r="S526">
        <f t="shared" si="16"/>
        <v>13</v>
      </c>
      <c r="T526">
        <f>Merge2[[#This Row],[casual ]]/Merge2[[#This Row],[registered]]</f>
        <v>0.23529411764705882</v>
      </c>
      <c r="U526" t="str">
        <f t="shared" si="17"/>
        <v>Medium</v>
      </c>
    </row>
    <row r="527" spans="1:21" x14ac:dyDescent="0.25">
      <c r="A527">
        <v>526</v>
      </c>
      <c r="B527" s="1">
        <v>40567</v>
      </c>
      <c r="C527">
        <v>1</v>
      </c>
      <c r="D527">
        <v>0</v>
      </c>
      <c r="E527" t="b">
        <v>0</v>
      </c>
      <c r="F527">
        <v>1</v>
      </c>
      <c r="G527">
        <v>1</v>
      </c>
      <c r="H527">
        <v>0.06</v>
      </c>
      <c r="I527">
        <v>6.0600000000000001E-2</v>
      </c>
      <c r="J527">
        <v>0.41</v>
      </c>
      <c r="K527">
        <v>0.19400000000000001</v>
      </c>
      <c r="L527">
        <v>0</v>
      </c>
      <c r="M527">
        <v>7</v>
      </c>
      <c r="N527">
        <v>7</v>
      </c>
      <c r="O527">
        <f>AVERAGE(Merge2[[#This Row],[temp]],Merge2[[#This Row],[atemp]])</f>
        <v>6.0299999999999999E-2</v>
      </c>
      <c r="P527" t="s">
        <v>19</v>
      </c>
      <c r="Q527" t="s">
        <v>26</v>
      </c>
      <c r="R527" t="s">
        <v>25</v>
      </c>
      <c r="S527">
        <f t="shared" si="16"/>
        <v>7</v>
      </c>
      <c r="T527">
        <f>Merge2[[#This Row],[casual ]]/Merge2[[#This Row],[registered]]</f>
        <v>0</v>
      </c>
      <c r="U527" t="str">
        <f t="shared" si="17"/>
        <v>Medium</v>
      </c>
    </row>
    <row r="528" spans="1:21" x14ac:dyDescent="0.25">
      <c r="A528">
        <v>527</v>
      </c>
      <c r="B528" s="1">
        <v>40567</v>
      </c>
      <c r="C528">
        <v>1</v>
      </c>
      <c r="D528">
        <v>1</v>
      </c>
      <c r="E528" t="b">
        <v>0</v>
      </c>
      <c r="F528">
        <v>1</v>
      </c>
      <c r="G528">
        <v>1</v>
      </c>
      <c r="H528">
        <v>0.04</v>
      </c>
      <c r="I528">
        <v>4.5499999999999999E-2</v>
      </c>
      <c r="J528">
        <v>0.45</v>
      </c>
      <c r="K528">
        <v>0.19400000000000001</v>
      </c>
      <c r="L528">
        <v>0</v>
      </c>
      <c r="M528">
        <v>1</v>
      </c>
      <c r="N528">
        <v>1</v>
      </c>
      <c r="O528">
        <f>AVERAGE(Merge2[[#This Row],[temp]],Merge2[[#This Row],[atemp]])</f>
        <v>4.2749999999999996E-2</v>
      </c>
      <c r="P528" t="s">
        <v>19</v>
      </c>
      <c r="Q528" t="s">
        <v>26</v>
      </c>
      <c r="R528" t="s">
        <v>25</v>
      </c>
      <c r="S528">
        <f t="shared" si="16"/>
        <v>1</v>
      </c>
      <c r="T528">
        <f>Merge2[[#This Row],[casual ]]/Merge2[[#This Row],[registered]]</f>
        <v>0</v>
      </c>
      <c r="U528" t="str">
        <f t="shared" si="17"/>
        <v>Medium</v>
      </c>
    </row>
    <row r="529" spans="1:21" x14ac:dyDescent="0.25">
      <c r="A529">
        <v>528</v>
      </c>
      <c r="B529" s="1">
        <v>40567</v>
      </c>
      <c r="C529">
        <v>1</v>
      </c>
      <c r="D529">
        <v>3</v>
      </c>
      <c r="E529" t="b">
        <v>0</v>
      </c>
      <c r="F529">
        <v>1</v>
      </c>
      <c r="G529">
        <v>1</v>
      </c>
      <c r="H529">
        <v>0.04</v>
      </c>
      <c r="I529">
        <v>3.0300000000000001E-2</v>
      </c>
      <c r="J529">
        <v>0.45</v>
      </c>
      <c r="K529">
        <v>0.25369999999999998</v>
      </c>
      <c r="L529">
        <v>0</v>
      </c>
      <c r="M529">
        <v>1</v>
      </c>
      <c r="N529">
        <v>1</v>
      </c>
      <c r="O529">
        <f>AVERAGE(Merge2[[#This Row],[temp]],Merge2[[#This Row],[atemp]])</f>
        <v>3.5150000000000001E-2</v>
      </c>
      <c r="P529" t="s">
        <v>19</v>
      </c>
      <c r="Q529" t="s">
        <v>26</v>
      </c>
      <c r="R529" t="s">
        <v>25</v>
      </c>
      <c r="S529">
        <f t="shared" si="16"/>
        <v>1</v>
      </c>
      <c r="T529">
        <f>Merge2[[#This Row],[casual ]]/Merge2[[#This Row],[registered]]</f>
        <v>0</v>
      </c>
      <c r="U529" t="str">
        <f t="shared" si="17"/>
        <v>Medium</v>
      </c>
    </row>
    <row r="530" spans="1:21" x14ac:dyDescent="0.25">
      <c r="A530">
        <v>529</v>
      </c>
      <c r="B530" s="1">
        <v>40567</v>
      </c>
      <c r="C530">
        <v>1</v>
      </c>
      <c r="D530">
        <v>4</v>
      </c>
      <c r="E530" t="b">
        <v>0</v>
      </c>
      <c r="F530">
        <v>1</v>
      </c>
      <c r="G530">
        <v>1</v>
      </c>
      <c r="H530">
        <v>0.02</v>
      </c>
      <c r="I530">
        <v>6.0600000000000001E-2</v>
      </c>
      <c r="J530">
        <v>0.48</v>
      </c>
      <c r="K530">
        <v>0.1343</v>
      </c>
      <c r="L530">
        <v>0</v>
      </c>
      <c r="M530">
        <v>1</v>
      </c>
      <c r="N530">
        <v>1</v>
      </c>
      <c r="O530">
        <f>AVERAGE(Merge2[[#This Row],[temp]],Merge2[[#This Row],[atemp]])</f>
        <v>4.0300000000000002E-2</v>
      </c>
      <c r="P530" t="s">
        <v>19</v>
      </c>
      <c r="Q530" t="s">
        <v>26</v>
      </c>
      <c r="R530" t="s">
        <v>25</v>
      </c>
      <c r="S530">
        <f t="shared" si="16"/>
        <v>1</v>
      </c>
      <c r="T530">
        <f>Merge2[[#This Row],[casual ]]/Merge2[[#This Row],[registered]]</f>
        <v>0</v>
      </c>
      <c r="U530" t="str">
        <f t="shared" si="17"/>
        <v>Medium</v>
      </c>
    </row>
    <row r="531" spans="1:21" x14ac:dyDescent="0.25">
      <c r="A531">
        <v>530</v>
      </c>
      <c r="B531" s="1">
        <v>40567</v>
      </c>
      <c r="C531">
        <v>1</v>
      </c>
      <c r="D531">
        <v>5</v>
      </c>
      <c r="E531" t="b">
        <v>0</v>
      </c>
      <c r="F531">
        <v>1</v>
      </c>
      <c r="G531">
        <v>1</v>
      </c>
      <c r="H531">
        <v>0.02</v>
      </c>
      <c r="I531">
        <v>6.0600000000000001E-2</v>
      </c>
      <c r="J531">
        <v>0.48</v>
      </c>
      <c r="K531">
        <v>0.1343</v>
      </c>
      <c r="L531">
        <v>0</v>
      </c>
      <c r="M531">
        <v>5</v>
      </c>
      <c r="N531">
        <v>5</v>
      </c>
      <c r="O531">
        <f>AVERAGE(Merge2[[#This Row],[temp]],Merge2[[#This Row],[atemp]])</f>
        <v>4.0300000000000002E-2</v>
      </c>
      <c r="P531" t="s">
        <v>19</v>
      </c>
      <c r="Q531" t="s">
        <v>26</v>
      </c>
      <c r="R531" t="s">
        <v>25</v>
      </c>
      <c r="S531">
        <f t="shared" si="16"/>
        <v>5</v>
      </c>
      <c r="T531">
        <f>Merge2[[#This Row],[casual ]]/Merge2[[#This Row],[registered]]</f>
        <v>0</v>
      </c>
      <c r="U531" t="str">
        <f t="shared" si="17"/>
        <v>Medium</v>
      </c>
    </row>
    <row r="532" spans="1:21" x14ac:dyDescent="0.25">
      <c r="A532">
        <v>531</v>
      </c>
      <c r="B532" s="1">
        <v>40567</v>
      </c>
      <c r="C532">
        <v>1</v>
      </c>
      <c r="D532">
        <v>6</v>
      </c>
      <c r="E532" t="b">
        <v>0</v>
      </c>
      <c r="F532">
        <v>1</v>
      </c>
      <c r="G532">
        <v>1</v>
      </c>
      <c r="H532">
        <v>0.02</v>
      </c>
      <c r="I532">
        <v>7.5800000000000006E-2</v>
      </c>
      <c r="J532">
        <v>0.48</v>
      </c>
      <c r="K532">
        <v>8.9599999999999999E-2</v>
      </c>
      <c r="L532">
        <v>0</v>
      </c>
      <c r="M532">
        <v>15</v>
      </c>
      <c r="N532">
        <v>15</v>
      </c>
      <c r="O532">
        <f>AVERAGE(Merge2[[#This Row],[temp]],Merge2[[#This Row],[atemp]])</f>
        <v>4.7900000000000005E-2</v>
      </c>
      <c r="P532" t="s">
        <v>19</v>
      </c>
      <c r="Q532" t="s">
        <v>26</v>
      </c>
      <c r="R532" t="s">
        <v>25</v>
      </c>
      <c r="S532">
        <f t="shared" si="16"/>
        <v>15</v>
      </c>
      <c r="T532">
        <f>Merge2[[#This Row],[casual ]]/Merge2[[#This Row],[registered]]</f>
        <v>0</v>
      </c>
      <c r="U532" t="str">
        <f t="shared" si="17"/>
        <v>Medium</v>
      </c>
    </row>
    <row r="533" spans="1:21" x14ac:dyDescent="0.25">
      <c r="A533">
        <v>532</v>
      </c>
      <c r="B533" s="1">
        <v>40567</v>
      </c>
      <c r="C533">
        <v>1</v>
      </c>
      <c r="D533">
        <v>7</v>
      </c>
      <c r="E533" t="b">
        <v>0</v>
      </c>
      <c r="F533">
        <v>1</v>
      </c>
      <c r="G533">
        <v>1</v>
      </c>
      <c r="H533">
        <v>0.02</v>
      </c>
      <c r="I533">
        <v>0.1212</v>
      </c>
      <c r="J533">
        <v>0.48</v>
      </c>
      <c r="K533">
        <v>0</v>
      </c>
      <c r="L533">
        <v>5</v>
      </c>
      <c r="M533">
        <v>79</v>
      </c>
      <c r="N533">
        <v>84</v>
      </c>
      <c r="O533">
        <f>AVERAGE(Merge2[[#This Row],[temp]],Merge2[[#This Row],[atemp]])</f>
        <v>7.0599999999999996E-2</v>
      </c>
      <c r="P533" t="s">
        <v>19</v>
      </c>
      <c r="Q533" t="s">
        <v>26</v>
      </c>
      <c r="R533" t="s">
        <v>25</v>
      </c>
      <c r="S533">
        <f t="shared" si="16"/>
        <v>74</v>
      </c>
      <c r="T533">
        <f>Merge2[[#This Row],[casual ]]/Merge2[[#This Row],[registered]]</f>
        <v>6.3291139240506333E-2</v>
      </c>
      <c r="U533" t="str">
        <f t="shared" si="17"/>
        <v>Medium</v>
      </c>
    </row>
    <row r="534" spans="1:21" x14ac:dyDescent="0.25">
      <c r="A534">
        <v>533</v>
      </c>
      <c r="B534" s="1">
        <v>40567</v>
      </c>
      <c r="C534">
        <v>1</v>
      </c>
      <c r="D534">
        <v>8</v>
      </c>
      <c r="E534" t="b">
        <v>0</v>
      </c>
      <c r="F534">
        <v>1</v>
      </c>
      <c r="G534">
        <v>1</v>
      </c>
      <c r="H534">
        <v>0.04</v>
      </c>
      <c r="I534">
        <v>0.13639999999999999</v>
      </c>
      <c r="J534">
        <v>0.49</v>
      </c>
      <c r="K534">
        <v>0</v>
      </c>
      <c r="L534">
        <v>6</v>
      </c>
      <c r="M534">
        <v>171</v>
      </c>
      <c r="N534">
        <v>177</v>
      </c>
      <c r="O534">
        <f>AVERAGE(Merge2[[#This Row],[temp]],Merge2[[#This Row],[atemp]])</f>
        <v>8.8200000000000001E-2</v>
      </c>
      <c r="P534" t="s">
        <v>19</v>
      </c>
      <c r="Q534" t="s">
        <v>26</v>
      </c>
      <c r="R534" t="s">
        <v>25</v>
      </c>
      <c r="S534">
        <f t="shared" si="16"/>
        <v>165</v>
      </c>
      <c r="T534">
        <f>Merge2[[#This Row],[casual ]]/Merge2[[#This Row],[registered]]</f>
        <v>3.5087719298245612E-2</v>
      </c>
      <c r="U534" t="str">
        <f t="shared" si="17"/>
        <v>Medium</v>
      </c>
    </row>
    <row r="535" spans="1:21" x14ac:dyDescent="0.25">
      <c r="A535">
        <v>534</v>
      </c>
      <c r="B535" s="1">
        <v>40567</v>
      </c>
      <c r="C535">
        <v>1</v>
      </c>
      <c r="D535">
        <v>9</v>
      </c>
      <c r="E535" t="b">
        <v>0</v>
      </c>
      <c r="F535">
        <v>1</v>
      </c>
      <c r="G535">
        <v>1</v>
      </c>
      <c r="H535">
        <v>0.06</v>
      </c>
      <c r="I535">
        <v>0.1515</v>
      </c>
      <c r="J535">
        <v>0.41</v>
      </c>
      <c r="K535">
        <v>0</v>
      </c>
      <c r="L535">
        <v>4</v>
      </c>
      <c r="M535">
        <v>98</v>
      </c>
      <c r="N535">
        <v>102</v>
      </c>
      <c r="O535">
        <f>AVERAGE(Merge2[[#This Row],[temp]],Merge2[[#This Row],[atemp]])</f>
        <v>0.10575</v>
      </c>
      <c r="P535" t="s">
        <v>19</v>
      </c>
      <c r="Q535" t="s">
        <v>26</v>
      </c>
      <c r="R535" t="s">
        <v>25</v>
      </c>
      <c r="S535">
        <f t="shared" si="16"/>
        <v>94</v>
      </c>
      <c r="T535">
        <f>Merge2[[#This Row],[casual ]]/Merge2[[#This Row],[registered]]</f>
        <v>4.0816326530612242E-2</v>
      </c>
      <c r="U535" t="str">
        <f t="shared" si="17"/>
        <v>Medium</v>
      </c>
    </row>
    <row r="536" spans="1:21" x14ac:dyDescent="0.25">
      <c r="A536">
        <v>535</v>
      </c>
      <c r="B536" s="1">
        <v>40567</v>
      </c>
      <c r="C536">
        <v>1</v>
      </c>
      <c r="D536">
        <v>10</v>
      </c>
      <c r="E536" t="b">
        <v>0</v>
      </c>
      <c r="F536">
        <v>1</v>
      </c>
      <c r="G536">
        <v>1</v>
      </c>
      <c r="H536">
        <v>0.1</v>
      </c>
      <c r="I536">
        <v>0.13639999999999999</v>
      </c>
      <c r="J536">
        <v>0.42</v>
      </c>
      <c r="K536">
        <v>0</v>
      </c>
      <c r="L536">
        <v>6</v>
      </c>
      <c r="M536">
        <v>34</v>
      </c>
      <c r="N536">
        <v>40</v>
      </c>
      <c r="O536">
        <f>AVERAGE(Merge2[[#This Row],[temp]],Merge2[[#This Row],[atemp]])</f>
        <v>0.1182</v>
      </c>
      <c r="P536" t="s">
        <v>19</v>
      </c>
      <c r="Q536" t="s">
        <v>26</v>
      </c>
      <c r="R536" t="s">
        <v>25</v>
      </c>
      <c r="S536">
        <f t="shared" si="16"/>
        <v>28</v>
      </c>
      <c r="T536">
        <f>Merge2[[#This Row],[casual ]]/Merge2[[#This Row],[registered]]</f>
        <v>0.17647058823529413</v>
      </c>
      <c r="U536" t="str">
        <f t="shared" si="17"/>
        <v>Medium</v>
      </c>
    </row>
    <row r="537" spans="1:21" x14ac:dyDescent="0.25">
      <c r="A537">
        <v>536</v>
      </c>
      <c r="B537" s="1">
        <v>40567</v>
      </c>
      <c r="C537">
        <v>1</v>
      </c>
      <c r="D537">
        <v>11</v>
      </c>
      <c r="E537" t="b">
        <v>0</v>
      </c>
      <c r="F537">
        <v>1</v>
      </c>
      <c r="G537">
        <v>1</v>
      </c>
      <c r="H537">
        <v>0.1</v>
      </c>
      <c r="I537">
        <v>0.1212</v>
      </c>
      <c r="J537">
        <v>0.46</v>
      </c>
      <c r="K537">
        <v>0.1343</v>
      </c>
      <c r="L537">
        <v>3</v>
      </c>
      <c r="M537">
        <v>43</v>
      </c>
      <c r="N537">
        <v>46</v>
      </c>
      <c r="O537">
        <f>AVERAGE(Merge2[[#This Row],[temp]],Merge2[[#This Row],[atemp]])</f>
        <v>0.1106</v>
      </c>
      <c r="P537" t="s">
        <v>19</v>
      </c>
      <c r="Q537" t="s">
        <v>26</v>
      </c>
      <c r="R537" t="s">
        <v>25</v>
      </c>
      <c r="S537">
        <f t="shared" si="16"/>
        <v>40</v>
      </c>
      <c r="T537">
        <f>Merge2[[#This Row],[casual ]]/Merge2[[#This Row],[registered]]</f>
        <v>6.9767441860465115E-2</v>
      </c>
      <c r="U537" t="str">
        <f t="shared" si="17"/>
        <v>Medium</v>
      </c>
    </row>
    <row r="538" spans="1:21" x14ac:dyDescent="0.25">
      <c r="A538">
        <v>537</v>
      </c>
      <c r="B538" s="1">
        <v>40567</v>
      </c>
      <c r="C538">
        <v>1</v>
      </c>
      <c r="D538">
        <v>12</v>
      </c>
      <c r="E538" t="b">
        <v>0</v>
      </c>
      <c r="F538">
        <v>1</v>
      </c>
      <c r="G538">
        <v>2</v>
      </c>
      <c r="H538">
        <v>0.12</v>
      </c>
      <c r="I538">
        <v>0.13639999999999999</v>
      </c>
      <c r="J538">
        <v>0.42</v>
      </c>
      <c r="K538">
        <v>0.19400000000000001</v>
      </c>
      <c r="L538">
        <v>11</v>
      </c>
      <c r="M538">
        <v>52</v>
      </c>
      <c r="N538">
        <v>63</v>
      </c>
      <c r="O538">
        <f>AVERAGE(Merge2[[#This Row],[temp]],Merge2[[#This Row],[atemp]])</f>
        <v>0.12819999999999998</v>
      </c>
      <c r="P538" t="s">
        <v>22</v>
      </c>
      <c r="Q538" t="s">
        <v>26</v>
      </c>
      <c r="R538" t="s">
        <v>25</v>
      </c>
      <c r="S538">
        <f t="shared" si="16"/>
        <v>41</v>
      </c>
      <c r="T538">
        <f>Merge2[[#This Row],[casual ]]/Merge2[[#This Row],[registered]]</f>
        <v>0.21153846153846154</v>
      </c>
      <c r="U538" t="str">
        <f t="shared" si="17"/>
        <v>Medium</v>
      </c>
    </row>
    <row r="539" spans="1:21" x14ac:dyDescent="0.25">
      <c r="A539">
        <v>538</v>
      </c>
      <c r="B539" s="1">
        <v>40567</v>
      </c>
      <c r="C539">
        <v>1</v>
      </c>
      <c r="D539">
        <v>13</v>
      </c>
      <c r="E539" t="b">
        <v>0</v>
      </c>
      <c r="F539">
        <v>1</v>
      </c>
      <c r="G539">
        <v>2</v>
      </c>
      <c r="H539">
        <v>0.14000000000000001</v>
      </c>
      <c r="I539">
        <v>0.13639999999999999</v>
      </c>
      <c r="J539">
        <v>0.43</v>
      </c>
      <c r="K539">
        <v>0.22389999999999999</v>
      </c>
      <c r="L539">
        <v>6</v>
      </c>
      <c r="M539">
        <v>54</v>
      </c>
      <c r="N539">
        <v>60</v>
      </c>
      <c r="O539">
        <f>AVERAGE(Merge2[[#This Row],[temp]],Merge2[[#This Row],[atemp]])</f>
        <v>0.13819999999999999</v>
      </c>
      <c r="P539" t="s">
        <v>22</v>
      </c>
      <c r="Q539" t="s">
        <v>26</v>
      </c>
      <c r="R539" t="s">
        <v>25</v>
      </c>
      <c r="S539">
        <f t="shared" si="16"/>
        <v>48</v>
      </c>
      <c r="T539">
        <f>Merge2[[#This Row],[casual ]]/Merge2[[#This Row],[registered]]</f>
        <v>0.1111111111111111</v>
      </c>
      <c r="U539" t="str">
        <f t="shared" si="17"/>
        <v>Medium</v>
      </c>
    </row>
    <row r="540" spans="1:21" x14ac:dyDescent="0.25">
      <c r="A540">
        <v>539</v>
      </c>
      <c r="B540" s="1">
        <v>40567</v>
      </c>
      <c r="C540">
        <v>1</v>
      </c>
      <c r="D540">
        <v>14</v>
      </c>
      <c r="E540" t="b">
        <v>0</v>
      </c>
      <c r="F540">
        <v>1</v>
      </c>
      <c r="G540">
        <v>2</v>
      </c>
      <c r="H540">
        <v>0.14000000000000001</v>
      </c>
      <c r="I540">
        <v>0.13639999999999999</v>
      </c>
      <c r="J540">
        <v>0.46</v>
      </c>
      <c r="K540">
        <v>0.22389999999999999</v>
      </c>
      <c r="L540">
        <v>2</v>
      </c>
      <c r="M540">
        <v>43</v>
      </c>
      <c r="N540">
        <v>45</v>
      </c>
      <c r="O540">
        <f>AVERAGE(Merge2[[#This Row],[temp]],Merge2[[#This Row],[atemp]])</f>
        <v>0.13819999999999999</v>
      </c>
      <c r="P540" t="s">
        <v>22</v>
      </c>
      <c r="Q540" t="s">
        <v>26</v>
      </c>
      <c r="R540" t="s">
        <v>25</v>
      </c>
      <c r="S540">
        <f t="shared" si="16"/>
        <v>41</v>
      </c>
      <c r="T540">
        <f>Merge2[[#This Row],[casual ]]/Merge2[[#This Row],[registered]]</f>
        <v>4.6511627906976744E-2</v>
      </c>
      <c r="U540" t="str">
        <f t="shared" si="17"/>
        <v>Medium</v>
      </c>
    </row>
    <row r="541" spans="1:21" x14ac:dyDescent="0.25">
      <c r="A541">
        <v>540</v>
      </c>
      <c r="B541" s="1">
        <v>40567</v>
      </c>
      <c r="C541">
        <v>1</v>
      </c>
      <c r="D541">
        <v>15</v>
      </c>
      <c r="E541" t="b">
        <v>0</v>
      </c>
      <c r="F541">
        <v>1</v>
      </c>
      <c r="G541">
        <v>1</v>
      </c>
      <c r="H541">
        <v>0.16</v>
      </c>
      <c r="I541">
        <v>0.16669999999999999</v>
      </c>
      <c r="J541">
        <v>0.4</v>
      </c>
      <c r="K541">
        <v>0.16420000000000001</v>
      </c>
      <c r="L541">
        <v>7</v>
      </c>
      <c r="M541">
        <v>50</v>
      </c>
      <c r="N541">
        <v>57</v>
      </c>
      <c r="O541">
        <f>AVERAGE(Merge2[[#This Row],[temp]],Merge2[[#This Row],[atemp]])</f>
        <v>0.16335</v>
      </c>
      <c r="P541" t="s">
        <v>19</v>
      </c>
      <c r="Q541" t="s">
        <v>26</v>
      </c>
      <c r="R541" t="s">
        <v>25</v>
      </c>
      <c r="S541">
        <f t="shared" si="16"/>
        <v>43</v>
      </c>
      <c r="T541">
        <f>Merge2[[#This Row],[casual ]]/Merge2[[#This Row],[registered]]</f>
        <v>0.14000000000000001</v>
      </c>
      <c r="U541" t="str">
        <f t="shared" si="17"/>
        <v>Medium</v>
      </c>
    </row>
    <row r="542" spans="1:21" x14ac:dyDescent="0.25">
      <c r="A542">
        <v>541</v>
      </c>
      <c r="B542" s="1">
        <v>40567</v>
      </c>
      <c r="C542">
        <v>1</v>
      </c>
      <c r="D542">
        <v>16</v>
      </c>
      <c r="E542" t="b">
        <v>0</v>
      </c>
      <c r="F542">
        <v>1</v>
      </c>
      <c r="G542">
        <v>1</v>
      </c>
      <c r="H542">
        <v>0.16</v>
      </c>
      <c r="I542">
        <v>0.1515</v>
      </c>
      <c r="J542">
        <v>0.47</v>
      </c>
      <c r="K542">
        <v>0.25369999999999998</v>
      </c>
      <c r="L542">
        <v>4</v>
      </c>
      <c r="M542">
        <v>66</v>
      </c>
      <c r="N542">
        <v>70</v>
      </c>
      <c r="O542">
        <f>AVERAGE(Merge2[[#This Row],[temp]],Merge2[[#This Row],[atemp]])</f>
        <v>0.15575</v>
      </c>
      <c r="P542" t="s">
        <v>19</v>
      </c>
      <c r="Q542" t="s">
        <v>26</v>
      </c>
      <c r="R542" t="s">
        <v>25</v>
      </c>
      <c r="S542">
        <f t="shared" si="16"/>
        <v>62</v>
      </c>
      <c r="T542">
        <f>Merge2[[#This Row],[casual ]]/Merge2[[#This Row],[registered]]</f>
        <v>6.0606060606060608E-2</v>
      </c>
      <c r="U542" t="str">
        <f t="shared" si="17"/>
        <v>Medium</v>
      </c>
    </row>
    <row r="543" spans="1:21" x14ac:dyDescent="0.25">
      <c r="A543">
        <v>542</v>
      </c>
      <c r="B543" s="1">
        <v>40567</v>
      </c>
      <c r="C543">
        <v>1</v>
      </c>
      <c r="D543">
        <v>17</v>
      </c>
      <c r="E543" t="b">
        <v>0</v>
      </c>
      <c r="F543">
        <v>1</v>
      </c>
      <c r="G543">
        <v>1</v>
      </c>
      <c r="H543">
        <v>0.14000000000000001</v>
      </c>
      <c r="I543">
        <v>0.1212</v>
      </c>
      <c r="J543">
        <v>0.5</v>
      </c>
      <c r="K543">
        <v>0.25369999999999998</v>
      </c>
      <c r="L543">
        <v>6</v>
      </c>
      <c r="M543">
        <v>178</v>
      </c>
      <c r="N543">
        <v>184</v>
      </c>
      <c r="O543">
        <f>AVERAGE(Merge2[[#This Row],[temp]],Merge2[[#This Row],[atemp]])</f>
        <v>0.13059999999999999</v>
      </c>
      <c r="P543" t="s">
        <v>19</v>
      </c>
      <c r="Q543" t="s">
        <v>26</v>
      </c>
      <c r="R543" t="s">
        <v>25</v>
      </c>
      <c r="S543">
        <f t="shared" si="16"/>
        <v>172</v>
      </c>
      <c r="T543">
        <f>Merge2[[#This Row],[casual ]]/Merge2[[#This Row],[registered]]</f>
        <v>3.3707865168539325E-2</v>
      </c>
      <c r="U543" t="str">
        <f t="shared" si="17"/>
        <v>Medium</v>
      </c>
    </row>
    <row r="544" spans="1:21" x14ac:dyDescent="0.25">
      <c r="A544">
        <v>543</v>
      </c>
      <c r="B544" s="1">
        <v>40567</v>
      </c>
      <c r="C544">
        <v>1</v>
      </c>
      <c r="D544">
        <v>18</v>
      </c>
      <c r="E544" t="b">
        <v>0</v>
      </c>
      <c r="F544">
        <v>1</v>
      </c>
      <c r="G544">
        <v>1</v>
      </c>
      <c r="H544">
        <v>0.14000000000000001</v>
      </c>
      <c r="I544">
        <v>0.13639999999999999</v>
      </c>
      <c r="J544">
        <v>0.59</v>
      </c>
      <c r="K544">
        <v>0.19400000000000001</v>
      </c>
      <c r="L544">
        <v>8</v>
      </c>
      <c r="M544">
        <v>145</v>
      </c>
      <c r="N544">
        <v>153</v>
      </c>
      <c r="O544">
        <f>AVERAGE(Merge2[[#This Row],[temp]],Merge2[[#This Row],[atemp]])</f>
        <v>0.13819999999999999</v>
      </c>
      <c r="P544" t="s">
        <v>19</v>
      </c>
      <c r="Q544" t="s">
        <v>26</v>
      </c>
      <c r="R544" t="s">
        <v>25</v>
      </c>
      <c r="S544">
        <f t="shared" si="16"/>
        <v>137</v>
      </c>
      <c r="T544">
        <f>Merge2[[#This Row],[casual ]]/Merge2[[#This Row],[registered]]</f>
        <v>5.5172413793103448E-2</v>
      </c>
      <c r="U544" t="str">
        <f t="shared" si="17"/>
        <v>Medium</v>
      </c>
    </row>
    <row r="545" spans="1:21" x14ac:dyDescent="0.25">
      <c r="A545">
        <v>544</v>
      </c>
      <c r="B545" s="1">
        <v>40567</v>
      </c>
      <c r="C545">
        <v>1</v>
      </c>
      <c r="D545">
        <v>19</v>
      </c>
      <c r="E545" t="b">
        <v>0</v>
      </c>
      <c r="F545">
        <v>1</v>
      </c>
      <c r="G545">
        <v>1</v>
      </c>
      <c r="H545">
        <v>0.14000000000000001</v>
      </c>
      <c r="I545">
        <v>0.1515</v>
      </c>
      <c r="J545">
        <v>0.54</v>
      </c>
      <c r="K545">
        <v>0.16420000000000001</v>
      </c>
      <c r="L545">
        <v>5</v>
      </c>
      <c r="M545">
        <v>101</v>
      </c>
      <c r="N545">
        <v>106</v>
      </c>
      <c r="O545">
        <f>AVERAGE(Merge2[[#This Row],[temp]],Merge2[[#This Row],[atemp]])</f>
        <v>0.14574999999999999</v>
      </c>
      <c r="P545" t="s">
        <v>19</v>
      </c>
      <c r="Q545" t="s">
        <v>26</v>
      </c>
      <c r="R545" t="s">
        <v>25</v>
      </c>
      <c r="S545">
        <f t="shared" si="16"/>
        <v>96</v>
      </c>
      <c r="T545">
        <f>Merge2[[#This Row],[casual ]]/Merge2[[#This Row],[registered]]</f>
        <v>4.9504950495049507E-2</v>
      </c>
      <c r="U545" t="str">
        <f t="shared" si="17"/>
        <v>Medium</v>
      </c>
    </row>
    <row r="546" spans="1:21" x14ac:dyDescent="0.25">
      <c r="A546">
        <v>545</v>
      </c>
      <c r="B546" s="1">
        <v>40567</v>
      </c>
      <c r="C546">
        <v>1</v>
      </c>
      <c r="D546">
        <v>20</v>
      </c>
      <c r="E546" t="b">
        <v>0</v>
      </c>
      <c r="F546">
        <v>1</v>
      </c>
      <c r="G546">
        <v>1</v>
      </c>
      <c r="H546">
        <v>0.14000000000000001</v>
      </c>
      <c r="I546">
        <v>0.13639999999999999</v>
      </c>
      <c r="J546">
        <v>0.59</v>
      </c>
      <c r="K546">
        <v>0.19400000000000001</v>
      </c>
      <c r="L546">
        <v>1</v>
      </c>
      <c r="M546">
        <v>80</v>
      </c>
      <c r="N546">
        <v>81</v>
      </c>
      <c r="O546">
        <f>AVERAGE(Merge2[[#This Row],[temp]],Merge2[[#This Row],[atemp]])</f>
        <v>0.13819999999999999</v>
      </c>
      <c r="P546" t="s">
        <v>19</v>
      </c>
      <c r="Q546" t="s">
        <v>26</v>
      </c>
      <c r="R546" t="s">
        <v>25</v>
      </c>
      <c r="S546">
        <f t="shared" si="16"/>
        <v>79</v>
      </c>
      <c r="T546">
        <f>Merge2[[#This Row],[casual ]]/Merge2[[#This Row],[registered]]</f>
        <v>1.2500000000000001E-2</v>
      </c>
      <c r="U546" t="str">
        <f t="shared" si="17"/>
        <v>Medium</v>
      </c>
    </row>
    <row r="547" spans="1:21" x14ac:dyDescent="0.25">
      <c r="A547">
        <v>546</v>
      </c>
      <c r="B547" s="1">
        <v>40567</v>
      </c>
      <c r="C547">
        <v>1</v>
      </c>
      <c r="D547">
        <v>21</v>
      </c>
      <c r="E547" t="b">
        <v>0</v>
      </c>
      <c r="F547">
        <v>1</v>
      </c>
      <c r="G547">
        <v>1</v>
      </c>
      <c r="H547">
        <v>0.14000000000000001</v>
      </c>
      <c r="I547">
        <v>0.1515</v>
      </c>
      <c r="J547">
        <v>0.63</v>
      </c>
      <c r="K547">
        <v>0.16420000000000001</v>
      </c>
      <c r="L547">
        <v>6</v>
      </c>
      <c r="M547">
        <v>53</v>
      </c>
      <c r="N547">
        <v>59</v>
      </c>
      <c r="O547">
        <f>AVERAGE(Merge2[[#This Row],[temp]],Merge2[[#This Row],[atemp]])</f>
        <v>0.14574999999999999</v>
      </c>
      <c r="P547" t="s">
        <v>19</v>
      </c>
      <c r="Q547" t="s">
        <v>26</v>
      </c>
      <c r="R547" t="s">
        <v>25</v>
      </c>
      <c r="S547">
        <f t="shared" si="16"/>
        <v>47</v>
      </c>
      <c r="T547">
        <f>Merge2[[#This Row],[casual ]]/Merge2[[#This Row],[registered]]</f>
        <v>0.11320754716981132</v>
      </c>
      <c r="U547" t="str">
        <f t="shared" si="17"/>
        <v>Medium</v>
      </c>
    </row>
    <row r="548" spans="1:21" x14ac:dyDescent="0.25">
      <c r="A548">
        <v>547</v>
      </c>
      <c r="B548" s="1">
        <v>40567</v>
      </c>
      <c r="C548">
        <v>1</v>
      </c>
      <c r="D548">
        <v>22</v>
      </c>
      <c r="E548" t="b">
        <v>0</v>
      </c>
      <c r="F548">
        <v>1</v>
      </c>
      <c r="G548">
        <v>2</v>
      </c>
      <c r="H548">
        <v>0.14000000000000001</v>
      </c>
      <c r="I548">
        <v>0.13639999999999999</v>
      </c>
      <c r="J548">
        <v>0.63</v>
      </c>
      <c r="K548">
        <v>0.22389999999999999</v>
      </c>
      <c r="L548">
        <v>3</v>
      </c>
      <c r="M548">
        <v>32</v>
      </c>
      <c r="N548">
        <v>35</v>
      </c>
      <c r="O548">
        <f>AVERAGE(Merge2[[#This Row],[temp]],Merge2[[#This Row],[atemp]])</f>
        <v>0.13819999999999999</v>
      </c>
      <c r="P548" t="s">
        <v>22</v>
      </c>
      <c r="Q548" t="s">
        <v>26</v>
      </c>
      <c r="R548" t="s">
        <v>25</v>
      </c>
      <c r="S548">
        <f t="shared" si="16"/>
        <v>29</v>
      </c>
      <c r="T548">
        <f>Merge2[[#This Row],[casual ]]/Merge2[[#This Row],[registered]]</f>
        <v>9.375E-2</v>
      </c>
      <c r="U548" t="str">
        <f t="shared" si="17"/>
        <v>Medium</v>
      </c>
    </row>
    <row r="549" spans="1:21" x14ac:dyDescent="0.25">
      <c r="A549">
        <v>548</v>
      </c>
      <c r="B549" s="1">
        <v>40567</v>
      </c>
      <c r="C549">
        <v>1</v>
      </c>
      <c r="D549">
        <v>23</v>
      </c>
      <c r="E549" t="b">
        <v>0</v>
      </c>
      <c r="F549">
        <v>1</v>
      </c>
      <c r="G549">
        <v>2</v>
      </c>
      <c r="H549">
        <v>0.16</v>
      </c>
      <c r="I549">
        <v>0.1515</v>
      </c>
      <c r="J549">
        <v>0.64</v>
      </c>
      <c r="K549">
        <v>0.25369999999999998</v>
      </c>
      <c r="L549">
        <v>3</v>
      </c>
      <c r="M549">
        <v>21</v>
      </c>
      <c r="N549">
        <v>24</v>
      </c>
      <c r="O549">
        <f>AVERAGE(Merge2[[#This Row],[temp]],Merge2[[#This Row],[atemp]])</f>
        <v>0.15575</v>
      </c>
      <c r="P549" t="s">
        <v>22</v>
      </c>
      <c r="Q549" t="s">
        <v>26</v>
      </c>
      <c r="R549" t="s">
        <v>25</v>
      </c>
      <c r="S549">
        <f t="shared" si="16"/>
        <v>18</v>
      </c>
      <c r="T549">
        <f>Merge2[[#This Row],[casual ]]/Merge2[[#This Row],[registered]]</f>
        <v>0.14285714285714285</v>
      </c>
      <c r="U549" t="str">
        <f t="shared" si="17"/>
        <v>Medium</v>
      </c>
    </row>
    <row r="550" spans="1:21" x14ac:dyDescent="0.25">
      <c r="A550">
        <v>549</v>
      </c>
      <c r="B550" s="1">
        <v>40568</v>
      </c>
      <c r="C550">
        <v>1</v>
      </c>
      <c r="D550">
        <v>0</v>
      </c>
      <c r="E550" t="b">
        <v>0</v>
      </c>
      <c r="F550">
        <v>2</v>
      </c>
      <c r="G550">
        <v>2</v>
      </c>
      <c r="H550">
        <v>0.16</v>
      </c>
      <c r="I550">
        <v>0.13639999999999999</v>
      </c>
      <c r="J550">
        <v>0.69</v>
      </c>
      <c r="K550">
        <v>0.28360000000000002</v>
      </c>
      <c r="L550">
        <v>3</v>
      </c>
      <c r="M550">
        <v>6</v>
      </c>
      <c r="N550">
        <v>9</v>
      </c>
      <c r="O550">
        <f>AVERAGE(Merge2[[#This Row],[temp]],Merge2[[#This Row],[atemp]])</f>
        <v>0.1482</v>
      </c>
      <c r="P550" t="s">
        <v>22</v>
      </c>
      <c r="Q550" t="s">
        <v>27</v>
      </c>
      <c r="R550" t="s">
        <v>25</v>
      </c>
      <c r="S550">
        <f t="shared" si="16"/>
        <v>3</v>
      </c>
      <c r="T550">
        <f>Merge2[[#This Row],[casual ]]/Merge2[[#This Row],[registered]]</f>
        <v>0.5</v>
      </c>
      <c r="U550" t="str">
        <f t="shared" si="17"/>
        <v>Medium</v>
      </c>
    </row>
    <row r="551" spans="1:21" x14ac:dyDescent="0.25">
      <c r="A551">
        <v>550</v>
      </c>
      <c r="B551" s="1">
        <v>40568</v>
      </c>
      <c r="C551">
        <v>1</v>
      </c>
      <c r="D551">
        <v>1</v>
      </c>
      <c r="E551" t="b">
        <v>0</v>
      </c>
      <c r="F551">
        <v>2</v>
      </c>
      <c r="G551">
        <v>2</v>
      </c>
      <c r="H551">
        <v>0.16</v>
      </c>
      <c r="I551">
        <v>0.16669999999999999</v>
      </c>
      <c r="J551">
        <v>0.69</v>
      </c>
      <c r="K551">
        <v>0.16420000000000001</v>
      </c>
      <c r="L551">
        <v>0</v>
      </c>
      <c r="M551">
        <v>5</v>
      </c>
      <c r="N551">
        <v>5</v>
      </c>
      <c r="O551">
        <f>AVERAGE(Merge2[[#This Row],[temp]],Merge2[[#This Row],[atemp]])</f>
        <v>0.16335</v>
      </c>
      <c r="P551" t="s">
        <v>22</v>
      </c>
      <c r="Q551" t="s">
        <v>27</v>
      </c>
      <c r="R551" t="s">
        <v>25</v>
      </c>
      <c r="S551">
        <f t="shared" si="16"/>
        <v>5</v>
      </c>
      <c r="T551">
        <f>Merge2[[#This Row],[casual ]]/Merge2[[#This Row],[registered]]</f>
        <v>0</v>
      </c>
      <c r="U551" t="str">
        <f t="shared" si="17"/>
        <v>Medium</v>
      </c>
    </row>
    <row r="552" spans="1:21" x14ac:dyDescent="0.25">
      <c r="A552">
        <v>551</v>
      </c>
      <c r="B552" s="1">
        <v>40568</v>
      </c>
      <c r="C552">
        <v>1</v>
      </c>
      <c r="D552">
        <v>2</v>
      </c>
      <c r="E552" t="b">
        <v>0</v>
      </c>
      <c r="F552">
        <v>2</v>
      </c>
      <c r="G552">
        <v>1</v>
      </c>
      <c r="H552">
        <v>0.16</v>
      </c>
      <c r="I552">
        <v>0.1515</v>
      </c>
      <c r="J552">
        <v>0.69</v>
      </c>
      <c r="K552">
        <v>0.22389999999999999</v>
      </c>
      <c r="L552">
        <v>0</v>
      </c>
      <c r="M552">
        <v>2</v>
      </c>
      <c r="N552">
        <v>2</v>
      </c>
      <c r="O552">
        <f>AVERAGE(Merge2[[#This Row],[temp]],Merge2[[#This Row],[atemp]])</f>
        <v>0.15575</v>
      </c>
      <c r="P552" t="s">
        <v>19</v>
      </c>
      <c r="Q552" t="s">
        <v>27</v>
      </c>
      <c r="R552" t="s">
        <v>25</v>
      </c>
      <c r="S552">
        <f t="shared" si="16"/>
        <v>2</v>
      </c>
      <c r="T552">
        <f>Merge2[[#This Row],[casual ]]/Merge2[[#This Row],[registered]]</f>
        <v>0</v>
      </c>
      <c r="U552" t="str">
        <f t="shared" si="17"/>
        <v>Medium</v>
      </c>
    </row>
    <row r="553" spans="1:21" x14ac:dyDescent="0.25">
      <c r="A553">
        <v>552</v>
      </c>
      <c r="B553" s="1">
        <v>40568</v>
      </c>
      <c r="C553">
        <v>1</v>
      </c>
      <c r="D553">
        <v>4</v>
      </c>
      <c r="E553" t="b">
        <v>0</v>
      </c>
      <c r="F553">
        <v>2</v>
      </c>
      <c r="G553">
        <v>1</v>
      </c>
      <c r="H553">
        <v>0.14000000000000001</v>
      </c>
      <c r="I553">
        <v>0.16669999999999999</v>
      </c>
      <c r="J553">
        <v>0.74</v>
      </c>
      <c r="K553">
        <v>0.1045</v>
      </c>
      <c r="L553">
        <v>0</v>
      </c>
      <c r="M553">
        <v>1</v>
      </c>
      <c r="N553">
        <v>1</v>
      </c>
      <c r="O553">
        <f>AVERAGE(Merge2[[#This Row],[temp]],Merge2[[#This Row],[atemp]])</f>
        <v>0.15334999999999999</v>
      </c>
      <c r="P553" t="s">
        <v>19</v>
      </c>
      <c r="Q553" t="s">
        <v>27</v>
      </c>
      <c r="R553" t="s">
        <v>25</v>
      </c>
      <c r="S553">
        <f t="shared" si="16"/>
        <v>1</v>
      </c>
      <c r="T553">
        <f>Merge2[[#This Row],[casual ]]/Merge2[[#This Row],[registered]]</f>
        <v>0</v>
      </c>
      <c r="U553" t="str">
        <f t="shared" si="17"/>
        <v>High</v>
      </c>
    </row>
    <row r="554" spans="1:21" x14ac:dyDescent="0.25">
      <c r="A554">
        <v>553</v>
      </c>
      <c r="B554" s="1">
        <v>40568</v>
      </c>
      <c r="C554">
        <v>1</v>
      </c>
      <c r="D554">
        <v>5</v>
      </c>
      <c r="E554" t="b">
        <v>0</v>
      </c>
      <c r="F554">
        <v>2</v>
      </c>
      <c r="G554">
        <v>1</v>
      </c>
      <c r="H554">
        <v>0.14000000000000001</v>
      </c>
      <c r="I554">
        <v>0.13639999999999999</v>
      </c>
      <c r="J554">
        <v>0.74</v>
      </c>
      <c r="K554">
        <v>0.22389999999999999</v>
      </c>
      <c r="L554">
        <v>0</v>
      </c>
      <c r="M554">
        <v>9</v>
      </c>
      <c r="N554">
        <v>9</v>
      </c>
      <c r="O554">
        <f>AVERAGE(Merge2[[#This Row],[temp]],Merge2[[#This Row],[atemp]])</f>
        <v>0.13819999999999999</v>
      </c>
      <c r="P554" t="s">
        <v>19</v>
      </c>
      <c r="Q554" t="s">
        <v>27</v>
      </c>
      <c r="R554" t="s">
        <v>25</v>
      </c>
      <c r="S554">
        <f t="shared" si="16"/>
        <v>9</v>
      </c>
      <c r="T554">
        <f>Merge2[[#This Row],[casual ]]/Merge2[[#This Row],[registered]]</f>
        <v>0</v>
      </c>
      <c r="U554" t="str">
        <f t="shared" si="17"/>
        <v>High</v>
      </c>
    </row>
    <row r="555" spans="1:21" x14ac:dyDescent="0.25">
      <c r="A555">
        <v>554</v>
      </c>
      <c r="B555" s="1">
        <v>40568</v>
      </c>
      <c r="C555">
        <v>1</v>
      </c>
      <c r="D555">
        <v>6</v>
      </c>
      <c r="E555" t="b">
        <v>0</v>
      </c>
      <c r="F555">
        <v>2</v>
      </c>
      <c r="G555">
        <v>1</v>
      </c>
      <c r="H555">
        <v>0.16</v>
      </c>
      <c r="I555">
        <v>0.18179999999999999</v>
      </c>
      <c r="J555">
        <v>0.74</v>
      </c>
      <c r="K555">
        <v>0.1045</v>
      </c>
      <c r="L555">
        <v>1</v>
      </c>
      <c r="M555">
        <v>35</v>
      </c>
      <c r="N555">
        <v>36</v>
      </c>
      <c r="O555">
        <f>AVERAGE(Merge2[[#This Row],[temp]],Merge2[[#This Row],[atemp]])</f>
        <v>0.1709</v>
      </c>
      <c r="P555" t="s">
        <v>19</v>
      </c>
      <c r="Q555" t="s">
        <v>27</v>
      </c>
      <c r="R555" t="s">
        <v>25</v>
      </c>
      <c r="S555">
        <f t="shared" si="16"/>
        <v>34</v>
      </c>
      <c r="T555">
        <f>Merge2[[#This Row],[casual ]]/Merge2[[#This Row],[registered]]</f>
        <v>2.8571428571428571E-2</v>
      </c>
      <c r="U555" t="str">
        <f t="shared" si="17"/>
        <v>High</v>
      </c>
    </row>
    <row r="556" spans="1:21" x14ac:dyDescent="0.25">
      <c r="A556">
        <v>555</v>
      </c>
      <c r="B556" s="1">
        <v>40568</v>
      </c>
      <c r="C556">
        <v>1</v>
      </c>
      <c r="D556">
        <v>7</v>
      </c>
      <c r="E556" t="b">
        <v>0</v>
      </c>
      <c r="F556">
        <v>2</v>
      </c>
      <c r="G556">
        <v>1</v>
      </c>
      <c r="H556">
        <v>0.16</v>
      </c>
      <c r="I556">
        <v>0.1515</v>
      </c>
      <c r="J556">
        <v>0.74</v>
      </c>
      <c r="K556">
        <v>0.22389999999999999</v>
      </c>
      <c r="L556">
        <v>5</v>
      </c>
      <c r="M556">
        <v>103</v>
      </c>
      <c r="N556">
        <v>108</v>
      </c>
      <c r="O556">
        <f>AVERAGE(Merge2[[#This Row],[temp]],Merge2[[#This Row],[atemp]])</f>
        <v>0.15575</v>
      </c>
      <c r="P556" t="s">
        <v>19</v>
      </c>
      <c r="Q556" t="s">
        <v>27</v>
      </c>
      <c r="R556" t="s">
        <v>25</v>
      </c>
      <c r="S556">
        <f t="shared" si="16"/>
        <v>98</v>
      </c>
      <c r="T556">
        <f>Merge2[[#This Row],[casual ]]/Merge2[[#This Row],[registered]]</f>
        <v>4.8543689320388349E-2</v>
      </c>
      <c r="U556" t="str">
        <f t="shared" si="17"/>
        <v>High</v>
      </c>
    </row>
    <row r="557" spans="1:21" x14ac:dyDescent="0.25">
      <c r="A557">
        <v>556</v>
      </c>
      <c r="B557" s="1">
        <v>40568</v>
      </c>
      <c r="C557">
        <v>1</v>
      </c>
      <c r="D557">
        <v>8</v>
      </c>
      <c r="E557" t="b">
        <v>0</v>
      </c>
      <c r="F557">
        <v>2</v>
      </c>
      <c r="G557">
        <v>2</v>
      </c>
      <c r="H557">
        <v>0.16</v>
      </c>
      <c r="I557">
        <v>0.18179999999999999</v>
      </c>
      <c r="J557">
        <v>0.74</v>
      </c>
      <c r="K557">
        <v>0.1343</v>
      </c>
      <c r="L557">
        <v>5</v>
      </c>
      <c r="M557">
        <v>233</v>
      </c>
      <c r="N557">
        <v>238</v>
      </c>
      <c r="O557">
        <f>AVERAGE(Merge2[[#This Row],[temp]],Merge2[[#This Row],[atemp]])</f>
        <v>0.1709</v>
      </c>
      <c r="P557" t="s">
        <v>22</v>
      </c>
      <c r="Q557" t="s">
        <v>27</v>
      </c>
      <c r="R557" t="s">
        <v>25</v>
      </c>
      <c r="S557">
        <f t="shared" si="16"/>
        <v>228</v>
      </c>
      <c r="T557">
        <f>Merge2[[#This Row],[casual ]]/Merge2[[#This Row],[registered]]</f>
        <v>2.1459227467811159E-2</v>
      </c>
      <c r="U557" t="str">
        <f t="shared" si="17"/>
        <v>High</v>
      </c>
    </row>
    <row r="558" spans="1:21" x14ac:dyDescent="0.25">
      <c r="A558">
        <v>557</v>
      </c>
      <c r="B558" s="1">
        <v>40568</v>
      </c>
      <c r="C558">
        <v>1</v>
      </c>
      <c r="D558">
        <v>9</v>
      </c>
      <c r="E558" t="b">
        <v>0</v>
      </c>
      <c r="F558">
        <v>2</v>
      </c>
      <c r="G558">
        <v>2</v>
      </c>
      <c r="H558">
        <v>0.2</v>
      </c>
      <c r="I558">
        <v>0.2273</v>
      </c>
      <c r="J558">
        <v>0.64</v>
      </c>
      <c r="K558">
        <v>8.9599999999999999E-2</v>
      </c>
      <c r="L558">
        <v>10</v>
      </c>
      <c r="M558">
        <v>134</v>
      </c>
      <c r="N558">
        <v>144</v>
      </c>
      <c r="O558">
        <f>AVERAGE(Merge2[[#This Row],[temp]],Merge2[[#This Row],[atemp]])</f>
        <v>0.21365000000000001</v>
      </c>
      <c r="P558" t="s">
        <v>22</v>
      </c>
      <c r="Q558" t="s">
        <v>27</v>
      </c>
      <c r="R558" t="s">
        <v>25</v>
      </c>
      <c r="S558">
        <f t="shared" si="16"/>
        <v>124</v>
      </c>
      <c r="T558">
        <f>Merge2[[#This Row],[casual ]]/Merge2[[#This Row],[registered]]</f>
        <v>7.4626865671641784E-2</v>
      </c>
      <c r="U558" t="str">
        <f t="shared" si="17"/>
        <v>Medium</v>
      </c>
    </row>
    <row r="559" spans="1:21" x14ac:dyDescent="0.25">
      <c r="A559">
        <v>558</v>
      </c>
      <c r="B559" s="1">
        <v>40568</v>
      </c>
      <c r="C559">
        <v>1</v>
      </c>
      <c r="D559">
        <v>10</v>
      </c>
      <c r="E559" t="b">
        <v>0</v>
      </c>
      <c r="F559">
        <v>2</v>
      </c>
      <c r="G559">
        <v>2</v>
      </c>
      <c r="H559">
        <v>0.22</v>
      </c>
      <c r="I559">
        <v>0.2424</v>
      </c>
      <c r="J559">
        <v>0.6</v>
      </c>
      <c r="K559">
        <v>0.1045</v>
      </c>
      <c r="L559">
        <v>6</v>
      </c>
      <c r="M559">
        <v>49</v>
      </c>
      <c r="N559">
        <v>55</v>
      </c>
      <c r="O559">
        <f>AVERAGE(Merge2[[#This Row],[temp]],Merge2[[#This Row],[atemp]])</f>
        <v>0.23120000000000002</v>
      </c>
      <c r="P559" t="s">
        <v>22</v>
      </c>
      <c r="Q559" t="s">
        <v>27</v>
      </c>
      <c r="R559" t="s">
        <v>25</v>
      </c>
      <c r="S559">
        <f t="shared" si="16"/>
        <v>43</v>
      </c>
      <c r="T559">
        <f>Merge2[[#This Row],[casual ]]/Merge2[[#This Row],[registered]]</f>
        <v>0.12244897959183673</v>
      </c>
      <c r="U559" t="str">
        <f t="shared" si="17"/>
        <v>Medium</v>
      </c>
    </row>
    <row r="560" spans="1:21" x14ac:dyDescent="0.25">
      <c r="A560">
        <v>559</v>
      </c>
      <c r="B560" s="1">
        <v>40568</v>
      </c>
      <c r="C560">
        <v>1</v>
      </c>
      <c r="D560">
        <v>11</v>
      </c>
      <c r="E560" t="b">
        <v>0</v>
      </c>
      <c r="F560">
        <v>2</v>
      </c>
      <c r="G560">
        <v>2</v>
      </c>
      <c r="H560">
        <v>0.24</v>
      </c>
      <c r="I560">
        <v>0.2424</v>
      </c>
      <c r="J560">
        <v>0.6</v>
      </c>
      <c r="K560">
        <v>0.1343</v>
      </c>
      <c r="L560">
        <v>6</v>
      </c>
      <c r="M560">
        <v>55</v>
      </c>
      <c r="N560">
        <v>61</v>
      </c>
      <c r="O560">
        <f>AVERAGE(Merge2[[#This Row],[temp]],Merge2[[#This Row],[atemp]])</f>
        <v>0.2412</v>
      </c>
      <c r="P560" t="s">
        <v>22</v>
      </c>
      <c r="Q560" t="s">
        <v>27</v>
      </c>
      <c r="R560" t="s">
        <v>25</v>
      </c>
      <c r="S560">
        <f t="shared" si="16"/>
        <v>49</v>
      </c>
      <c r="T560">
        <f>Merge2[[#This Row],[casual ]]/Merge2[[#This Row],[registered]]</f>
        <v>0.10909090909090909</v>
      </c>
      <c r="U560" t="str">
        <f t="shared" si="17"/>
        <v>Medium</v>
      </c>
    </row>
    <row r="561" spans="1:21" x14ac:dyDescent="0.25">
      <c r="A561">
        <v>560</v>
      </c>
      <c r="B561" s="1">
        <v>40568</v>
      </c>
      <c r="C561">
        <v>1</v>
      </c>
      <c r="D561">
        <v>12</v>
      </c>
      <c r="E561" t="b">
        <v>0</v>
      </c>
      <c r="F561">
        <v>2</v>
      </c>
      <c r="G561">
        <v>2</v>
      </c>
      <c r="H561">
        <v>0.26</v>
      </c>
      <c r="I561">
        <v>0.28789999999999999</v>
      </c>
      <c r="J561">
        <v>0.56000000000000005</v>
      </c>
      <c r="K561">
        <v>8.9599999999999999E-2</v>
      </c>
      <c r="L561">
        <v>21</v>
      </c>
      <c r="M561">
        <v>85</v>
      </c>
      <c r="N561">
        <v>106</v>
      </c>
      <c r="O561">
        <f>AVERAGE(Merge2[[#This Row],[temp]],Merge2[[#This Row],[atemp]])</f>
        <v>0.27395000000000003</v>
      </c>
      <c r="P561" t="s">
        <v>22</v>
      </c>
      <c r="Q561" t="s">
        <v>27</v>
      </c>
      <c r="R561" t="s">
        <v>25</v>
      </c>
      <c r="S561">
        <f t="shared" si="16"/>
        <v>64</v>
      </c>
      <c r="T561">
        <f>Merge2[[#This Row],[casual ]]/Merge2[[#This Row],[registered]]</f>
        <v>0.24705882352941178</v>
      </c>
      <c r="U561" t="str">
        <f t="shared" si="17"/>
        <v>Medium</v>
      </c>
    </row>
    <row r="562" spans="1:21" x14ac:dyDescent="0.25">
      <c r="A562">
        <v>561</v>
      </c>
      <c r="B562" s="1">
        <v>40568</v>
      </c>
      <c r="C562">
        <v>1</v>
      </c>
      <c r="D562">
        <v>13</v>
      </c>
      <c r="E562" t="b">
        <v>0</v>
      </c>
      <c r="F562">
        <v>2</v>
      </c>
      <c r="G562">
        <v>2</v>
      </c>
      <c r="H562">
        <v>0.26</v>
      </c>
      <c r="I562">
        <v>0.2727</v>
      </c>
      <c r="J562">
        <v>0.56000000000000005</v>
      </c>
      <c r="K562">
        <v>0.1343</v>
      </c>
      <c r="L562">
        <v>21</v>
      </c>
      <c r="M562">
        <v>72</v>
      </c>
      <c r="N562">
        <v>93</v>
      </c>
      <c r="O562">
        <f>AVERAGE(Merge2[[#This Row],[temp]],Merge2[[#This Row],[atemp]])</f>
        <v>0.26634999999999998</v>
      </c>
      <c r="P562" t="s">
        <v>22</v>
      </c>
      <c r="Q562" t="s">
        <v>27</v>
      </c>
      <c r="R562" t="s">
        <v>25</v>
      </c>
      <c r="S562">
        <f t="shared" si="16"/>
        <v>51</v>
      </c>
      <c r="T562">
        <f>Merge2[[#This Row],[casual ]]/Merge2[[#This Row],[registered]]</f>
        <v>0.29166666666666669</v>
      </c>
      <c r="U562" t="str">
        <f t="shared" si="17"/>
        <v>Medium</v>
      </c>
    </row>
    <row r="563" spans="1:21" x14ac:dyDescent="0.25">
      <c r="A563">
        <v>562</v>
      </c>
      <c r="B563" s="1">
        <v>40568</v>
      </c>
      <c r="C563">
        <v>1</v>
      </c>
      <c r="D563">
        <v>14</v>
      </c>
      <c r="E563" t="b">
        <v>0</v>
      </c>
      <c r="F563">
        <v>2</v>
      </c>
      <c r="G563">
        <v>2</v>
      </c>
      <c r="H563">
        <v>0.3</v>
      </c>
      <c r="I563">
        <v>0.33329999999999999</v>
      </c>
      <c r="J563">
        <v>0.45</v>
      </c>
      <c r="K563">
        <v>0</v>
      </c>
      <c r="L563">
        <v>11</v>
      </c>
      <c r="M563">
        <v>57</v>
      </c>
      <c r="N563">
        <v>68</v>
      </c>
      <c r="O563">
        <f>AVERAGE(Merge2[[#This Row],[temp]],Merge2[[#This Row],[atemp]])</f>
        <v>0.31664999999999999</v>
      </c>
      <c r="P563" t="s">
        <v>22</v>
      </c>
      <c r="Q563" t="s">
        <v>27</v>
      </c>
      <c r="R563" t="s">
        <v>25</v>
      </c>
      <c r="S563">
        <f t="shared" si="16"/>
        <v>46</v>
      </c>
      <c r="T563">
        <f>Merge2[[#This Row],[casual ]]/Merge2[[#This Row],[registered]]</f>
        <v>0.19298245614035087</v>
      </c>
      <c r="U563" t="str">
        <f t="shared" si="17"/>
        <v>Medium</v>
      </c>
    </row>
    <row r="564" spans="1:21" x14ac:dyDescent="0.25">
      <c r="A564">
        <v>563</v>
      </c>
      <c r="B564" s="1">
        <v>40568</v>
      </c>
      <c r="C564">
        <v>1</v>
      </c>
      <c r="D564">
        <v>15</v>
      </c>
      <c r="E564" t="b">
        <v>0</v>
      </c>
      <c r="F564">
        <v>2</v>
      </c>
      <c r="G564">
        <v>2</v>
      </c>
      <c r="H564">
        <v>0.32</v>
      </c>
      <c r="I564">
        <v>0.34849999999999998</v>
      </c>
      <c r="J564">
        <v>0.42</v>
      </c>
      <c r="K564">
        <v>0</v>
      </c>
      <c r="L564">
        <v>21</v>
      </c>
      <c r="M564">
        <v>63</v>
      </c>
      <c r="N564">
        <v>84</v>
      </c>
      <c r="O564">
        <f>AVERAGE(Merge2[[#This Row],[temp]],Merge2[[#This Row],[atemp]])</f>
        <v>0.33424999999999999</v>
      </c>
      <c r="P564" t="s">
        <v>22</v>
      </c>
      <c r="Q564" t="s">
        <v>27</v>
      </c>
      <c r="R564" t="s">
        <v>25</v>
      </c>
      <c r="S564">
        <f t="shared" si="16"/>
        <v>42</v>
      </c>
      <c r="T564">
        <f>Merge2[[#This Row],[casual ]]/Merge2[[#This Row],[registered]]</f>
        <v>0.33333333333333331</v>
      </c>
      <c r="U564" t="str">
        <f t="shared" si="17"/>
        <v>Medium</v>
      </c>
    </row>
    <row r="565" spans="1:21" x14ac:dyDescent="0.25">
      <c r="A565">
        <v>564</v>
      </c>
      <c r="B565" s="1">
        <v>40568</v>
      </c>
      <c r="C565">
        <v>1</v>
      </c>
      <c r="D565">
        <v>16</v>
      </c>
      <c r="E565" t="b">
        <v>0</v>
      </c>
      <c r="F565">
        <v>2</v>
      </c>
      <c r="G565">
        <v>2</v>
      </c>
      <c r="H565">
        <v>0.32</v>
      </c>
      <c r="I565">
        <v>0.34849999999999998</v>
      </c>
      <c r="J565">
        <v>0.42</v>
      </c>
      <c r="K565">
        <v>0</v>
      </c>
      <c r="L565">
        <v>14</v>
      </c>
      <c r="M565">
        <v>102</v>
      </c>
      <c r="N565">
        <v>116</v>
      </c>
      <c r="O565">
        <f>AVERAGE(Merge2[[#This Row],[temp]],Merge2[[#This Row],[atemp]])</f>
        <v>0.33424999999999999</v>
      </c>
      <c r="P565" t="s">
        <v>22</v>
      </c>
      <c r="Q565" t="s">
        <v>27</v>
      </c>
      <c r="R565" t="s">
        <v>25</v>
      </c>
      <c r="S565">
        <f t="shared" si="16"/>
        <v>88</v>
      </c>
      <c r="T565">
        <f>Merge2[[#This Row],[casual ]]/Merge2[[#This Row],[registered]]</f>
        <v>0.13725490196078433</v>
      </c>
      <c r="U565" t="str">
        <f t="shared" si="17"/>
        <v>Medium</v>
      </c>
    </row>
    <row r="566" spans="1:21" x14ac:dyDescent="0.25">
      <c r="A566">
        <v>565</v>
      </c>
      <c r="B566" s="1">
        <v>40568</v>
      </c>
      <c r="C566">
        <v>1</v>
      </c>
      <c r="D566">
        <v>17</v>
      </c>
      <c r="E566" t="b">
        <v>0</v>
      </c>
      <c r="F566">
        <v>2</v>
      </c>
      <c r="G566">
        <v>1</v>
      </c>
      <c r="H566">
        <v>0.3</v>
      </c>
      <c r="I566">
        <v>0.33329999999999999</v>
      </c>
      <c r="J566">
        <v>0.45</v>
      </c>
      <c r="K566">
        <v>0</v>
      </c>
      <c r="L566">
        <v>14</v>
      </c>
      <c r="M566">
        <v>208</v>
      </c>
      <c r="N566">
        <v>222</v>
      </c>
      <c r="O566">
        <f>AVERAGE(Merge2[[#This Row],[temp]],Merge2[[#This Row],[atemp]])</f>
        <v>0.31664999999999999</v>
      </c>
      <c r="P566" t="s">
        <v>19</v>
      </c>
      <c r="Q566" t="s">
        <v>27</v>
      </c>
      <c r="R566" t="s">
        <v>25</v>
      </c>
      <c r="S566">
        <f t="shared" si="16"/>
        <v>194</v>
      </c>
      <c r="T566">
        <f>Merge2[[#This Row],[casual ]]/Merge2[[#This Row],[registered]]</f>
        <v>6.7307692307692304E-2</v>
      </c>
      <c r="U566" t="str">
        <f t="shared" si="17"/>
        <v>Medium</v>
      </c>
    </row>
    <row r="567" spans="1:21" x14ac:dyDescent="0.25">
      <c r="A567">
        <v>566</v>
      </c>
      <c r="B567" s="1">
        <v>40568</v>
      </c>
      <c r="C567">
        <v>1</v>
      </c>
      <c r="D567">
        <v>18</v>
      </c>
      <c r="E567" t="b">
        <v>0</v>
      </c>
      <c r="F567">
        <v>2</v>
      </c>
      <c r="G567">
        <v>2</v>
      </c>
      <c r="H567">
        <v>0.3</v>
      </c>
      <c r="I567">
        <v>0.31819999999999998</v>
      </c>
      <c r="J567">
        <v>0.49</v>
      </c>
      <c r="K567">
        <v>8.9599999999999999E-2</v>
      </c>
      <c r="L567">
        <v>7</v>
      </c>
      <c r="M567">
        <v>218</v>
      </c>
      <c r="N567">
        <v>225</v>
      </c>
      <c r="O567">
        <f>AVERAGE(Merge2[[#This Row],[temp]],Merge2[[#This Row],[atemp]])</f>
        <v>0.30909999999999999</v>
      </c>
      <c r="P567" t="s">
        <v>22</v>
      </c>
      <c r="Q567" t="s">
        <v>27</v>
      </c>
      <c r="R567" t="s">
        <v>25</v>
      </c>
      <c r="S567">
        <f t="shared" si="16"/>
        <v>211</v>
      </c>
      <c r="T567">
        <f>Merge2[[#This Row],[casual ]]/Merge2[[#This Row],[registered]]</f>
        <v>3.2110091743119268E-2</v>
      </c>
      <c r="U567" t="str">
        <f t="shared" si="17"/>
        <v>Medium</v>
      </c>
    </row>
    <row r="568" spans="1:21" x14ac:dyDescent="0.25">
      <c r="A568">
        <v>567</v>
      </c>
      <c r="B568" s="1">
        <v>40568</v>
      </c>
      <c r="C568">
        <v>1</v>
      </c>
      <c r="D568">
        <v>19</v>
      </c>
      <c r="E568" t="b">
        <v>0</v>
      </c>
      <c r="F568">
        <v>2</v>
      </c>
      <c r="G568">
        <v>2</v>
      </c>
      <c r="H568">
        <v>0.26</v>
      </c>
      <c r="I568">
        <v>0.2576</v>
      </c>
      <c r="J568">
        <v>0.65</v>
      </c>
      <c r="K568">
        <v>0.16420000000000001</v>
      </c>
      <c r="L568">
        <v>13</v>
      </c>
      <c r="M568">
        <v>133</v>
      </c>
      <c r="N568">
        <v>146</v>
      </c>
      <c r="O568">
        <f>AVERAGE(Merge2[[#This Row],[temp]],Merge2[[#This Row],[atemp]])</f>
        <v>0.25880000000000003</v>
      </c>
      <c r="P568" t="s">
        <v>22</v>
      </c>
      <c r="Q568" t="s">
        <v>27</v>
      </c>
      <c r="R568" t="s">
        <v>25</v>
      </c>
      <c r="S568">
        <f t="shared" si="16"/>
        <v>120</v>
      </c>
      <c r="T568">
        <f>Merge2[[#This Row],[casual ]]/Merge2[[#This Row],[registered]]</f>
        <v>9.7744360902255634E-2</v>
      </c>
      <c r="U568" t="str">
        <f t="shared" si="17"/>
        <v>Medium</v>
      </c>
    </row>
    <row r="569" spans="1:21" x14ac:dyDescent="0.25">
      <c r="A569">
        <v>568</v>
      </c>
      <c r="B569" s="1">
        <v>40568</v>
      </c>
      <c r="C569">
        <v>1</v>
      </c>
      <c r="D569">
        <v>20</v>
      </c>
      <c r="E569" t="b">
        <v>0</v>
      </c>
      <c r="F569">
        <v>2</v>
      </c>
      <c r="G569">
        <v>1</v>
      </c>
      <c r="H569">
        <v>0.24</v>
      </c>
      <c r="I569">
        <v>0.2273</v>
      </c>
      <c r="J569">
        <v>0.65</v>
      </c>
      <c r="K569">
        <v>0.19400000000000001</v>
      </c>
      <c r="L569">
        <v>16</v>
      </c>
      <c r="M569">
        <v>103</v>
      </c>
      <c r="N569">
        <v>119</v>
      </c>
      <c r="O569">
        <f>AVERAGE(Merge2[[#This Row],[temp]],Merge2[[#This Row],[atemp]])</f>
        <v>0.23365</v>
      </c>
      <c r="P569" t="s">
        <v>19</v>
      </c>
      <c r="Q569" t="s">
        <v>27</v>
      </c>
      <c r="R569" t="s">
        <v>25</v>
      </c>
      <c r="S569">
        <f t="shared" si="16"/>
        <v>87</v>
      </c>
      <c r="T569">
        <f>Merge2[[#This Row],[casual ]]/Merge2[[#This Row],[registered]]</f>
        <v>0.1553398058252427</v>
      </c>
      <c r="U569" t="str">
        <f t="shared" si="17"/>
        <v>Medium</v>
      </c>
    </row>
    <row r="570" spans="1:21" x14ac:dyDescent="0.25">
      <c r="A570">
        <v>569</v>
      </c>
      <c r="B570" s="1">
        <v>40568</v>
      </c>
      <c r="C570">
        <v>1</v>
      </c>
      <c r="D570">
        <v>21</v>
      </c>
      <c r="E570" t="b">
        <v>0</v>
      </c>
      <c r="F570">
        <v>2</v>
      </c>
      <c r="G570">
        <v>1</v>
      </c>
      <c r="H570">
        <v>0.24</v>
      </c>
      <c r="I570">
        <v>0.2273</v>
      </c>
      <c r="J570">
        <v>0.65</v>
      </c>
      <c r="K570">
        <v>0.19400000000000001</v>
      </c>
      <c r="L570">
        <v>5</v>
      </c>
      <c r="M570">
        <v>40</v>
      </c>
      <c r="N570">
        <v>45</v>
      </c>
      <c r="O570">
        <f>AVERAGE(Merge2[[#This Row],[temp]],Merge2[[#This Row],[atemp]])</f>
        <v>0.23365</v>
      </c>
      <c r="P570" t="s">
        <v>19</v>
      </c>
      <c r="Q570" t="s">
        <v>27</v>
      </c>
      <c r="R570" t="s">
        <v>25</v>
      </c>
      <c r="S570">
        <f t="shared" si="16"/>
        <v>35</v>
      </c>
      <c r="T570">
        <f>Merge2[[#This Row],[casual ]]/Merge2[[#This Row],[registered]]</f>
        <v>0.125</v>
      </c>
      <c r="U570" t="str">
        <f t="shared" si="17"/>
        <v>Medium</v>
      </c>
    </row>
    <row r="571" spans="1:21" x14ac:dyDescent="0.25">
      <c r="A571">
        <v>570</v>
      </c>
      <c r="B571" s="1">
        <v>40568</v>
      </c>
      <c r="C571">
        <v>1</v>
      </c>
      <c r="D571">
        <v>22</v>
      </c>
      <c r="E571" t="b">
        <v>0</v>
      </c>
      <c r="F571">
        <v>2</v>
      </c>
      <c r="G571">
        <v>1</v>
      </c>
      <c r="H571">
        <v>0.22</v>
      </c>
      <c r="I571">
        <v>0.2273</v>
      </c>
      <c r="J571">
        <v>0.64</v>
      </c>
      <c r="K571">
        <v>0.16420000000000001</v>
      </c>
      <c r="L571">
        <v>4</v>
      </c>
      <c r="M571">
        <v>49</v>
      </c>
      <c r="N571">
        <v>53</v>
      </c>
      <c r="O571">
        <f>AVERAGE(Merge2[[#This Row],[temp]],Merge2[[#This Row],[atemp]])</f>
        <v>0.22365000000000002</v>
      </c>
      <c r="P571" t="s">
        <v>19</v>
      </c>
      <c r="Q571" t="s">
        <v>27</v>
      </c>
      <c r="R571" t="s">
        <v>25</v>
      </c>
      <c r="S571">
        <f t="shared" si="16"/>
        <v>45</v>
      </c>
      <c r="T571">
        <f>Merge2[[#This Row],[casual ]]/Merge2[[#This Row],[registered]]</f>
        <v>8.1632653061224483E-2</v>
      </c>
      <c r="U571" t="str">
        <f t="shared" si="17"/>
        <v>Medium</v>
      </c>
    </row>
    <row r="572" spans="1:21" x14ac:dyDescent="0.25">
      <c r="A572">
        <v>571</v>
      </c>
      <c r="B572" s="1">
        <v>40568</v>
      </c>
      <c r="C572">
        <v>1</v>
      </c>
      <c r="D572">
        <v>23</v>
      </c>
      <c r="E572" t="b">
        <v>0</v>
      </c>
      <c r="F572">
        <v>2</v>
      </c>
      <c r="G572">
        <v>2</v>
      </c>
      <c r="H572">
        <v>0.22</v>
      </c>
      <c r="I572">
        <v>0.2273</v>
      </c>
      <c r="J572">
        <v>0.64</v>
      </c>
      <c r="K572">
        <v>0.16420000000000001</v>
      </c>
      <c r="L572">
        <v>3</v>
      </c>
      <c r="M572">
        <v>37</v>
      </c>
      <c r="N572">
        <v>40</v>
      </c>
      <c r="O572">
        <f>AVERAGE(Merge2[[#This Row],[temp]],Merge2[[#This Row],[atemp]])</f>
        <v>0.22365000000000002</v>
      </c>
      <c r="P572" t="s">
        <v>22</v>
      </c>
      <c r="Q572" t="s">
        <v>27</v>
      </c>
      <c r="R572" t="s">
        <v>25</v>
      </c>
      <c r="S572">
        <f t="shared" si="16"/>
        <v>34</v>
      </c>
      <c r="T572">
        <f>Merge2[[#This Row],[casual ]]/Merge2[[#This Row],[registered]]</f>
        <v>8.1081081081081086E-2</v>
      </c>
      <c r="U572" t="str">
        <f t="shared" si="17"/>
        <v>Medium</v>
      </c>
    </row>
    <row r="573" spans="1:21" x14ac:dyDescent="0.25">
      <c r="A573">
        <v>572</v>
      </c>
      <c r="B573" s="1">
        <v>40569</v>
      </c>
      <c r="C573">
        <v>1</v>
      </c>
      <c r="D573">
        <v>0</v>
      </c>
      <c r="E573" t="b">
        <v>0</v>
      </c>
      <c r="F573">
        <v>3</v>
      </c>
      <c r="G573">
        <v>2</v>
      </c>
      <c r="H573">
        <v>0.22</v>
      </c>
      <c r="I573">
        <v>0.2273</v>
      </c>
      <c r="J573">
        <v>0.69</v>
      </c>
      <c r="K573">
        <v>0.1343</v>
      </c>
      <c r="L573">
        <v>3</v>
      </c>
      <c r="M573">
        <v>14</v>
      </c>
      <c r="N573">
        <v>17</v>
      </c>
      <c r="O573">
        <f>AVERAGE(Merge2[[#This Row],[temp]],Merge2[[#This Row],[atemp]])</f>
        <v>0.22365000000000002</v>
      </c>
      <c r="P573" t="s">
        <v>22</v>
      </c>
      <c r="Q573" t="s">
        <v>28</v>
      </c>
      <c r="R573" t="s">
        <v>25</v>
      </c>
      <c r="S573">
        <f t="shared" si="16"/>
        <v>11</v>
      </c>
      <c r="T573">
        <f>Merge2[[#This Row],[casual ]]/Merge2[[#This Row],[registered]]</f>
        <v>0.21428571428571427</v>
      </c>
      <c r="U573" t="str">
        <f t="shared" si="17"/>
        <v>Medium</v>
      </c>
    </row>
    <row r="574" spans="1:21" x14ac:dyDescent="0.25">
      <c r="A574">
        <v>573</v>
      </c>
      <c r="B574" s="1">
        <v>40569</v>
      </c>
      <c r="C574">
        <v>1</v>
      </c>
      <c r="D574">
        <v>1</v>
      </c>
      <c r="E574" t="b">
        <v>0</v>
      </c>
      <c r="F574">
        <v>3</v>
      </c>
      <c r="G574">
        <v>2</v>
      </c>
      <c r="H574">
        <v>0.24</v>
      </c>
      <c r="I574">
        <v>0.2424</v>
      </c>
      <c r="J574">
        <v>0.65</v>
      </c>
      <c r="K574">
        <v>0.1343</v>
      </c>
      <c r="L574">
        <v>0</v>
      </c>
      <c r="M574">
        <v>5</v>
      </c>
      <c r="N574">
        <v>5</v>
      </c>
      <c r="O574">
        <f>AVERAGE(Merge2[[#This Row],[temp]],Merge2[[#This Row],[atemp]])</f>
        <v>0.2412</v>
      </c>
      <c r="P574" t="s">
        <v>22</v>
      </c>
      <c r="Q574" t="s">
        <v>28</v>
      </c>
      <c r="R574" t="s">
        <v>25</v>
      </c>
      <c r="S574">
        <f t="shared" si="16"/>
        <v>5</v>
      </c>
      <c r="T574">
        <f>Merge2[[#This Row],[casual ]]/Merge2[[#This Row],[registered]]</f>
        <v>0</v>
      </c>
      <c r="U574" t="str">
        <f t="shared" si="17"/>
        <v>Medium</v>
      </c>
    </row>
    <row r="575" spans="1:21" x14ac:dyDescent="0.25">
      <c r="A575">
        <v>574</v>
      </c>
      <c r="B575" s="1">
        <v>40569</v>
      </c>
      <c r="C575">
        <v>1</v>
      </c>
      <c r="D575">
        <v>2</v>
      </c>
      <c r="E575" t="b">
        <v>0</v>
      </c>
      <c r="F575">
        <v>3</v>
      </c>
      <c r="G575">
        <v>3</v>
      </c>
      <c r="H575">
        <v>0.22</v>
      </c>
      <c r="I575">
        <v>0.2273</v>
      </c>
      <c r="J575">
        <v>0.69</v>
      </c>
      <c r="K575">
        <v>0.19400000000000001</v>
      </c>
      <c r="L575">
        <v>3</v>
      </c>
      <c r="M575">
        <v>7</v>
      </c>
      <c r="N575">
        <v>10</v>
      </c>
      <c r="O575">
        <f>AVERAGE(Merge2[[#This Row],[temp]],Merge2[[#This Row],[atemp]])</f>
        <v>0.22365000000000002</v>
      </c>
      <c r="P575" t="s">
        <v>23</v>
      </c>
      <c r="Q575" t="s">
        <v>28</v>
      </c>
      <c r="R575" t="s">
        <v>25</v>
      </c>
      <c r="S575">
        <f t="shared" si="16"/>
        <v>4</v>
      </c>
      <c r="T575">
        <f>Merge2[[#This Row],[casual ]]/Merge2[[#This Row],[registered]]</f>
        <v>0.42857142857142855</v>
      </c>
      <c r="U575" t="str">
        <f t="shared" si="17"/>
        <v>Medium</v>
      </c>
    </row>
    <row r="576" spans="1:21" x14ac:dyDescent="0.25">
      <c r="A576">
        <v>575</v>
      </c>
      <c r="B576" s="1">
        <v>40569</v>
      </c>
      <c r="C576">
        <v>1</v>
      </c>
      <c r="D576">
        <v>5</v>
      </c>
      <c r="E576" t="b">
        <v>0</v>
      </c>
      <c r="F576">
        <v>3</v>
      </c>
      <c r="G576">
        <v>3</v>
      </c>
      <c r="H576">
        <v>0.2</v>
      </c>
      <c r="I576">
        <v>0.18179999999999999</v>
      </c>
      <c r="J576">
        <v>0.86</v>
      </c>
      <c r="K576">
        <v>0.28360000000000002</v>
      </c>
      <c r="L576">
        <v>0</v>
      </c>
      <c r="M576">
        <v>1</v>
      </c>
      <c r="N576">
        <v>1</v>
      </c>
      <c r="O576">
        <f>AVERAGE(Merge2[[#This Row],[temp]],Merge2[[#This Row],[atemp]])</f>
        <v>0.19090000000000001</v>
      </c>
      <c r="P576" t="s">
        <v>23</v>
      </c>
      <c r="Q576" t="s">
        <v>28</v>
      </c>
      <c r="R576" t="s">
        <v>25</v>
      </c>
      <c r="S576">
        <f t="shared" si="16"/>
        <v>1</v>
      </c>
      <c r="T576">
        <f>Merge2[[#This Row],[casual ]]/Merge2[[#This Row],[registered]]</f>
        <v>0</v>
      </c>
      <c r="U576" t="str">
        <f t="shared" si="17"/>
        <v>High</v>
      </c>
    </row>
    <row r="577" spans="1:21" x14ac:dyDescent="0.25">
      <c r="A577">
        <v>576</v>
      </c>
      <c r="B577" s="1">
        <v>40569</v>
      </c>
      <c r="C577">
        <v>1</v>
      </c>
      <c r="D577">
        <v>6</v>
      </c>
      <c r="E577" t="b">
        <v>0</v>
      </c>
      <c r="F577">
        <v>3</v>
      </c>
      <c r="G577">
        <v>3</v>
      </c>
      <c r="H577">
        <v>0.2</v>
      </c>
      <c r="I577">
        <v>0.18179999999999999</v>
      </c>
      <c r="J577">
        <v>0.86</v>
      </c>
      <c r="K577">
        <v>0.28360000000000002</v>
      </c>
      <c r="L577">
        <v>0</v>
      </c>
      <c r="M577">
        <v>8</v>
      </c>
      <c r="N577">
        <v>8</v>
      </c>
      <c r="O577">
        <f>AVERAGE(Merge2[[#This Row],[temp]],Merge2[[#This Row],[atemp]])</f>
        <v>0.19090000000000001</v>
      </c>
      <c r="P577" t="s">
        <v>23</v>
      </c>
      <c r="Q577" t="s">
        <v>28</v>
      </c>
      <c r="R577" t="s">
        <v>25</v>
      </c>
      <c r="S577">
        <f t="shared" si="16"/>
        <v>8</v>
      </c>
      <c r="T577">
        <f>Merge2[[#This Row],[casual ]]/Merge2[[#This Row],[registered]]</f>
        <v>0</v>
      </c>
      <c r="U577" t="str">
        <f t="shared" si="17"/>
        <v>High</v>
      </c>
    </row>
    <row r="578" spans="1:21" x14ac:dyDescent="0.25">
      <c r="A578">
        <v>577</v>
      </c>
      <c r="B578" s="1">
        <v>40569</v>
      </c>
      <c r="C578">
        <v>1</v>
      </c>
      <c r="D578">
        <v>7</v>
      </c>
      <c r="E578" t="b">
        <v>0</v>
      </c>
      <c r="F578">
        <v>3</v>
      </c>
      <c r="G578">
        <v>3</v>
      </c>
      <c r="H578">
        <v>0.22</v>
      </c>
      <c r="I578">
        <v>0.21210000000000001</v>
      </c>
      <c r="J578">
        <v>0.87</v>
      </c>
      <c r="K578">
        <v>0.29849999999999999</v>
      </c>
      <c r="L578">
        <v>1</v>
      </c>
      <c r="M578">
        <v>29</v>
      </c>
      <c r="N578">
        <v>30</v>
      </c>
      <c r="O578">
        <f>AVERAGE(Merge2[[#This Row],[temp]],Merge2[[#This Row],[atemp]])</f>
        <v>0.21605000000000002</v>
      </c>
      <c r="P578" t="s">
        <v>23</v>
      </c>
      <c r="Q578" t="s">
        <v>28</v>
      </c>
      <c r="R578" t="s">
        <v>25</v>
      </c>
      <c r="S578">
        <f t="shared" si="16"/>
        <v>28</v>
      </c>
      <c r="T578">
        <f>Merge2[[#This Row],[casual ]]/Merge2[[#This Row],[registered]]</f>
        <v>3.4482758620689655E-2</v>
      </c>
      <c r="U578" t="str">
        <f t="shared" si="17"/>
        <v>High</v>
      </c>
    </row>
    <row r="579" spans="1:21" x14ac:dyDescent="0.25">
      <c r="A579">
        <v>578</v>
      </c>
      <c r="B579" s="1">
        <v>40569</v>
      </c>
      <c r="C579">
        <v>1</v>
      </c>
      <c r="D579">
        <v>8</v>
      </c>
      <c r="E579" t="b">
        <v>0</v>
      </c>
      <c r="F579">
        <v>3</v>
      </c>
      <c r="G579">
        <v>3</v>
      </c>
      <c r="H579">
        <v>0.22</v>
      </c>
      <c r="I579">
        <v>0.21210000000000001</v>
      </c>
      <c r="J579">
        <v>0.87</v>
      </c>
      <c r="K579">
        <v>0.29849999999999999</v>
      </c>
      <c r="L579">
        <v>3</v>
      </c>
      <c r="M579">
        <v>69</v>
      </c>
      <c r="N579">
        <v>72</v>
      </c>
      <c r="O579">
        <f>AVERAGE(Merge2[[#This Row],[temp]],Merge2[[#This Row],[atemp]])</f>
        <v>0.21605000000000002</v>
      </c>
      <c r="P579" t="s">
        <v>23</v>
      </c>
      <c r="Q579" t="s">
        <v>28</v>
      </c>
      <c r="R579" t="s">
        <v>25</v>
      </c>
      <c r="S579">
        <f t="shared" ref="S579:S611" si="18">M579-L579</f>
        <v>66</v>
      </c>
      <c r="T579">
        <f>Merge2[[#This Row],[casual ]]/Merge2[[#This Row],[registered]]</f>
        <v>4.3478260869565216E-2</v>
      </c>
      <c r="U579" t="str">
        <f t="shared" ref="U579:U611" si="19">IF(J579&gt;=0.7,"High",IF(J579&gt;=0.4,"Medium","Low"))</f>
        <v>High</v>
      </c>
    </row>
    <row r="580" spans="1:21" x14ac:dyDescent="0.25">
      <c r="A580">
        <v>579</v>
      </c>
      <c r="B580" s="1">
        <v>40569</v>
      </c>
      <c r="C580">
        <v>1</v>
      </c>
      <c r="D580">
        <v>9</v>
      </c>
      <c r="E580" t="b">
        <v>0</v>
      </c>
      <c r="F580">
        <v>3</v>
      </c>
      <c r="G580">
        <v>3</v>
      </c>
      <c r="H580">
        <v>0.22</v>
      </c>
      <c r="I580">
        <v>0.21210000000000001</v>
      </c>
      <c r="J580">
        <v>0.87</v>
      </c>
      <c r="K580">
        <v>0.29849999999999999</v>
      </c>
      <c r="L580">
        <v>3</v>
      </c>
      <c r="M580">
        <v>55</v>
      </c>
      <c r="N580">
        <v>58</v>
      </c>
      <c r="O580">
        <f>AVERAGE(Merge2[[#This Row],[temp]],Merge2[[#This Row],[atemp]])</f>
        <v>0.21605000000000002</v>
      </c>
      <c r="P580" t="s">
        <v>23</v>
      </c>
      <c r="Q580" t="s">
        <v>28</v>
      </c>
      <c r="R580" t="s">
        <v>25</v>
      </c>
      <c r="S580">
        <f t="shared" si="18"/>
        <v>52</v>
      </c>
      <c r="T580">
        <f>Merge2[[#This Row],[casual ]]/Merge2[[#This Row],[registered]]</f>
        <v>5.4545454545454543E-2</v>
      </c>
      <c r="U580" t="str">
        <f t="shared" si="19"/>
        <v>High</v>
      </c>
    </row>
    <row r="581" spans="1:21" x14ac:dyDescent="0.25">
      <c r="A581">
        <v>580</v>
      </c>
      <c r="B581" s="1">
        <v>40569</v>
      </c>
      <c r="C581">
        <v>1</v>
      </c>
      <c r="D581">
        <v>10</v>
      </c>
      <c r="E581" t="b">
        <v>0</v>
      </c>
      <c r="F581">
        <v>3</v>
      </c>
      <c r="G581">
        <v>3</v>
      </c>
      <c r="H581">
        <v>0.22</v>
      </c>
      <c r="I581">
        <v>0.21210000000000001</v>
      </c>
      <c r="J581">
        <v>0.93</v>
      </c>
      <c r="K581">
        <v>0.28360000000000002</v>
      </c>
      <c r="L581">
        <v>2</v>
      </c>
      <c r="M581">
        <v>26</v>
      </c>
      <c r="N581">
        <v>28</v>
      </c>
      <c r="O581">
        <f>AVERAGE(Merge2[[#This Row],[temp]],Merge2[[#This Row],[atemp]])</f>
        <v>0.21605000000000002</v>
      </c>
      <c r="P581" t="s">
        <v>23</v>
      </c>
      <c r="Q581" t="s">
        <v>28</v>
      </c>
      <c r="R581" t="s">
        <v>25</v>
      </c>
      <c r="S581">
        <f t="shared" si="18"/>
        <v>24</v>
      </c>
      <c r="T581">
        <f>Merge2[[#This Row],[casual ]]/Merge2[[#This Row],[registered]]</f>
        <v>7.6923076923076927E-2</v>
      </c>
      <c r="U581" t="str">
        <f t="shared" si="19"/>
        <v>High</v>
      </c>
    </row>
    <row r="582" spans="1:21" x14ac:dyDescent="0.25">
      <c r="A582">
        <v>581</v>
      </c>
      <c r="B582" s="1">
        <v>40569</v>
      </c>
      <c r="C582">
        <v>1</v>
      </c>
      <c r="D582">
        <v>11</v>
      </c>
      <c r="E582" t="b">
        <v>0</v>
      </c>
      <c r="F582">
        <v>3</v>
      </c>
      <c r="G582">
        <v>3</v>
      </c>
      <c r="H582">
        <v>0.22</v>
      </c>
      <c r="I582">
        <v>0.19700000000000001</v>
      </c>
      <c r="J582">
        <v>0.93</v>
      </c>
      <c r="K582">
        <v>0.32840000000000003</v>
      </c>
      <c r="L582">
        <v>6</v>
      </c>
      <c r="M582">
        <v>35</v>
      </c>
      <c r="N582">
        <v>41</v>
      </c>
      <c r="O582">
        <f>AVERAGE(Merge2[[#This Row],[temp]],Merge2[[#This Row],[atemp]])</f>
        <v>0.20850000000000002</v>
      </c>
      <c r="P582" t="s">
        <v>23</v>
      </c>
      <c r="Q582" t="s">
        <v>28</v>
      </c>
      <c r="R582" t="s">
        <v>25</v>
      </c>
      <c r="S582">
        <f t="shared" si="18"/>
        <v>29</v>
      </c>
      <c r="T582">
        <f>Merge2[[#This Row],[casual ]]/Merge2[[#This Row],[registered]]</f>
        <v>0.17142857142857143</v>
      </c>
      <c r="U582" t="str">
        <f t="shared" si="19"/>
        <v>High</v>
      </c>
    </row>
    <row r="583" spans="1:21" x14ac:dyDescent="0.25">
      <c r="A583">
        <v>582</v>
      </c>
      <c r="B583" s="1">
        <v>40569</v>
      </c>
      <c r="C583">
        <v>1</v>
      </c>
      <c r="D583">
        <v>12</v>
      </c>
      <c r="E583" t="b">
        <v>0</v>
      </c>
      <c r="F583">
        <v>3</v>
      </c>
      <c r="G583">
        <v>3</v>
      </c>
      <c r="H583">
        <v>0.22</v>
      </c>
      <c r="I583">
        <v>0.19700000000000001</v>
      </c>
      <c r="J583">
        <v>0.93</v>
      </c>
      <c r="K583">
        <v>0.32840000000000003</v>
      </c>
      <c r="L583">
        <v>7</v>
      </c>
      <c r="M583">
        <v>41</v>
      </c>
      <c r="N583">
        <v>48</v>
      </c>
      <c r="O583">
        <f>AVERAGE(Merge2[[#This Row],[temp]],Merge2[[#This Row],[atemp]])</f>
        <v>0.20850000000000002</v>
      </c>
      <c r="P583" t="s">
        <v>23</v>
      </c>
      <c r="Q583" t="s">
        <v>28</v>
      </c>
      <c r="R583" t="s">
        <v>25</v>
      </c>
      <c r="S583">
        <f t="shared" si="18"/>
        <v>34</v>
      </c>
      <c r="T583">
        <f>Merge2[[#This Row],[casual ]]/Merge2[[#This Row],[registered]]</f>
        <v>0.17073170731707318</v>
      </c>
      <c r="U583" t="str">
        <f t="shared" si="19"/>
        <v>High</v>
      </c>
    </row>
    <row r="584" spans="1:21" x14ac:dyDescent="0.25">
      <c r="A584">
        <v>583</v>
      </c>
      <c r="B584" s="1">
        <v>40569</v>
      </c>
      <c r="C584">
        <v>1</v>
      </c>
      <c r="D584">
        <v>13</v>
      </c>
      <c r="E584" t="b">
        <v>0</v>
      </c>
      <c r="F584">
        <v>3</v>
      </c>
      <c r="G584">
        <v>3</v>
      </c>
      <c r="H584">
        <v>0.22</v>
      </c>
      <c r="I584">
        <v>0.19700000000000001</v>
      </c>
      <c r="J584">
        <v>0.93</v>
      </c>
      <c r="K584">
        <v>0.32840000000000003</v>
      </c>
      <c r="L584">
        <v>4</v>
      </c>
      <c r="M584">
        <v>43</v>
      </c>
      <c r="N584">
        <v>47</v>
      </c>
      <c r="O584">
        <f>AVERAGE(Merge2[[#This Row],[temp]],Merge2[[#This Row],[atemp]])</f>
        <v>0.20850000000000002</v>
      </c>
      <c r="P584" t="s">
        <v>23</v>
      </c>
      <c r="Q584" t="s">
        <v>28</v>
      </c>
      <c r="R584" t="s">
        <v>25</v>
      </c>
      <c r="S584">
        <f t="shared" si="18"/>
        <v>39</v>
      </c>
      <c r="T584">
        <f>Merge2[[#This Row],[casual ]]/Merge2[[#This Row],[registered]]</f>
        <v>9.3023255813953487E-2</v>
      </c>
      <c r="U584" t="str">
        <f t="shared" si="19"/>
        <v>High</v>
      </c>
    </row>
    <row r="585" spans="1:21" x14ac:dyDescent="0.25">
      <c r="A585">
        <v>584</v>
      </c>
      <c r="B585" s="1">
        <v>40569</v>
      </c>
      <c r="C585">
        <v>1</v>
      </c>
      <c r="D585">
        <v>14</v>
      </c>
      <c r="E585" t="b">
        <v>0</v>
      </c>
      <c r="F585">
        <v>3</v>
      </c>
      <c r="G585">
        <v>3</v>
      </c>
      <c r="H585">
        <v>0.22</v>
      </c>
      <c r="I585">
        <v>0.19700000000000001</v>
      </c>
      <c r="J585">
        <v>0.93</v>
      </c>
      <c r="K585">
        <v>0.35820000000000002</v>
      </c>
      <c r="L585">
        <v>0</v>
      </c>
      <c r="M585">
        <v>36</v>
      </c>
      <c r="N585">
        <v>36</v>
      </c>
      <c r="O585">
        <f>AVERAGE(Merge2[[#This Row],[temp]],Merge2[[#This Row],[atemp]])</f>
        <v>0.20850000000000002</v>
      </c>
      <c r="P585" t="s">
        <v>23</v>
      </c>
      <c r="Q585" t="s">
        <v>28</v>
      </c>
      <c r="R585" t="s">
        <v>25</v>
      </c>
      <c r="S585">
        <f t="shared" si="18"/>
        <v>36</v>
      </c>
      <c r="T585">
        <f>Merge2[[#This Row],[casual ]]/Merge2[[#This Row],[registered]]</f>
        <v>0</v>
      </c>
      <c r="U585" t="str">
        <f t="shared" si="19"/>
        <v>High</v>
      </c>
    </row>
    <row r="586" spans="1:21" x14ac:dyDescent="0.25">
      <c r="A586">
        <v>585</v>
      </c>
      <c r="B586" s="1">
        <v>40569</v>
      </c>
      <c r="C586">
        <v>1</v>
      </c>
      <c r="D586">
        <v>15</v>
      </c>
      <c r="E586" t="b">
        <v>0</v>
      </c>
      <c r="F586">
        <v>3</v>
      </c>
      <c r="G586">
        <v>3</v>
      </c>
      <c r="H586">
        <v>0.22</v>
      </c>
      <c r="I586">
        <v>0.18179999999999999</v>
      </c>
      <c r="J586">
        <v>0.93</v>
      </c>
      <c r="K586">
        <v>0.4627</v>
      </c>
      <c r="L586">
        <v>1</v>
      </c>
      <c r="M586">
        <v>42</v>
      </c>
      <c r="N586">
        <v>43</v>
      </c>
      <c r="O586">
        <f>AVERAGE(Merge2[[#This Row],[temp]],Merge2[[#This Row],[atemp]])</f>
        <v>0.2009</v>
      </c>
      <c r="P586" t="s">
        <v>23</v>
      </c>
      <c r="Q586" t="s">
        <v>28</v>
      </c>
      <c r="R586" t="s">
        <v>25</v>
      </c>
      <c r="S586">
        <f t="shared" si="18"/>
        <v>41</v>
      </c>
      <c r="T586">
        <f>Merge2[[#This Row],[casual ]]/Merge2[[#This Row],[registered]]</f>
        <v>2.3809523809523808E-2</v>
      </c>
      <c r="U586" t="str">
        <f t="shared" si="19"/>
        <v>High</v>
      </c>
    </row>
    <row r="587" spans="1:21" x14ac:dyDescent="0.25">
      <c r="A587">
        <v>586</v>
      </c>
      <c r="B587" s="1">
        <v>40569</v>
      </c>
      <c r="C587">
        <v>1</v>
      </c>
      <c r="D587">
        <v>16</v>
      </c>
      <c r="E587" t="b">
        <v>0</v>
      </c>
      <c r="F587">
        <v>3</v>
      </c>
      <c r="G587">
        <v>4</v>
      </c>
      <c r="H587">
        <v>0.22</v>
      </c>
      <c r="I587">
        <v>0.19700000000000001</v>
      </c>
      <c r="J587">
        <v>0.93</v>
      </c>
      <c r="K587">
        <v>0.32840000000000003</v>
      </c>
      <c r="L587">
        <v>1</v>
      </c>
      <c r="M587">
        <v>35</v>
      </c>
      <c r="N587">
        <v>36</v>
      </c>
      <c r="O587">
        <f>AVERAGE(Merge2[[#This Row],[temp]],Merge2[[#This Row],[atemp]])</f>
        <v>0.20850000000000002</v>
      </c>
      <c r="P587" t="s">
        <v>31</v>
      </c>
      <c r="Q587" t="s">
        <v>28</v>
      </c>
      <c r="R587" t="s">
        <v>25</v>
      </c>
      <c r="S587">
        <f t="shared" si="18"/>
        <v>34</v>
      </c>
      <c r="T587">
        <f>Merge2[[#This Row],[casual ]]/Merge2[[#This Row],[registered]]</f>
        <v>2.8571428571428571E-2</v>
      </c>
      <c r="U587" t="str">
        <f t="shared" si="19"/>
        <v>High</v>
      </c>
    </row>
    <row r="588" spans="1:21" x14ac:dyDescent="0.25">
      <c r="A588">
        <v>587</v>
      </c>
      <c r="B588" s="1">
        <v>40569</v>
      </c>
      <c r="C588">
        <v>1</v>
      </c>
      <c r="D588">
        <v>17</v>
      </c>
      <c r="E588" t="b">
        <v>0</v>
      </c>
      <c r="F588">
        <v>3</v>
      </c>
      <c r="G588">
        <v>3</v>
      </c>
      <c r="H588">
        <v>0.2</v>
      </c>
      <c r="I588">
        <v>0.18179999999999999</v>
      </c>
      <c r="J588">
        <v>0.93</v>
      </c>
      <c r="K588">
        <v>0.35820000000000002</v>
      </c>
      <c r="L588">
        <v>0</v>
      </c>
      <c r="M588">
        <v>26</v>
      </c>
      <c r="N588">
        <v>26</v>
      </c>
      <c r="O588">
        <f>AVERAGE(Merge2[[#This Row],[temp]],Merge2[[#This Row],[atemp]])</f>
        <v>0.19090000000000001</v>
      </c>
      <c r="P588" t="s">
        <v>23</v>
      </c>
      <c r="Q588" t="s">
        <v>28</v>
      </c>
      <c r="R588" t="s">
        <v>25</v>
      </c>
      <c r="S588">
        <f t="shared" si="18"/>
        <v>26</v>
      </c>
      <c r="T588">
        <f>Merge2[[#This Row],[casual ]]/Merge2[[#This Row],[registered]]</f>
        <v>0</v>
      </c>
      <c r="U588" t="str">
        <f t="shared" si="19"/>
        <v>High</v>
      </c>
    </row>
    <row r="589" spans="1:21" x14ac:dyDescent="0.25">
      <c r="A589">
        <v>588</v>
      </c>
      <c r="B589" s="1">
        <v>40570</v>
      </c>
      <c r="C589">
        <v>1</v>
      </c>
      <c r="D589">
        <v>16</v>
      </c>
      <c r="E589" t="b">
        <v>0</v>
      </c>
      <c r="F589">
        <v>4</v>
      </c>
      <c r="G589">
        <v>1</v>
      </c>
      <c r="H589">
        <v>0.22</v>
      </c>
      <c r="I589">
        <v>0.2273</v>
      </c>
      <c r="J589">
        <v>0.55000000000000004</v>
      </c>
      <c r="K589">
        <v>0.19400000000000001</v>
      </c>
      <c r="L589">
        <v>1</v>
      </c>
      <c r="M589">
        <v>23</v>
      </c>
      <c r="N589">
        <v>24</v>
      </c>
      <c r="O589">
        <f>AVERAGE(Merge2[[#This Row],[temp]],Merge2[[#This Row],[atemp]])</f>
        <v>0.22365000000000002</v>
      </c>
      <c r="P589" t="s">
        <v>19</v>
      </c>
      <c r="Q589" t="s">
        <v>29</v>
      </c>
      <c r="R589" t="s">
        <v>25</v>
      </c>
      <c r="S589">
        <f t="shared" si="18"/>
        <v>22</v>
      </c>
      <c r="T589">
        <f>Merge2[[#This Row],[casual ]]/Merge2[[#This Row],[registered]]</f>
        <v>4.3478260869565216E-2</v>
      </c>
      <c r="U589" t="str">
        <f t="shared" si="19"/>
        <v>Medium</v>
      </c>
    </row>
    <row r="590" spans="1:21" x14ac:dyDescent="0.25">
      <c r="A590">
        <v>589</v>
      </c>
      <c r="B590" s="1">
        <v>40570</v>
      </c>
      <c r="C590">
        <v>1</v>
      </c>
      <c r="D590">
        <v>17</v>
      </c>
      <c r="E590" t="b">
        <v>0</v>
      </c>
      <c r="F590">
        <v>4</v>
      </c>
      <c r="G590">
        <v>1</v>
      </c>
      <c r="H590">
        <v>0.22</v>
      </c>
      <c r="I590">
        <v>0.2424</v>
      </c>
      <c r="J590">
        <v>0.55000000000000004</v>
      </c>
      <c r="K590">
        <v>0.1045</v>
      </c>
      <c r="L590">
        <v>2</v>
      </c>
      <c r="M590">
        <v>82</v>
      </c>
      <c r="N590">
        <v>84</v>
      </c>
      <c r="O590">
        <f>AVERAGE(Merge2[[#This Row],[temp]],Merge2[[#This Row],[atemp]])</f>
        <v>0.23120000000000002</v>
      </c>
      <c r="P590" t="s">
        <v>19</v>
      </c>
      <c r="Q590" t="s">
        <v>29</v>
      </c>
      <c r="R590" t="s">
        <v>25</v>
      </c>
      <c r="S590">
        <f t="shared" si="18"/>
        <v>80</v>
      </c>
      <c r="T590">
        <f>Merge2[[#This Row],[casual ]]/Merge2[[#This Row],[registered]]</f>
        <v>2.4390243902439025E-2</v>
      </c>
      <c r="U590" t="str">
        <f t="shared" si="19"/>
        <v>Medium</v>
      </c>
    </row>
    <row r="591" spans="1:21" x14ac:dyDescent="0.25">
      <c r="A591">
        <v>590</v>
      </c>
      <c r="B591" s="1">
        <v>40570</v>
      </c>
      <c r="C591">
        <v>1</v>
      </c>
      <c r="D591">
        <v>18</v>
      </c>
      <c r="E591" t="b">
        <v>0</v>
      </c>
      <c r="F591">
        <v>4</v>
      </c>
      <c r="G591">
        <v>1</v>
      </c>
      <c r="H591">
        <v>0.2</v>
      </c>
      <c r="I591">
        <v>0.2273</v>
      </c>
      <c r="J591">
        <v>0.69</v>
      </c>
      <c r="K591">
        <v>8.9599999999999999E-2</v>
      </c>
      <c r="L591">
        <v>3</v>
      </c>
      <c r="M591">
        <v>101</v>
      </c>
      <c r="N591">
        <v>104</v>
      </c>
      <c r="O591">
        <f>AVERAGE(Merge2[[#This Row],[temp]],Merge2[[#This Row],[atemp]])</f>
        <v>0.21365000000000001</v>
      </c>
      <c r="P591" t="s">
        <v>19</v>
      </c>
      <c r="Q591" t="s">
        <v>29</v>
      </c>
      <c r="R591" t="s">
        <v>25</v>
      </c>
      <c r="S591">
        <f t="shared" si="18"/>
        <v>98</v>
      </c>
      <c r="T591">
        <f>Merge2[[#This Row],[casual ]]/Merge2[[#This Row],[registered]]</f>
        <v>2.9702970297029702E-2</v>
      </c>
      <c r="U591" t="str">
        <f t="shared" si="19"/>
        <v>Medium</v>
      </c>
    </row>
    <row r="592" spans="1:21" x14ac:dyDescent="0.25">
      <c r="A592">
        <v>591</v>
      </c>
      <c r="B592" s="1">
        <v>40570</v>
      </c>
      <c r="C592">
        <v>1</v>
      </c>
      <c r="D592">
        <v>19</v>
      </c>
      <c r="E592" t="b">
        <v>0</v>
      </c>
      <c r="F592">
        <v>4</v>
      </c>
      <c r="G592">
        <v>1</v>
      </c>
      <c r="H592">
        <v>0.2</v>
      </c>
      <c r="I592">
        <v>0.2273</v>
      </c>
      <c r="J592">
        <v>0.69</v>
      </c>
      <c r="K592">
        <v>8.9599999999999999E-2</v>
      </c>
      <c r="L592">
        <v>3</v>
      </c>
      <c r="M592">
        <v>76</v>
      </c>
      <c r="N592">
        <v>79</v>
      </c>
      <c r="O592">
        <f>AVERAGE(Merge2[[#This Row],[temp]],Merge2[[#This Row],[atemp]])</f>
        <v>0.21365000000000001</v>
      </c>
      <c r="P592" t="s">
        <v>19</v>
      </c>
      <c r="Q592" t="s">
        <v>29</v>
      </c>
      <c r="R592" t="s">
        <v>25</v>
      </c>
      <c r="S592">
        <f t="shared" si="18"/>
        <v>73</v>
      </c>
      <c r="T592">
        <f>Merge2[[#This Row],[casual ]]/Merge2[[#This Row],[registered]]</f>
        <v>3.9473684210526314E-2</v>
      </c>
      <c r="U592" t="str">
        <f t="shared" si="19"/>
        <v>Medium</v>
      </c>
    </row>
    <row r="593" spans="1:21" x14ac:dyDescent="0.25">
      <c r="A593">
        <v>592</v>
      </c>
      <c r="B593" s="1">
        <v>40570</v>
      </c>
      <c r="C593">
        <v>1</v>
      </c>
      <c r="D593">
        <v>20</v>
      </c>
      <c r="E593" t="b">
        <v>0</v>
      </c>
      <c r="F593">
        <v>4</v>
      </c>
      <c r="G593">
        <v>1</v>
      </c>
      <c r="H593">
        <v>0.18</v>
      </c>
      <c r="I593">
        <v>0.21210000000000001</v>
      </c>
      <c r="J593">
        <v>0.74</v>
      </c>
      <c r="K593">
        <v>8.9599999999999999E-2</v>
      </c>
      <c r="L593">
        <v>4</v>
      </c>
      <c r="M593">
        <v>55</v>
      </c>
      <c r="N593">
        <v>59</v>
      </c>
      <c r="O593">
        <f>AVERAGE(Merge2[[#This Row],[temp]],Merge2[[#This Row],[atemp]])</f>
        <v>0.19605</v>
      </c>
      <c r="P593" t="s">
        <v>19</v>
      </c>
      <c r="Q593" t="s">
        <v>29</v>
      </c>
      <c r="R593" t="s">
        <v>25</v>
      </c>
      <c r="S593">
        <f t="shared" si="18"/>
        <v>51</v>
      </c>
      <c r="T593">
        <f>Merge2[[#This Row],[casual ]]/Merge2[[#This Row],[registered]]</f>
        <v>7.2727272727272724E-2</v>
      </c>
      <c r="U593" t="str">
        <f t="shared" si="19"/>
        <v>High</v>
      </c>
    </row>
    <row r="594" spans="1:21" x14ac:dyDescent="0.25">
      <c r="A594">
        <v>593</v>
      </c>
      <c r="B594" s="1">
        <v>40570</v>
      </c>
      <c r="C594">
        <v>1</v>
      </c>
      <c r="D594">
        <v>21</v>
      </c>
      <c r="E594" t="b">
        <v>0</v>
      </c>
      <c r="F594">
        <v>4</v>
      </c>
      <c r="G594">
        <v>1</v>
      </c>
      <c r="H594">
        <v>0.18</v>
      </c>
      <c r="I594">
        <v>0.21210000000000001</v>
      </c>
      <c r="J594">
        <v>0.74</v>
      </c>
      <c r="K594">
        <v>8.9599999999999999E-2</v>
      </c>
      <c r="L594">
        <v>2</v>
      </c>
      <c r="M594">
        <v>36</v>
      </c>
      <c r="N594">
        <v>38</v>
      </c>
      <c r="O594">
        <f>AVERAGE(Merge2[[#This Row],[temp]],Merge2[[#This Row],[atemp]])</f>
        <v>0.19605</v>
      </c>
      <c r="P594" t="s">
        <v>19</v>
      </c>
      <c r="Q594" t="s">
        <v>29</v>
      </c>
      <c r="R594" t="s">
        <v>25</v>
      </c>
      <c r="S594">
        <f t="shared" si="18"/>
        <v>34</v>
      </c>
      <c r="T594">
        <f>Merge2[[#This Row],[casual ]]/Merge2[[#This Row],[registered]]</f>
        <v>5.5555555555555552E-2</v>
      </c>
      <c r="U594" t="str">
        <f t="shared" si="19"/>
        <v>High</v>
      </c>
    </row>
    <row r="595" spans="1:21" x14ac:dyDescent="0.25">
      <c r="A595">
        <v>594</v>
      </c>
      <c r="B595" s="1">
        <v>40570</v>
      </c>
      <c r="C595">
        <v>1</v>
      </c>
      <c r="D595">
        <v>22</v>
      </c>
      <c r="E595" t="b">
        <v>0</v>
      </c>
      <c r="F595">
        <v>4</v>
      </c>
      <c r="G595">
        <v>1</v>
      </c>
      <c r="H595">
        <v>0.18</v>
      </c>
      <c r="I595">
        <v>0.21210000000000001</v>
      </c>
      <c r="J595">
        <v>0.74</v>
      </c>
      <c r="K595">
        <v>8.9599999999999999E-2</v>
      </c>
      <c r="L595">
        <v>0</v>
      </c>
      <c r="M595">
        <v>27</v>
      </c>
      <c r="N595">
        <v>27</v>
      </c>
      <c r="O595">
        <f>AVERAGE(Merge2[[#This Row],[temp]],Merge2[[#This Row],[atemp]])</f>
        <v>0.19605</v>
      </c>
      <c r="P595" t="s">
        <v>19</v>
      </c>
      <c r="Q595" t="s">
        <v>29</v>
      </c>
      <c r="R595" t="s">
        <v>25</v>
      </c>
      <c r="S595">
        <f t="shared" si="18"/>
        <v>27</v>
      </c>
      <c r="T595">
        <f>Merge2[[#This Row],[casual ]]/Merge2[[#This Row],[registered]]</f>
        <v>0</v>
      </c>
      <c r="U595" t="str">
        <f t="shared" si="19"/>
        <v>High</v>
      </c>
    </row>
    <row r="596" spans="1:21" x14ac:dyDescent="0.25">
      <c r="A596">
        <v>595</v>
      </c>
      <c r="B596" s="1">
        <v>40570</v>
      </c>
      <c r="C596">
        <v>1</v>
      </c>
      <c r="D596">
        <v>23</v>
      </c>
      <c r="E596" t="b">
        <v>0</v>
      </c>
      <c r="F596">
        <v>4</v>
      </c>
      <c r="G596">
        <v>1</v>
      </c>
      <c r="H596">
        <v>0.18</v>
      </c>
      <c r="I596">
        <v>0.19700000000000001</v>
      </c>
      <c r="J596">
        <v>0.8</v>
      </c>
      <c r="K596">
        <v>0.16420000000000001</v>
      </c>
      <c r="L596">
        <v>0</v>
      </c>
      <c r="M596">
        <v>16</v>
      </c>
      <c r="N596">
        <v>16</v>
      </c>
      <c r="O596">
        <f>AVERAGE(Merge2[[#This Row],[temp]],Merge2[[#This Row],[atemp]])</f>
        <v>0.1885</v>
      </c>
      <c r="P596" t="s">
        <v>19</v>
      </c>
      <c r="Q596" t="s">
        <v>29</v>
      </c>
      <c r="R596" t="s">
        <v>25</v>
      </c>
      <c r="S596">
        <f t="shared" si="18"/>
        <v>16</v>
      </c>
      <c r="T596">
        <f>Merge2[[#This Row],[casual ]]/Merge2[[#This Row],[registered]]</f>
        <v>0</v>
      </c>
      <c r="U596" t="str">
        <f t="shared" si="19"/>
        <v>High</v>
      </c>
    </row>
    <row r="597" spans="1:21" x14ac:dyDescent="0.25">
      <c r="A597">
        <v>596</v>
      </c>
      <c r="B597" s="1">
        <v>40571</v>
      </c>
      <c r="C597">
        <v>1</v>
      </c>
      <c r="D597">
        <v>0</v>
      </c>
      <c r="E597" t="b">
        <v>0</v>
      </c>
      <c r="F597">
        <v>5</v>
      </c>
      <c r="G597">
        <v>2</v>
      </c>
      <c r="H597">
        <v>0.2</v>
      </c>
      <c r="I597">
        <v>0.21210000000000001</v>
      </c>
      <c r="J597">
        <v>0.75</v>
      </c>
      <c r="K597">
        <v>0.1343</v>
      </c>
      <c r="L597">
        <v>0</v>
      </c>
      <c r="M597">
        <v>9</v>
      </c>
      <c r="N597">
        <v>9</v>
      </c>
      <c r="O597">
        <f>AVERAGE(Merge2[[#This Row],[temp]],Merge2[[#This Row],[atemp]])</f>
        <v>0.20605000000000001</v>
      </c>
      <c r="P597" t="s">
        <v>22</v>
      </c>
      <c r="Q597" t="s">
        <v>30</v>
      </c>
      <c r="R597" t="s">
        <v>21</v>
      </c>
      <c r="S597">
        <f t="shared" si="18"/>
        <v>9</v>
      </c>
      <c r="T597">
        <f>Merge2[[#This Row],[casual ]]/Merge2[[#This Row],[registered]]</f>
        <v>0</v>
      </c>
      <c r="U597" t="str">
        <f t="shared" si="19"/>
        <v>High</v>
      </c>
    </row>
    <row r="598" spans="1:21" x14ac:dyDescent="0.25">
      <c r="A598">
        <v>597</v>
      </c>
      <c r="B598" s="1">
        <v>40571</v>
      </c>
      <c r="C598">
        <v>1</v>
      </c>
      <c r="D598">
        <v>1</v>
      </c>
      <c r="E598" t="b">
        <v>0</v>
      </c>
      <c r="F598">
        <v>5</v>
      </c>
      <c r="G598">
        <v>2</v>
      </c>
      <c r="H598">
        <v>0.2</v>
      </c>
      <c r="I598">
        <v>0.21210000000000001</v>
      </c>
      <c r="J598">
        <v>0.75</v>
      </c>
      <c r="K598">
        <v>0.1343</v>
      </c>
      <c r="L598">
        <v>1</v>
      </c>
      <c r="M598">
        <v>2</v>
      </c>
      <c r="N598">
        <v>3</v>
      </c>
      <c r="O598">
        <f>AVERAGE(Merge2[[#This Row],[temp]],Merge2[[#This Row],[atemp]])</f>
        <v>0.20605000000000001</v>
      </c>
      <c r="P598" t="s">
        <v>22</v>
      </c>
      <c r="Q598" t="s">
        <v>30</v>
      </c>
      <c r="R598" t="s">
        <v>21</v>
      </c>
      <c r="S598">
        <f t="shared" si="18"/>
        <v>1</v>
      </c>
      <c r="T598">
        <f>Merge2[[#This Row],[casual ]]/Merge2[[#This Row],[registered]]</f>
        <v>0.5</v>
      </c>
      <c r="U598" t="str">
        <f t="shared" si="19"/>
        <v>High</v>
      </c>
    </row>
    <row r="599" spans="1:21" x14ac:dyDescent="0.25">
      <c r="A599">
        <v>598</v>
      </c>
      <c r="B599" s="1">
        <v>40571</v>
      </c>
      <c r="C599">
        <v>1</v>
      </c>
      <c r="D599">
        <v>2</v>
      </c>
      <c r="E599" t="b">
        <v>0</v>
      </c>
      <c r="F599">
        <v>5</v>
      </c>
      <c r="G599">
        <v>2</v>
      </c>
      <c r="H599">
        <v>0.2</v>
      </c>
      <c r="I599">
        <v>0.21210000000000001</v>
      </c>
      <c r="J599">
        <v>0.75</v>
      </c>
      <c r="K599">
        <v>0.16420000000000001</v>
      </c>
      <c r="L599">
        <v>0</v>
      </c>
      <c r="M599">
        <v>2</v>
      </c>
      <c r="N599">
        <v>2</v>
      </c>
      <c r="O599">
        <f>AVERAGE(Merge2[[#This Row],[temp]],Merge2[[#This Row],[atemp]])</f>
        <v>0.20605000000000001</v>
      </c>
      <c r="P599" t="s">
        <v>22</v>
      </c>
      <c r="Q599" t="s">
        <v>30</v>
      </c>
      <c r="R599" t="s">
        <v>21</v>
      </c>
      <c r="S599">
        <f t="shared" si="18"/>
        <v>2</v>
      </c>
      <c r="T599">
        <f>Merge2[[#This Row],[casual ]]/Merge2[[#This Row],[registered]]</f>
        <v>0</v>
      </c>
      <c r="U599" t="str">
        <f t="shared" si="19"/>
        <v>High</v>
      </c>
    </row>
    <row r="600" spans="1:21" x14ac:dyDescent="0.25">
      <c r="A600">
        <v>599</v>
      </c>
      <c r="B600" s="1">
        <v>40571</v>
      </c>
      <c r="C600">
        <v>1</v>
      </c>
      <c r="D600">
        <v>3</v>
      </c>
      <c r="E600" t="b">
        <v>0</v>
      </c>
      <c r="F600">
        <v>5</v>
      </c>
      <c r="G600">
        <v>2</v>
      </c>
      <c r="H600">
        <v>0.2</v>
      </c>
      <c r="I600">
        <v>0.2273</v>
      </c>
      <c r="J600">
        <v>0.75</v>
      </c>
      <c r="K600">
        <v>0.1045</v>
      </c>
      <c r="L600">
        <v>1</v>
      </c>
      <c r="M600">
        <v>0</v>
      </c>
      <c r="N600">
        <v>1</v>
      </c>
      <c r="O600">
        <f>AVERAGE(Merge2[[#This Row],[temp]],Merge2[[#This Row],[atemp]])</f>
        <v>0.21365000000000001</v>
      </c>
      <c r="P600" t="s">
        <v>22</v>
      </c>
      <c r="Q600" t="s">
        <v>30</v>
      </c>
      <c r="R600" t="s">
        <v>21</v>
      </c>
      <c r="S600">
        <f t="shared" si="18"/>
        <v>-1</v>
      </c>
      <c r="T600" t="e">
        <f>Merge2[[#This Row],[casual ]]/Merge2[[#This Row],[registered]]</f>
        <v>#DIV/0!</v>
      </c>
      <c r="U600" t="str">
        <f t="shared" si="19"/>
        <v>High</v>
      </c>
    </row>
    <row r="601" spans="1:21" x14ac:dyDescent="0.25">
      <c r="A601">
        <v>600</v>
      </c>
      <c r="B601" s="1">
        <v>40571</v>
      </c>
      <c r="C601">
        <v>1</v>
      </c>
      <c r="D601">
        <v>5</v>
      </c>
      <c r="E601" t="b">
        <v>0</v>
      </c>
      <c r="F601">
        <v>5</v>
      </c>
      <c r="G601">
        <v>2</v>
      </c>
      <c r="H601">
        <v>0.18</v>
      </c>
      <c r="I601">
        <v>0.21210000000000001</v>
      </c>
      <c r="J601">
        <v>0.8</v>
      </c>
      <c r="K601">
        <v>0.1045</v>
      </c>
      <c r="L601">
        <v>0</v>
      </c>
      <c r="M601">
        <v>4</v>
      </c>
      <c r="N601">
        <v>4</v>
      </c>
      <c r="O601">
        <f>AVERAGE(Merge2[[#This Row],[temp]],Merge2[[#This Row],[atemp]])</f>
        <v>0.19605</v>
      </c>
      <c r="P601" t="s">
        <v>22</v>
      </c>
      <c r="Q601" t="s">
        <v>30</v>
      </c>
      <c r="R601" t="s">
        <v>21</v>
      </c>
      <c r="S601">
        <f t="shared" si="18"/>
        <v>4</v>
      </c>
      <c r="T601">
        <f>Merge2[[#This Row],[casual ]]/Merge2[[#This Row],[registered]]</f>
        <v>0</v>
      </c>
      <c r="U601" t="str">
        <f t="shared" si="19"/>
        <v>High</v>
      </c>
    </row>
    <row r="602" spans="1:21" x14ac:dyDescent="0.25">
      <c r="A602">
        <v>601</v>
      </c>
      <c r="B602" s="1">
        <v>40571</v>
      </c>
      <c r="C602">
        <v>1</v>
      </c>
      <c r="D602">
        <v>6</v>
      </c>
      <c r="E602" t="b">
        <v>0</v>
      </c>
      <c r="F602">
        <v>5</v>
      </c>
      <c r="G602">
        <v>2</v>
      </c>
      <c r="H602">
        <v>0.18</v>
      </c>
      <c r="I602">
        <v>0.19700000000000001</v>
      </c>
      <c r="J602">
        <v>0.8</v>
      </c>
      <c r="K602">
        <v>0.1343</v>
      </c>
      <c r="L602">
        <v>0</v>
      </c>
      <c r="M602">
        <v>16</v>
      </c>
      <c r="N602">
        <v>16</v>
      </c>
      <c r="O602">
        <f>AVERAGE(Merge2[[#This Row],[temp]],Merge2[[#This Row],[atemp]])</f>
        <v>0.1885</v>
      </c>
      <c r="P602" t="s">
        <v>22</v>
      </c>
      <c r="Q602" t="s">
        <v>30</v>
      </c>
      <c r="R602" t="s">
        <v>21</v>
      </c>
      <c r="S602">
        <f t="shared" si="18"/>
        <v>16</v>
      </c>
      <c r="T602">
        <f>Merge2[[#This Row],[casual ]]/Merge2[[#This Row],[registered]]</f>
        <v>0</v>
      </c>
      <c r="U602" t="str">
        <f t="shared" si="19"/>
        <v>High</v>
      </c>
    </row>
    <row r="603" spans="1:21" x14ac:dyDescent="0.25">
      <c r="A603">
        <v>602</v>
      </c>
      <c r="B603" s="1">
        <v>40571</v>
      </c>
      <c r="C603">
        <v>1</v>
      </c>
      <c r="D603">
        <v>7</v>
      </c>
      <c r="E603" t="b">
        <v>0</v>
      </c>
      <c r="F603">
        <v>5</v>
      </c>
      <c r="G603">
        <v>2</v>
      </c>
      <c r="H603">
        <v>0.16</v>
      </c>
      <c r="I603">
        <v>0.19700000000000001</v>
      </c>
      <c r="J603">
        <v>0.86</v>
      </c>
      <c r="K603">
        <v>8.9599999999999999E-2</v>
      </c>
      <c r="L603">
        <v>2</v>
      </c>
      <c r="M603">
        <v>58</v>
      </c>
      <c r="N603">
        <v>60</v>
      </c>
      <c r="O603">
        <f>AVERAGE(Merge2[[#This Row],[temp]],Merge2[[#This Row],[atemp]])</f>
        <v>0.17849999999999999</v>
      </c>
      <c r="P603" t="s">
        <v>22</v>
      </c>
      <c r="Q603" t="s">
        <v>30</v>
      </c>
      <c r="R603" t="s">
        <v>21</v>
      </c>
      <c r="S603">
        <f t="shared" si="18"/>
        <v>56</v>
      </c>
      <c r="T603">
        <f>Merge2[[#This Row],[casual ]]/Merge2[[#This Row],[registered]]</f>
        <v>3.4482758620689655E-2</v>
      </c>
      <c r="U603" t="str">
        <f t="shared" si="19"/>
        <v>High</v>
      </c>
    </row>
    <row r="604" spans="1:21" x14ac:dyDescent="0.25">
      <c r="A604">
        <v>603</v>
      </c>
      <c r="B604" s="1">
        <v>40571</v>
      </c>
      <c r="C604">
        <v>1</v>
      </c>
      <c r="D604">
        <v>8</v>
      </c>
      <c r="E604" t="b">
        <v>0</v>
      </c>
      <c r="F604">
        <v>5</v>
      </c>
      <c r="G604">
        <v>2</v>
      </c>
      <c r="H604">
        <v>0.16</v>
      </c>
      <c r="I604">
        <v>0.19700000000000001</v>
      </c>
      <c r="J604">
        <v>0.86</v>
      </c>
      <c r="K604">
        <v>8.9599999999999999E-2</v>
      </c>
      <c r="L604">
        <v>2</v>
      </c>
      <c r="M604">
        <v>155</v>
      </c>
      <c r="N604">
        <v>157</v>
      </c>
      <c r="O604">
        <f>AVERAGE(Merge2[[#This Row],[temp]],Merge2[[#This Row],[atemp]])</f>
        <v>0.17849999999999999</v>
      </c>
      <c r="P604" t="s">
        <v>22</v>
      </c>
      <c r="Q604" t="s">
        <v>30</v>
      </c>
      <c r="R604" t="s">
        <v>21</v>
      </c>
      <c r="S604">
        <f t="shared" si="18"/>
        <v>153</v>
      </c>
      <c r="T604">
        <f>Merge2[[#This Row],[casual ]]/Merge2[[#This Row],[registered]]</f>
        <v>1.2903225806451613E-2</v>
      </c>
      <c r="U604" t="str">
        <f t="shared" si="19"/>
        <v>High</v>
      </c>
    </row>
    <row r="605" spans="1:21" x14ac:dyDescent="0.25">
      <c r="A605">
        <v>604</v>
      </c>
      <c r="B605" s="1">
        <v>40571</v>
      </c>
      <c r="C605">
        <v>1</v>
      </c>
      <c r="D605">
        <v>9</v>
      </c>
      <c r="E605" t="b">
        <v>0</v>
      </c>
      <c r="F605">
        <v>5</v>
      </c>
      <c r="G605">
        <v>3</v>
      </c>
      <c r="H605">
        <v>0.18</v>
      </c>
      <c r="I605">
        <v>0.21210000000000001</v>
      </c>
      <c r="J605">
        <v>0.86</v>
      </c>
      <c r="K605">
        <v>8.9599999999999999E-2</v>
      </c>
      <c r="L605">
        <v>6</v>
      </c>
      <c r="M605">
        <v>95</v>
      </c>
      <c r="N605">
        <v>101</v>
      </c>
      <c r="O605">
        <f>AVERAGE(Merge2[[#This Row],[temp]],Merge2[[#This Row],[atemp]])</f>
        <v>0.19605</v>
      </c>
      <c r="P605" t="s">
        <v>23</v>
      </c>
      <c r="Q605" t="s">
        <v>30</v>
      </c>
      <c r="R605" t="s">
        <v>21</v>
      </c>
      <c r="S605">
        <f t="shared" si="18"/>
        <v>89</v>
      </c>
      <c r="T605">
        <f>Merge2[[#This Row],[casual ]]/Merge2[[#This Row],[registered]]</f>
        <v>6.3157894736842107E-2</v>
      </c>
      <c r="U605" t="str">
        <f t="shared" si="19"/>
        <v>High</v>
      </c>
    </row>
    <row r="606" spans="1:21" x14ac:dyDescent="0.25">
      <c r="A606">
        <v>605</v>
      </c>
      <c r="B606" s="1">
        <v>40571</v>
      </c>
      <c r="C606">
        <v>1</v>
      </c>
      <c r="D606">
        <v>10</v>
      </c>
      <c r="E606" t="b">
        <v>0</v>
      </c>
      <c r="F606">
        <v>5</v>
      </c>
      <c r="G606">
        <v>3</v>
      </c>
      <c r="H606">
        <v>0.18</v>
      </c>
      <c r="I606">
        <v>0.21210000000000001</v>
      </c>
      <c r="J606">
        <v>0.86</v>
      </c>
      <c r="K606">
        <v>0.1045</v>
      </c>
      <c r="L606">
        <v>0</v>
      </c>
      <c r="M606">
        <v>49</v>
      </c>
      <c r="N606">
        <v>49</v>
      </c>
      <c r="O606">
        <f>AVERAGE(Merge2[[#This Row],[temp]],Merge2[[#This Row],[atemp]])</f>
        <v>0.19605</v>
      </c>
      <c r="P606" t="s">
        <v>23</v>
      </c>
      <c r="Q606" t="s">
        <v>30</v>
      </c>
      <c r="R606" t="s">
        <v>21</v>
      </c>
      <c r="S606">
        <f t="shared" si="18"/>
        <v>49</v>
      </c>
      <c r="T606">
        <f>Merge2[[#This Row],[casual ]]/Merge2[[#This Row],[registered]]</f>
        <v>0</v>
      </c>
      <c r="U606" t="str">
        <f t="shared" si="19"/>
        <v>High</v>
      </c>
    </row>
    <row r="607" spans="1:21" x14ac:dyDescent="0.25">
      <c r="A607">
        <v>606</v>
      </c>
      <c r="B607" s="1">
        <v>40571</v>
      </c>
      <c r="C607">
        <v>1</v>
      </c>
      <c r="D607">
        <v>11</v>
      </c>
      <c r="E607" t="b">
        <v>0</v>
      </c>
      <c r="F607">
        <v>5</v>
      </c>
      <c r="G607">
        <v>3</v>
      </c>
      <c r="H607">
        <v>0.18</v>
      </c>
      <c r="I607">
        <v>0.21210000000000001</v>
      </c>
      <c r="J607">
        <v>0.93</v>
      </c>
      <c r="K607">
        <v>0.1045</v>
      </c>
      <c r="L607">
        <v>0</v>
      </c>
      <c r="M607">
        <v>30</v>
      </c>
      <c r="N607">
        <v>30</v>
      </c>
      <c r="O607">
        <f>AVERAGE(Merge2[[#This Row],[temp]],Merge2[[#This Row],[atemp]])</f>
        <v>0.19605</v>
      </c>
      <c r="P607" t="s">
        <v>23</v>
      </c>
      <c r="Q607" t="s">
        <v>30</v>
      </c>
      <c r="R607" t="s">
        <v>21</v>
      </c>
      <c r="S607">
        <f t="shared" si="18"/>
        <v>30</v>
      </c>
      <c r="T607">
        <f>Merge2[[#This Row],[casual ]]/Merge2[[#This Row],[registered]]</f>
        <v>0</v>
      </c>
      <c r="U607" t="str">
        <f t="shared" si="19"/>
        <v>High</v>
      </c>
    </row>
    <row r="608" spans="1:21" x14ac:dyDescent="0.25">
      <c r="A608">
        <v>607</v>
      </c>
      <c r="B608" s="1">
        <v>40571</v>
      </c>
      <c r="C608">
        <v>1</v>
      </c>
      <c r="D608">
        <v>12</v>
      </c>
      <c r="E608" t="b">
        <v>0</v>
      </c>
      <c r="F608">
        <v>5</v>
      </c>
      <c r="G608">
        <v>3</v>
      </c>
      <c r="H608">
        <v>0.18</v>
      </c>
      <c r="I608">
        <v>0.21210000000000001</v>
      </c>
      <c r="J608">
        <v>0.93</v>
      </c>
      <c r="K608">
        <v>0.1045</v>
      </c>
      <c r="L608">
        <v>1</v>
      </c>
      <c r="M608">
        <v>28</v>
      </c>
      <c r="N608">
        <v>29</v>
      </c>
      <c r="O608">
        <f>AVERAGE(Merge2[[#This Row],[temp]],Merge2[[#This Row],[atemp]])</f>
        <v>0.19605</v>
      </c>
      <c r="P608" t="s">
        <v>23</v>
      </c>
      <c r="Q608" t="s">
        <v>30</v>
      </c>
      <c r="R608" t="s">
        <v>21</v>
      </c>
      <c r="S608">
        <f t="shared" si="18"/>
        <v>27</v>
      </c>
      <c r="T608">
        <f>Merge2[[#This Row],[casual ]]/Merge2[[#This Row],[registered]]</f>
        <v>3.5714285714285712E-2</v>
      </c>
      <c r="U608" t="str">
        <f t="shared" si="19"/>
        <v>High</v>
      </c>
    </row>
    <row r="609" spans="1:21" x14ac:dyDescent="0.25">
      <c r="A609">
        <v>608</v>
      </c>
      <c r="B609" s="1">
        <v>40571</v>
      </c>
      <c r="C609">
        <v>1</v>
      </c>
      <c r="D609">
        <v>13</v>
      </c>
      <c r="E609" t="b">
        <v>0</v>
      </c>
      <c r="F609">
        <v>5</v>
      </c>
      <c r="G609">
        <v>3</v>
      </c>
      <c r="H609">
        <v>0.18</v>
      </c>
      <c r="I609">
        <v>0.21210000000000001</v>
      </c>
      <c r="J609">
        <v>0.93</v>
      </c>
      <c r="K609">
        <v>0.1045</v>
      </c>
      <c r="L609">
        <v>0</v>
      </c>
      <c r="M609">
        <v>31</v>
      </c>
      <c r="N609">
        <v>31</v>
      </c>
      <c r="O609">
        <f>AVERAGE(Merge2[[#This Row],[temp]],Merge2[[#This Row],[atemp]])</f>
        <v>0.19605</v>
      </c>
      <c r="P609" t="s">
        <v>23</v>
      </c>
      <c r="Q609" t="s">
        <v>30</v>
      </c>
      <c r="R609" t="s">
        <v>21</v>
      </c>
      <c r="S609">
        <f t="shared" si="18"/>
        <v>31</v>
      </c>
      <c r="T609">
        <f>Merge2[[#This Row],[casual ]]/Merge2[[#This Row],[registered]]</f>
        <v>0</v>
      </c>
      <c r="U609" t="str">
        <f t="shared" si="19"/>
        <v>High</v>
      </c>
    </row>
    <row r="610" spans="1:21" x14ac:dyDescent="0.25">
      <c r="A610">
        <v>609</v>
      </c>
      <c r="B610" s="1">
        <v>40571</v>
      </c>
      <c r="C610">
        <v>1</v>
      </c>
      <c r="D610">
        <v>14</v>
      </c>
      <c r="E610" t="b">
        <v>0</v>
      </c>
      <c r="F610">
        <v>5</v>
      </c>
      <c r="G610">
        <v>3</v>
      </c>
      <c r="H610">
        <v>0.22</v>
      </c>
      <c r="I610">
        <v>0.2727</v>
      </c>
      <c r="J610">
        <v>0.8</v>
      </c>
      <c r="K610">
        <v>0</v>
      </c>
      <c r="L610">
        <v>2</v>
      </c>
      <c r="M610">
        <v>36</v>
      </c>
      <c r="N610">
        <v>38</v>
      </c>
      <c r="O610">
        <f>AVERAGE(Merge2[[#This Row],[temp]],Merge2[[#This Row],[atemp]])</f>
        <v>0.24635000000000001</v>
      </c>
      <c r="P610" t="s">
        <v>23</v>
      </c>
      <c r="Q610" t="s">
        <v>30</v>
      </c>
      <c r="R610" t="s">
        <v>21</v>
      </c>
      <c r="S610">
        <f t="shared" si="18"/>
        <v>34</v>
      </c>
      <c r="T610">
        <f>Merge2[[#This Row],[casual ]]/Merge2[[#This Row],[registered]]</f>
        <v>5.5555555555555552E-2</v>
      </c>
      <c r="U610" t="str">
        <f t="shared" si="19"/>
        <v>High</v>
      </c>
    </row>
    <row r="611" spans="1:21" x14ac:dyDescent="0.25">
      <c r="A611">
        <v>610</v>
      </c>
      <c r="B611" s="1">
        <v>40571</v>
      </c>
      <c r="C611">
        <v>1</v>
      </c>
      <c r="D611">
        <v>15</v>
      </c>
      <c r="E611" t="b">
        <v>0</v>
      </c>
      <c r="F611">
        <v>5</v>
      </c>
      <c r="G611">
        <v>2</v>
      </c>
      <c r="H611">
        <v>0.2</v>
      </c>
      <c r="I611">
        <v>0.2576</v>
      </c>
      <c r="J611">
        <v>0.86</v>
      </c>
      <c r="K611">
        <v>0</v>
      </c>
      <c r="L611">
        <v>1</v>
      </c>
      <c r="M611">
        <v>40</v>
      </c>
      <c r="N611">
        <v>41</v>
      </c>
      <c r="O611">
        <f>AVERAGE(Merge2[[#This Row],[temp]],Merge2[[#This Row],[atemp]])</f>
        <v>0.2288</v>
      </c>
      <c r="P611" t="s">
        <v>22</v>
      </c>
      <c r="Q611" t="s">
        <v>30</v>
      </c>
      <c r="R611" t="s">
        <v>21</v>
      </c>
      <c r="S611">
        <f t="shared" si="18"/>
        <v>39</v>
      </c>
      <c r="T611">
        <f>Merge2[[#This Row],[casual ]]/Merge2[[#This Row],[registered]]</f>
        <v>2.5000000000000001E-2</v>
      </c>
      <c r="U611" t="str">
        <f t="shared" si="19"/>
        <v>High</v>
      </c>
    </row>
  </sheetData>
  <pageMargins left="0.7" right="0.7" top="0.75" bottom="0.75" header="0.3" footer="0.3"/>
  <drawing r:id="rId3"/>
  <tableParts count="1"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A F A A B Q S w M E F A A C A A g A m 5 A 8 W 4 q a D e m k A A A A 9 g A A A B I A H A B D b 2 5 m a W c v U G F j a 2 F n Z S 5 4 b W w g o h g A K K A U A A A A A A A A A A A A A A A A A A A A A A A A A A A A h Y 9 N D o I w G E S v Q r q n P 2 i U k I + y c C u J C d G 4 b W q F R i i G F s v d X H g k r y B G U X c u 5 8 1 b z N y v N 8 i G p g 4 u q r O 6 N S l i m K J A G d k e t C l T 1 L t j G K O M w 0 b I k y h V M M r G J o M 9 p K h y 7 p w Q 4 r 3 H f o b b r i Q R p Y z s 8 3 U h K 9 U I 9 J H 1 f z n U x j p h p E I c d q 8 x P M J s v s B s G W M K Z I K Q a / M V o n H v s / 2 B s O p r 1 3 e K K x N u C y B T B P L + w B 9 Q S w M E F A A C A A g A m 5 A 8 W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u Q P F t e r p D R S g I A A I E G A A A T A B w A R m 9 y b X V s Y X M v U 2 V j d G l v b j E u b S C i G A A o o B Q A A A A A A A A A A A A A A A A A A A A A A A A A A A C d V F 1 r 2 z A U f Q / k P w j 1 x Q Y T 1 j L 2 0 J K H k X a s + + g G T t l D E o J i 3 8 Y i s h Q k m S S E / v d e f 8 T y V 8 d Y X m L O u b r n + t w j G 4 g s V 5 K E 5 f / 1 3 X g 0 H p m E a Y j J F Z 2 z j Y B r 4 t 3 4 l E y J A D s e E f y F K t M R I P J w j E B M Z p n W I O 0 f p X c b p X a e f 1 4 8 s R S m 1 X G 6 e l 3 M l L R Y s g r K B l d 0 l j C 5 R Y 3 5 a Q 9 5 7 6 J 0 M t d M m h e l 0 5 k S W S p z 0 n i l W n A + U y 6 N Z d L S g D x K + + n j J O d f A 3 K m s Y W Y n R C 3 i J C Y W b A 8 L S k D z C j Z P 3 L S f S y V N u m j y U B l o g R v K A q 1 5 R E T B X U A 2 J V U 5 8 w B m E 1 A G z 7 w A h b S / a W Z z N I N 6 M b w 6 w t j 4 W i b r c g A U Y i b o S M l Q y T J H 0 H G v R K k 1 + g b l 9 s W 9 e q P R 1 w O L q 6 Z F n S d G b D r m 7 8 k p Y 7 I F 4 7 b r k J h P D q 7 X T 4 b t G Y Z J h q A h I w v 7 9 V B C s V i s 6 w b T 4 7 C H K k f o E N C 4 I Q 6 A 7 8 K V F 2 z D h M A i 4 K l 8 n n x i N Z O a c 3 T 4 D u X 8 Z Q W Z X k y 7 5 F x s f y t V a o w T O Q r s B g H c t G s m A r 3 O o I B W V Q F n 4 U I M Q p M m 2 k + 4 M r / n 8 g P D J L n / 1 l K v F f x L f n Q T 9 C 7 d 4 O 9 k 6 0 k S w f Q A 7 p j 9 g D x A B c x k z H R V 9 C w 5 c a C L g 5 1 u K g 7 0 j + m 6 S f o L Q x H q f T t C V A y / q a 4 9 F r f q a Y X O E G 9 p w 7 e T A T J u + S x m P y A F / s r w 1 d x W 3 s 4 7 p m M m / l 2 u y u 5 4 r n c 3 u V b 1 W 7 f W V x j V f V y q m 2 0 7 H d + t x 0 u P K 0 u 7 O V m t A U c 3 p B y Y C 3 q o E r e A a 1 B H O x G c l h 7 u E Z t P m Z r 2 w N e 3 r 0 B U E s B A i 0 A F A A C A A g A m 5 A 8 W 4 q a D e m k A A A A 9 g A A A B I A A A A A A A A A A A A A A A A A A A A A A E N v b m Z p Z y 9 Q Y W N r Y W d l L n h t b F B L A Q I t A B Q A A g A I A J u Q P F s P y u m r p A A A A O k A A A A T A A A A A A A A A A A A A A A A A P A A A A B b Q 2 9 u d G V u d F 9 U e X B l c 1 0 u e G 1 s U E s B A i 0 A F A A C A A g A m 5 A 8 W 1 6 u k N F K A g A A g Q Y A A B M A A A A A A A A A A A A A A A A A 4 Q E A A E Z v c m 1 1 b G F z L 1 N l Y 3 R p b 2 4 x L m 1 Q S w U G A A A A A A M A A w D C A A A A e A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D C 0 A A A A A A A D q L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U y M C g y K T w v S X R l b V B h d G g + P C 9 J d G V t T G 9 j Y X R p b 2 4 + P F N 0 Y W J s Z U V u d H J p Z X M + P E V u d H J 5 I F R 5 c G U 9 I k J 1 Z m Z l c k 5 l e H R S Z W Z y Z X N o I i B W Y W x 1 Z T 0 i b D E i I C 8 + P E V u d H J 5 I F R 5 c G U 9 I k Z p b G x F b m F i b G V k I i B W Y W x 1 Z T 0 i b D A i I C 8 + P E V u d H J 5 I F R 5 c G U 9 I k Z p b G x M Y X N 0 V X B k Y X R l Z C I g V m F s d W U 9 I m Q y M D I 1 L T A 5 L T I 4 V D E y O j M 0 O j U 0 L j I y M T Q w M z B a I i A v P j x F b n R y e S B U e X B l P S J G a W x s R X J y b 3 J D b 2 R l I i B W Y W x 1 Z T 0 i c 1 V u a 2 5 v d 2 4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w M W U w Y T N k M C 0 3 O T B i L T R h Y T M t O D I x Y S 1 i M j A 5 N G E w O G J h Y j Q i I C 8 + P E V u d H J 5 I F R 5 c G U 9 I k F k Z G V k V G 9 E Y X R h T W 9 k Z W w i I F Z h b H V l P S J s M C I g L z 4 8 R W 5 0 c n k g V H l w Z T 0 i U m V z d W x 0 V H l w Z S I g V m F s d W U 9 I n N U Y W J s Z S I g L z 4 8 R W 5 0 c n k g V H l w Z T 0 i T m F 2 a W d h d G l v b l N 0 Z X B O Y W 1 l I i B W Y W x 1 Z T 0 i c 0 5 h d m l n Y X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x F b n R y e S B U e X B l P S J S Z W x h d G l v b n N o a X B J b m Z v Q 2 9 u d G F p b m V y I i B W Y W x 1 Z T 0 i c 3 s m c X V v d D t j b 2 x 1 b W 5 D b 3 V u d C Z x d W 9 0 O z o x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x I C g y K S 9 B d X R v U m V t b 3 Z l Z E N v b H V t b n M x L n t p b n N 0 Y W 5 0 L D B 9 J n F 1 b 3 Q 7 L C Z x d W 9 0 O 1 N l Y 3 R p b 2 4 x L 1 R h Y m x l M S A o M i k v Q X V 0 b 1 J l b W 9 2 Z W R D b 2 x 1 b W 5 z M S 5 7 Z H R l Z G F 5 L D F 9 J n F 1 b 3 Q 7 L C Z x d W 9 0 O 1 N l Y 3 R p b 2 4 x L 1 R h Y m x l M S A o M i k v Q X V 0 b 1 J l b W 9 2 Z W R D b 2 x 1 b W 5 z M S 5 7 c 2 V h c 2 9 u L D J 9 J n F 1 b 3 Q 7 L C Z x d W 9 0 O 1 N l Y 3 R p b 2 4 x L 1 R h Y m x l M S A o M i k v Q X V 0 b 1 J l b W 9 2 Z W R D b 2 x 1 b W 5 z M S 5 7 e X I s M 3 0 m c X V v d D s s J n F 1 b 3 Q 7 U 2 V j d G l v b j E v V G F i b G U x I C g y K S 9 B d X R v U m V t b 3 Z l Z E N v b H V t b n M x L n t t b n R o L D R 9 J n F 1 b 3 Q 7 L C Z x d W 9 0 O 1 N l Y 3 R p b 2 4 x L 1 R h Y m x l M S A o M i k v Q X V 0 b 1 J l b W 9 2 Z W R D b 2 x 1 b W 5 z M S 5 7 a H I s N X 0 m c X V v d D s s J n F 1 b 3 Q 7 U 2 V j d G l v b j E v V G F i b G U x I C g y K S 9 B d X R v U m V t b 3 Z l Z E N v b H V t b n M x L n t o b 2 x p Z G F 5 L D Z 9 J n F 1 b 3 Q 7 L C Z x d W 9 0 O 1 N l Y 3 R p b 2 4 x L 1 R h Y m x l M S A o M i k v Q X V 0 b 1 J l b W 9 2 Z W R D b 2 x 1 b W 5 z M S 5 7 d 2 V l a 2 R h e S w 3 f S Z x d W 9 0 O y w m c X V v d D t T Z W N 0 a W 9 u M S 9 U Y W J s Z T E g K D I p L 0 F 1 d G 9 S Z W 1 v d m V k Q 2 9 s d W 1 u c z E u e 3 d l Y X R o Z X J z a X Q s O H 0 m c X V v d D s s J n F 1 b 3 Q 7 U 2 V j d G l v b j E v V G F i b G U x I C g y K S 9 B d X R v U m V t b 3 Z l Z E N v b H V t b n M x L n t 0 Z W 1 w L D l 9 J n F 1 b 3 Q 7 L C Z x d W 9 0 O 1 N l Y 3 R p b 2 4 x L 1 R h Y m x l M S A o M i k v Q X V 0 b 1 J l b W 9 2 Z W R D b 2 x 1 b W 5 z M S 5 7 c 2 V h c 2 9 u X y w x M H 0 m c X V v d D s s J n F 1 b 3 Q 7 U 2 V j d G l v b j E v V G F i b G U x I C g y K S 9 B d X R v U m V t b 3 Z l Z E N v b H V t b n M x L n t 3 Z W F 0 a G V y I C w x M X 0 m c X V v d D s s J n F 1 b 3 Q 7 U 2 V j d G l v b j E v V G F i b G U x I C g y K S 9 B d X R v U m V t b 3 Z l Z E N v b H V t b n M x L n t 3 Z W V r Z G F 5 c 1 8 s M T J 9 J n F 1 b 3 Q 7 L C Z x d W 9 0 O 1 N l Y 3 R p b 2 4 x L 1 R h Y m x l M S A o M i k v Q X V 0 b 1 J l b W 9 2 Z W R D b 2 x 1 b W 5 z M S 5 7 d 2 V l a 2 R h e X M g b i B 3 Z W V r Z W 5 k L D E z f S Z x d W 9 0 O y w m c X V v d D t T Z W N 0 a W 9 u M S 9 U Y W J s Z T E g K D I p L 0 F 1 d G 9 S Z W 1 v d m V k Q 2 9 s d W 1 u c z E u e 2 R h e V 9 0 a W 1 p b m c s M T R 9 J n F 1 b 3 Q 7 X S w m c X V v d D t D b 2 x 1 b W 5 D b 3 V u d C Z x d W 9 0 O z o x N S w m c X V v d D t L Z X l D b 2 x 1 b W 5 O Y W 1 l c y Z x d W 9 0 O z p b X S w m c X V v d D t D b 2 x 1 b W 5 J Z G V u d G l 0 a W V z J n F 1 b 3 Q 7 O l s m c X V v d D t T Z W N 0 a W 9 u M S 9 U Y W J s Z T E g K D I p L 0 F 1 d G 9 S Z W 1 v d m V k Q 2 9 s d W 1 u c z E u e 2 l u c 3 R h b n Q s M H 0 m c X V v d D s s J n F 1 b 3 Q 7 U 2 V j d G l v b j E v V G F i b G U x I C g y K S 9 B d X R v U m V t b 3 Z l Z E N v b H V t b n M x L n t k d G V k Y X k s M X 0 m c X V v d D s s J n F 1 b 3 Q 7 U 2 V j d G l v b j E v V G F i b G U x I C g y K S 9 B d X R v U m V t b 3 Z l Z E N v b H V t b n M x L n t z Z W F z b 2 4 s M n 0 m c X V v d D s s J n F 1 b 3 Q 7 U 2 V j d G l v b j E v V G F i b G U x I C g y K S 9 B d X R v U m V t b 3 Z l Z E N v b H V t b n M x L n t 5 c i w z f S Z x d W 9 0 O y w m c X V v d D t T Z W N 0 a W 9 u M S 9 U Y W J s Z T E g K D I p L 0 F 1 d G 9 S Z W 1 v d m V k Q 2 9 s d W 1 u c z E u e 2 1 u d G g s N H 0 m c X V v d D s s J n F 1 b 3 Q 7 U 2 V j d G l v b j E v V G F i b G U x I C g y K S 9 B d X R v U m V t b 3 Z l Z E N v b H V t b n M x L n t o c i w 1 f S Z x d W 9 0 O y w m c X V v d D t T Z W N 0 a W 9 u M S 9 U Y W J s Z T E g K D I p L 0 F 1 d G 9 S Z W 1 v d m V k Q 2 9 s d W 1 u c z E u e 2 h v b G l k Y X k s N n 0 m c X V v d D s s J n F 1 b 3 Q 7 U 2 V j d G l v b j E v V G F i b G U x I C g y K S 9 B d X R v U m V t b 3 Z l Z E N v b H V t b n M x L n t 3 Z W V r Z G F 5 L D d 9 J n F 1 b 3 Q 7 L C Z x d W 9 0 O 1 N l Y 3 R p b 2 4 x L 1 R h Y m x l M S A o M i k v Q X V 0 b 1 J l b W 9 2 Z W R D b 2 x 1 b W 5 z M S 5 7 d 2 V h d G h l c n N p d C w 4 f S Z x d W 9 0 O y w m c X V v d D t T Z W N 0 a W 9 u M S 9 U Y W J s Z T E g K D I p L 0 F 1 d G 9 S Z W 1 v d m V k Q 2 9 s d W 1 u c z E u e 3 R l b X A s O X 0 m c X V v d D s s J n F 1 b 3 Q 7 U 2 V j d G l v b j E v V G F i b G U x I C g y K S 9 B d X R v U m V t b 3 Z l Z E N v b H V t b n M x L n t z Z W F z b 2 5 f L D E w f S Z x d W 9 0 O y w m c X V v d D t T Z W N 0 a W 9 u M S 9 U Y W J s Z T E g K D I p L 0 F 1 d G 9 S Z W 1 v d m V k Q 2 9 s d W 1 u c z E u e 3 d l Y X R o Z X I g L D E x f S Z x d W 9 0 O y w m c X V v d D t T Z W N 0 a W 9 u M S 9 U Y W J s Z T E g K D I p L 0 F 1 d G 9 S Z W 1 v d m V k Q 2 9 s d W 1 u c z E u e 3 d l Z W t k Y X l z X y w x M n 0 m c X V v d D s s J n F 1 b 3 Q 7 U 2 V j d G l v b j E v V G F i b G U x I C g y K S 9 B d X R v U m V t b 3 Z l Z E N v b H V t b n M x L n t 3 Z W V r Z G F 5 c y B u I H d l Z W t l b m Q s M T N 9 J n F 1 b 3 Q 7 L C Z x d W 9 0 O 1 N l Y 3 R p b 2 4 x L 1 R h Y m x l M S A o M i k v Q X V 0 b 1 J l b W 9 2 Z W R D b 2 x 1 b W 5 z M S 5 7 Z G F 5 X 3 R p b W l u Z y w x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c 2 V 0 X z I 8 L 0 l 0 Z W 1 Q Y X R o P j w v S X R l b U x v Y 2 F 0 a W 9 u P j x T d G F i b G V F b n R y a W V z P j x F b n R y e S B U e X B l P S J G a W x s U 3 R h d H V z I i B W Y W x 1 Z T 0 i c 0 N v b X B s Z X R l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M Y X N 0 V X B k Y X R l Z C I g V m F s d W U 9 I m Q y M D I 1 L T A 5 L T I 4 V D E y O j M 0 O j U 0 L j I z N T I 2 N T V a I i A v P j x F b n R y e S B U e X B l P S J G a W x s Z W R D b 2 1 w b G V 0 Z V J l c 3 V s d F R v V 2 9 y a 3 N o Z W V 0 I i B W Y W x 1 Z T 0 i b D E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Y z I 2 O W Y x Y T Q t M 2 U w O C 0 0 O T g 0 L W E 4 M z c t M G J i M T d l N D c 1 Y j l i I i A v P j x F b n R y e S B U e X B l P S J S Z X N 1 b H R U e X B l I i B W Y W x 1 Z T 0 i c 1 R h Y m x l I i A v P j x F b n R y e S B U e X B l P S J O Y X Z p Z 2 F 0 a W 9 u U 3 R l c E 5 h b W U i I F Z h b H V l P S J z T m F 2 a W d h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Y X N l d F 8 y L 0 F 1 d G 9 S Z W 1 v d m V k Q 2 9 s d W 1 u c z E u e 1 V u b m F t Z W Q 6 I D A s M H 0 m c X V v d D s s J n F 1 b 3 Q 7 U 2 V j d G l v b j E v Z G F 0 Y X N l d F 8 y L 0 F 1 d G 9 S Z W 1 v d m V k Q 2 9 s d W 1 u c z E u e 2 l u c 3 R h b n Q s M X 0 m c X V v d D s s J n F 1 b 3 Q 7 U 2 V j d G l v b j E v Z G F 0 Y X N l d F 8 y L 0 F 1 d G 9 S Z W 1 v d m V k Q 2 9 s d W 1 u c z E u e 2 F 0 Z W 1 w L D J 9 J n F 1 b 3 Q 7 L C Z x d W 9 0 O 1 N l Y 3 R p b 2 4 x L 2 R h d G F z Z X R f M i 9 B d X R v U m V t b 3 Z l Z E N v b H V t b n M x L n t o d W 0 s M 3 0 m c X V v d D s s J n F 1 b 3 Q 7 U 2 V j d G l v b j E v Z G F 0 Y X N l d F 8 y L 0 F 1 d G 9 S Z W 1 v d m V k Q 2 9 s d W 1 u c z E u e 3 d p b m R z c G V l Z C w 0 f S Z x d W 9 0 O y w m c X V v d D t T Z W N 0 a W 9 u M S 9 k Y X R h c 2 V 0 X z I v Q X V 0 b 1 J l b W 9 2 Z W R D b 2 x 1 b W 5 z M S 5 7 Y 2 F z d W F s L D V 9 J n F 1 b 3 Q 7 L C Z x d W 9 0 O 1 N l Y 3 R p b 2 4 x L 2 R h d G F z Z X R f M i 9 B d X R v U m V t b 3 Z l Z E N v b H V t b n M x L n t y Z W d p c 3 R l c m V k L D Z 9 J n F 1 b 3 Q 7 L C Z x d W 9 0 O 1 N l Y 3 R p b 2 4 x L 2 R h d G F z Z X R f M i 9 B d X R v U m V t b 3 Z l Z E N v b H V t b n M x L n t j b n Q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Z G F 0 Y X N l d F 8 y L 0 F 1 d G 9 S Z W 1 v d m V k Q 2 9 s d W 1 u c z E u e 1 V u b m F t Z W Q 6 I D A s M H 0 m c X V v d D s s J n F 1 b 3 Q 7 U 2 V j d G l v b j E v Z G F 0 Y X N l d F 8 y L 0 F 1 d G 9 S Z W 1 v d m V k Q 2 9 s d W 1 u c z E u e 2 l u c 3 R h b n Q s M X 0 m c X V v d D s s J n F 1 b 3 Q 7 U 2 V j d G l v b j E v Z G F 0 Y X N l d F 8 y L 0 F 1 d G 9 S Z W 1 v d m V k Q 2 9 s d W 1 u c z E u e 2 F 0 Z W 1 w L D J 9 J n F 1 b 3 Q 7 L C Z x d W 9 0 O 1 N l Y 3 R p b 2 4 x L 2 R h d G F z Z X R f M i 9 B d X R v U m V t b 3 Z l Z E N v b H V t b n M x L n t o d W 0 s M 3 0 m c X V v d D s s J n F 1 b 3 Q 7 U 2 V j d G l v b j E v Z G F 0 Y X N l d F 8 y L 0 F 1 d G 9 S Z W 1 v d m V k Q 2 9 s d W 1 u c z E u e 3 d p b m R z c G V l Z C w 0 f S Z x d W 9 0 O y w m c X V v d D t T Z W N 0 a W 9 u M S 9 k Y X R h c 2 V 0 X z I v Q X V 0 b 1 J l b W 9 2 Z W R D b 2 x 1 b W 5 z M S 5 7 Y 2 F z d W F s L D V 9 J n F 1 b 3 Q 7 L C Z x d W 9 0 O 1 N l Y 3 R p b 2 4 x L 2 R h d G F z Z X R f M i 9 B d X R v U m V t b 3 Z l Z E N v b H V t b n M x L n t y Z W d p c 3 R l c m V k L D Z 9 J n F 1 b 3 Q 7 L C Z x d W 9 0 O 1 N l Y 3 R p b 2 4 x L 2 R h d G F z Z X R f M i 9 B d X R v U m V t b 3 Z l Z E N v b H V t b n M x L n t j b n Q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h d G F z Z X R f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c 2 V 0 X z I v Z G F 0 Y X N l d F 8 y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X N l d F 8 y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z Z X R f M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M j w v S X R l b V B h d G g + P C 9 J d G V t T G 9 j Y X R p b 2 4 + P F N 0 Y W J s Z U V u d H J p Z X M + P E V u d H J 5 I F R 5 c G U 9 I k Z p b G x T d G F 0 d X M i I F Z h b H V l P S J z Q 2 9 t c G x l d G U i I C 8 + P E V u d H J 5 I F R 5 c G U 9 I k J 1 Z m Z l c k 5 l e H R S Z W Z y Z X N o I i B W Y W x 1 Z T 0 i b D E i I C 8 + P E V u d H J 5 I F R 5 c G U 9 I k Z p b G x D b 2 x 1 b W 5 O Y W 1 l c y I g V m F s d W U 9 I n N b J n F 1 b 3 Q 7 a W 5 z d G F u d C Z x d W 9 0 O y w m c X V v d D t k d G V k Y X k m c X V v d D s s J n F 1 b 3 Q 7 c 2 V h c 2 9 u J n F 1 b 3 Q 7 L C Z x d W 9 0 O 3 l y J n F 1 b 3 Q 7 L C Z x d W 9 0 O 2 1 u d G g m c X V v d D s s J n F 1 b 3 Q 7 a H I m c X V v d D s s J n F 1 b 3 Q 7 a G 9 s a W R h e S Z x d W 9 0 O y w m c X V v d D t 3 Z W V r Z G F 5 J n F 1 b 3 Q 7 L C Z x d W 9 0 O 3 d l Y X R o Z X J z a X Q m c X V v d D s s J n F 1 b 3 Q 7 d G V t c C Z x d W 9 0 O y w m c X V v d D t z Z W F z b 2 5 f J n F 1 b 3 Q 7 L C Z x d W 9 0 O 3 d l Y X R o Z X I g J n F 1 b 3 Q 7 L C Z x d W 9 0 O 3 d l Z W t k Y X l z X y Z x d W 9 0 O y w m c X V v d D t 3 Z W V r Z G F 5 c y B u I H d l Z W t l b m Q m c X V v d D s s J n F 1 b 3 Q 7 Z G F 5 X 3 R p b W l u Z y Z x d W 9 0 O y w m c X V v d D t k Y X R h c 2 V 0 X z I u V W 5 u Y W 1 l Z D o g M C Z x d W 9 0 O y w m c X V v d D t k Y X R h c 2 V 0 X z I u a W 5 z d G F u d C Z x d W 9 0 O y w m c X V v d D t k Y X R h c 2 V 0 X z I u Y X R l b X A m c X V v d D s s J n F 1 b 3 Q 7 Z G F 0 Y X N l d F 8 y L m h 1 b S Z x d W 9 0 O y w m c X V v d D t k Y X R h c 2 V 0 X z I u d 2 l u Z H N w Z W V k J n F 1 b 3 Q 7 L C Z x d W 9 0 O 2 R h d G F z Z X R f M i 5 j Y X N 1 Y W w m c X V v d D s s J n F 1 b 3 Q 7 Z G F 0 Y X N l d F 8 y L n J l Z 2 l z d G V y Z W Q m c X V v d D s s J n F 1 b 3 Q 7 Z G F 0 Y X N l d F 8 y L m N u d C Z x d W 9 0 O 1 0 i I C 8 + P E V u d H J 5 I F R 5 c G U 9 I k Z p b G x F b m F i b G V k I i B W Y W x 1 Z T 0 i b D E i I C 8 + P E V u d H J 5 I F R 5 c G U 9 I k Z p b G x D b 2 x 1 b W 5 U e X B l c y I g V m F s d W U 9 I n N B d 2 N E Q X d N R E F R T U R C U V l H Q m d Z R 0 F 3 T U Z C U V V E Q X d N P S I g L z 4 8 R W 5 0 c n k g V H l w Z T 0 i R m l s b E x h c 3 R V c G R h d G V k I i B W Y W x 1 Z T 0 i Z D I w M j U t M D k t M j Z U M T Q 6 M D A 6 M z k u N T M 1 O T I 2 N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G V k Q 2 9 t c G x l d G V S Z X N 1 b H R U b 1 d v c m t z a G V l d C I g V m F s d W U 9 I m w x I i A v P j x F b n R y e S B U e X B l P S J G a W x s Q 2 9 1 b n Q i I F Z h b H V l P S J s N j E w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l i Y W V h Z G Z m L W Q 2 Y T Q t N D k 0 N C 0 4 Z m R m L T E z O D R i M z Q z M G E w Y i I g L z 4 8 R W 5 0 c n k g V H l w Z T 0 i Q W R k Z W R U b 0 R h d G F N b 2 R l b C I g V m F s d W U 9 I m w w I i A v P j x F b n R y e S B U e X B l P S J S Z X N 1 b H R U e X B l I i B W Y W x 1 Z T 0 i c 1 R h Y m x l I i A v P j x F b n R y e S B U e X B l P S J O Y X Z p Z 2 F 0 a W 9 u U 3 R l c E 5 h b W U i I F Z h b H V l P S J z T m F 2 a W d h d G l v b i I g L z 4 8 R W 5 0 c n k g V H l w Z T 0 i R m l s b E 9 i a m V j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T W V y Z 2 U y I i A v P j x F b n R y e S B U e X B l P S J S Z W x h d G l v b n N o a X B J b m Z v Q 2 9 u d G F p b m V y I i B W Y W x 1 Z T 0 i c 3 s m c X V v d D t j b 2 x 1 b W 5 D b 3 V u d C Z x d W 9 0 O z o y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V y Z 2 U y L 0 F 1 d G 9 S Z W 1 v d m V k Q 2 9 s d W 1 u c z E u e 2 l u c 3 R h b n Q s M H 0 m c X V v d D s s J n F 1 b 3 Q 7 U 2 V j d G l v b j E v T W V y Z 2 U y L 0 F 1 d G 9 S Z W 1 v d m V k Q 2 9 s d W 1 u c z E u e 2 R 0 Z W R h e S w x f S Z x d W 9 0 O y w m c X V v d D t T Z W N 0 a W 9 u M S 9 N Z X J n Z T I v Q X V 0 b 1 J l b W 9 2 Z W R D b 2 x 1 b W 5 z M S 5 7 c 2 V h c 2 9 u L D J 9 J n F 1 b 3 Q 7 L C Z x d W 9 0 O 1 N l Y 3 R p b 2 4 x L 0 1 l c m d l M i 9 B d X R v U m V t b 3 Z l Z E N v b H V t b n M x L n t 5 c i w z f S Z x d W 9 0 O y w m c X V v d D t T Z W N 0 a W 9 u M S 9 N Z X J n Z T I v Q X V 0 b 1 J l b W 9 2 Z W R D b 2 x 1 b W 5 z M S 5 7 b W 5 0 a C w 0 f S Z x d W 9 0 O y w m c X V v d D t T Z W N 0 a W 9 u M S 9 N Z X J n Z T I v Q X V 0 b 1 J l b W 9 2 Z W R D b 2 x 1 b W 5 z M S 5 7 a H I s N X 0 m c X V v d D s s J n F 1 b 3 Q 7 U 2 V j d G l v b j E v T W V y Z 2 U y L 0 F 1 d G 9 S Z W 1 v d m V k Q 2 9 s d W 1 u c z E u e 2 h v b G l k Y X k s N n 0 m c X V v d D s s J n F 1 b 3 Q 7 U 2 V j d G l v b j E v T W V y Z 2 U y L 0 F 1 d G 9 S Z W 1 v d m V k Q 2 9 s d W 1 u c z E u e 3 d l Z W t k Y X k s N 3 0 m c X V v d D s s J n F 1 b 3 Q 7 U 2 V j d G l v b j E v T W V y Z 2 U y L 0 F 1 d G 9 S Z W 1 v d m V k Q 2 9 s d W 1 u c z E u e 3 d l Y X R o Z X J z a X Q s O H 0 m c X V v d D s s J n F 1 b 3 Q 7 U 2 V j d G l v b j E v T W V y Z 2 U y L 0 F 1 d G 9 S Z W 1 v d m V k Q 2 9 s d W 1 u c z E u e 3 R l b X A s O X 0 m c X V v d D s s J n F 1 b 3 Q 7 U 2 V j d G l v b j E v T W V y Z 2 U y L 0 F 1 d G 9 S Z W 1 v d m V k Q 2 9 s d W 1 u c z E u e 3 N l Y X N v b l 8 s M T B 9 J n F 1 b 3 Q 7 L C Z x d W 9 0 O 1 N l Y 3 R p b 2 4 x L 0 1 l c m d l M i 9 B d X R v U m V t b 3 Z l Z E N v b H V t b n M x L n t 3 Z W F 0 a G V y I C w x M X 0 m c X V v d D s s J n F 1 b 3 Q 7 U 2 V j d G l v b j E v T W V y Z 2 U y L 0 F 1 d G 9 S Z W 1 v d m V k Q 2 9 s d W 1 u c z E u e 3 d l Z W t k Y X l z X y w x M n 0 m c X V v d D s s J n F 1 b 3 Q 7 U 2 V j d G l v b j E v T W V y Z 2 U y L 0 F 1 d G 9 S Z W 1 v d m V k Q 2 9 s d W 1 u c z E u e 3 d l Z W t k Y X l z I G 4 g d 2 V l a 2 V u Z C w x M 3 0 m c X V v d D s s J n F 1 b 3 Q 7 U 2 V j d G l v b j E v T W V y Z 2 U y L 0 F 1 d G 9 S Z W 1 v d m V k Q 2 9 s d W 1 u c z E u e 2 R h e V 9 0 a W 1 p b m c s M T R 9 J n F 1 b 3 Q 7 L C Z x d W 9 0 O 1 N l Y 3 R p b 2 4 x L 0 1 l c m d l M i 9 B d X R v U m V t b 3 Z l Z E N v b H V t b n M x L n t k Y X R h c 2 V 0 X z I u V W 5 u Y W 1 l Z D o g M C w x N X 0 m c X V v d D s s J n F 1 b 3 Q 7 U 2 V j d G l v b j E v T W V y Z 2 U y L 0 F 1 d G 9 S Z W 1 v d m V k Q 2 9 s d W 1 u c z E u e 2 R h d G F z Z X R f M i 5 p b n N 0 Y W 5 0 L D E 2 f S Z x d W 9 0 O y w m c X V v d D t T Z W N 0 a W 9 u M S 9 N Z X J n Z T I v Q X V 0 b 1 J l b W 9 2 Z W R D b 2 x 1 b W 5 z M S 5 7 Z G F 0 Y X N l d F 8 y L m F 0 Z W 1 w L D E 3 f S Z x d W 9 0 O y w m c X V v d D t T Z W N 0 a W 9 u M S 9 N Z X J n Z T I v Q X V 0 b 1 J l b W 9 2 Z W R D b 2 x 1 b W 5 z M S 5 7 Z G F 0 Y X N l d F 8 y L m h 1 b S w x O H 0 m c X V v d D s s J n F 1 b 3 Q 7 U 2 V j d G l v b j E v T W V y Z 2 U y L 0 F 1 d G 9 S Z W 1 v d m V k Q 2 9 s d W 1 u c z E u e 2 R h d G F z Z X R f M i 5 3 a W 5 k c 3 B l Z W Q s M T l 9 J n F 1 b 3 Q 7 L C Z x d W 9 0 O 1 N l Y 3 R p b 2 4 x L 0 1 l c m d l M i 9 B d X R v U m V t b 3 Z l Z E N v b H V t b n M x L n t k Y X R h c 2 V 0 X z I u Y 2 F z d W F s L D I w f S Z x d W 9 0 O y w m c X V v d D t T Z W N 0 a W 9 u M S 9 N Z X J n Z T I v Q X V 0 b 1 J l b W 9 2 Z W R D b 2 x 1 b W 5 z M S 5 7 Z G F 0 Y X N l d F 8 y L n J l Z 2 l z d G V y Z W Q s M j F 9 J n F 1 b 3 Q 7 L C Z x d W 9 0 O 1 N l Y 3 R p b 2 4 x L 0 1 l c m d l M i 9 B d X R v U m V t b 3 Z l Z E N v b H V t b n M x L n t k Y X R h c 2 V 0 X z I u Y 2 5 0 L D I y f S Z x d W 9 0 O 1 0 s J n F 1 b 3 Q 7 Q 2 9 s d W 1 u Q 2 9 1 b n Q m c X V v d D s 6 M j M s J n F 1 b 3 Q 7 S 2 V 5 Q 2 9 s d W 1 u T m F t Z X M m c X V v d D s 6 W 1 0 s J n F 1 b 3 Q 7 Q 2 9 s d W 1 u S W R l b n R p d G l l c y Z x d W 9 0 O z p b J n F 1 b 3 Q 7 U 2 V j d G l v b j E v T W V y Z 2 U y L 0 F 1 d G 9 S Z W 1 v d m V k Q 2 9 s d W 1 u c z E u e 2 l u c 3 R h b n Q s M H 0 m c X V v d D s s J n F 1 b 3 Q 7 U 2 V j d G l v b j E v T W V y Z 2 U y L 0 F 1 d G 9 S Z W 1 v d m V k Q 2 9 s d W 1 u c z E u e 2 R 0 Z W R h e S w x f S Z x d W 9 0 O y w m c X V v d D t T Z W N 0 a W 9 u M S 9 N Z X J n Z T I v Q X V 0 b 1 J l b W 9 2 Z W R D b 2 x 1 b W 5 z M S 5 7 c 2 V h c 2 9 u L D J 9 J n F 1 b 3 Q 7 L C Z x d W 9 0 O 1 N l Y 3 R p b 2 4 x L 0 1 l c m d l M i 9 B d X R v U m V t b 3 Z l Z E N v b H V t b n M x L n t 5 c i w z f S Z x d W 9 0 O y w m c X V v d D t T Z W N 0 a W 9 u M S 9 N Z X J n Z T I v Q X V 0 b 1 J l b W 9 2 Z W R D b 2 x 1 b W 5 z M S 5 7 b W 5 0 a C w 0 f S Z x d W 9 0 O y w m c X V v d D t T Z W N 0 a W 9 u M S 9 N Z X J n Z T I v Q X V 0 b 1 J l b W 9 2 Z W R D b 2 x 1 b W 5 z M S 5 7 a H I s N X 0 m c X V v d D s s J n F 1 b 3 Q 7 U 2 V j d G l v b j E v T W V y Z 2 U y L 0 F 1 d G 9 S Z W 1 v d m V k Q 2 9 s d W 1 u c z E u e 2 h v b G l k Y X k s N n 0 m c X V v d D s s J n F 1 b 3 Q 7 U 2 V j d G l v b j E v T W V y Z 2 U y L 0 F 1 d G 9 S Z W 1 v d m V k Q 2 9 s d W 1 u c z E u e 3 d l Z W t k Y X k s N 3 0 m c X V v d D s s J n F 1 b 3 Q 7 U 2 V j d G l v b j E v T W V y Z 2 U y L 0 F 1 d G 9 S Z W 1 v d m V k Q 2 9 s d W 1 u c z E u e 3 d l Y X R o Z X J z a X Q s O H 0 m c X V v d D s s J n F 1 b 3 Q 7 U 2 V j d G l v b j E v T W V y Z 2 U y L 0 F 1 d G 9 S Z W 1 v d m V k Q 2 9 s d W 1 u c z E u e 3 R l b X A s O X 0 m c X V v d D s s J n F 1 b 3 Q 7 U 2 V j d G l v b j E v T W V y Z 2 U y L 0 F 1 d G 9 S Z W 1 v d m V k Q 2 9 s d W 1 u c z E u e 3 N l Y X N v b l 8 s M T B 9 J n F 1 b 3 Q 7 L C Z x d W 9 0 O 1 N l Y 3 R p b 2 4 x L 0 1 l c m d l M i 9 B d X R v U m V t b 3 Z l Z E N v b H V t b n M x L n t 3 Z W F 0 a G V y I C w x M X 0 m c X V v d D s s J n F 1 b 3 Q 7 U 2 V j d G l v b j E v T W V y Z 2 U y L 0 F 1 d G 9 S Z W 1 v d m V k Q 2 9 s d W 1 u c z E u e 3 d l Z W t k Y X l z X y w x M n 0 m c X V v d D s s J n F 1 b 3 Q 7 U 2 V j d G l v b j E v T W V y Z 2 U y L 0 F 1 d G 9 S Z W 1 v d m V k Q 2 9 s d W 1 u c z E u e 3 d l Z W t k Y X l z I G 4 g d 2 V l a 2 V u Z C w x M 3 0 m c X V v d D s s J n F 1 b 3 Q 7 U 2 V j d G l v b j E v T W V y Z 2 U y L 0 F 1 d G 9 S Z W 1 v d m V k Q 2 9 s d W 1 u c z E u e 2 R h e V 9 0 a W 1 p b m c s M T R 9 J n F 1 b 3 Q 7 L C Z x d W 9 0 O 1 N l Y 3 R p b 2 4 x L 0 1 l c m d l M i 9 B d X R v U m V t b 3 Z l Z E N v b H V t b n M x L n t k Y X R h c 2 V 0 X z I u V W 5 u Y W 1 l Z D o g M C w x N X 0 m c X V v d D s s J n F 1 b 3 Q 7 U 2 V j d G l v b j E v T W V y Z 2 U y L 0 F 1 d G 9 S Z W 1 v d m V k Q 2 9 s d W 1 u c z E u e 2 R h d G F z Z X R f M i 5 p b n N 0 Y W 5 0 L D E 2 f S Z x d W 9 0 O y w m c X V v d D t T Z W N 0 a W 9 u M S 9 N Z X J n Z T I v Q X V 0 b 1 J l b W 9 2 Z W R D b 2 x 1 b W 5 z M S 5 7 Z G F 0 Y X N l d F 8 y L m F 0 Z W 1 w L D E 3 f S Z x d W 9 0 O y w m c X V v d D t T Z W N 0 a W 9 u M S 9 N Z X J n Z T I v Q X V 0 b 1 J l b W 9 2 Z W R D b 2 x 1 b W 5 z M S 5 7 Z G F 0 Y X N l d F 8 y L m h 1 b S w x O H 0 m c X V v d D s s J n F 1 b 3 Q 7 U 2 V j d G l v b j E v T W V y Z 2 U y L 0 F 1 d G 9 S Z W 1 v d m V k Q 2 9 s d W 1 u c z E u e 2 R h d G F z Z X R f M i 5 3 a W 5 k c 3 B l Z W Q s M T l 9 J n F 1 b 3 Q 7 L C Z x d W 9 0 O 1 N l Y 3 R p b 2 4 x L 0 1 l c m d l M i 9 B d X R v U m V t b 3 Z l Z E N v b H V t b n M x L n t k Y X R h c 2 V 0 X z I u Y 2 F z d W F s L D I w f S Z x d W 9 0 O y w m c X V v d D t T Z W N 0 a W 9 u M S 9 N Z X J n Z T I v Q X V 0 b 1 J l b W 9 2 Z W R D b 2 x 1 b W 5 z M S 5 7 Z G F 0 Y X N l d F 8 y L n J l Z 2 l z d G V y Z W Q s M j F 9 J n F 1 b 3 Q 7 L C Z x d W 9 0 O 1 N l Y 3 R p b 2 4 x L 0 1 l c m d l M i 9 B d X R v U m V t b 3 Z l Z E N v b H V t b n M x L n t k Y X R h c 2 V 0 X z I u Y 2 5 0 L D I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W V y Z 2 U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M i 9 F e H B h b m R l Z C U y M G R h d G F z Z X R f M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x x 6 d L Z q A l T Z L 7 S d q T B F k O A A A A A A I A A A A A A B B m A A A A A Q A A I A A A A O j b v U U r x p a Y y c b i i X I D w 1 M Y e B m e P e D F A k F R 1 m s o a L f + A A A A A A 6 A A A A A A g A A I A A A A P j J N P S d f P t w 0 u / 6 m F Q h l l Z R / 2 D c C Q l / b j V f g n U + W S D H U A A A A A O P I h o d C 6 k r i m d 9 Q G O r Y B K C t d Y T z M D J C i S 8 d c Y 2 g + j A 8 r 7 t l M O v i a 0 m / 7 5 w X + G n a q A L j q h o W x M / 6 J 0 Y R 2 b Z l o W z 1 o w p H D s 3 F W V Q J V K a 2 T t l Q A A A A D 1 n o b 6 v l j R n m I s u q K U k u V y h I Q K 9 F D T Y n 2 q L l E t w a t I 3 I X X U Z 1 9 3 / U B V 8 9 U 4 Q V h f h f O 2 S g b D P j m 0 C Z 0 q U f u F N O U = < / D a t a M a s h u p > 
</file>

<file path=customXml/itemProps1.xml><?xml version="1.0" encoding="utf-8"?>
<ds:datastoreItem xmlns:ds="http://schemas.openxmlformats.org/officeDocument/2006/customXml" ds:itemID="{A983113F-E2A6-4CE1-83FE-692E17F4974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Honey Patel</dc:creator>
  <cp:lastModifiedBy>Honey Patel</cp:lastModifiedBy>
  <dcterms:created xsi:type="dcterms:W3CDTF">2025-09-28T12:34:48Z</dcterms:created>
  <dcterms:modified xsi:type="dcterms:W3CDTF">2025-10-14T05:04:02Z</dcterms:modified>
</cp:coreProperties>
</file>