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hongxiang/chackpoint/excelfile/"/>
    </mc:Choice>
  </mc:AlternateContent>
  <xr:revisionPtr revIDLastSave="0" documentId="13_ncr:1_{804C6027-D556-6245-94F7-019DD13498FC}" xr6:coauthVersionLast="47" xr6:coauthVersionMax="47" xr10:uidLastSave="{00000000-0000-0000-0000-000000000000}"/>
  <bookViews>
    <workbookView xWindow="0" yWindow="500" windowWidth="28800" windowHeight="16360" activeTab="3" xr2:uid="{3671CC28-D42A-480F-A198-78C96A816E63}"/>
  </bookViews>
  <sheets>
    <sheet name="定義名稱" sheetId="1" r:id="rId1"/>
    <sheet name="INDIRECT" sheetId="3" r:id="rId2"/>
    <sheet name="結合應用 (ANS)" sheetId="6" state="hidden" r:id="rId3"/>
    <sheet name="結合應用" sheetId="4" r:id="rId4"/>
    <sheet name="工作表5" sheetId="5" state="hidden" r:id="rId5"/>
  </sheets>
  <definedNames>
    <definedName name="奶油燻鮭魚麵" localSheetId="2">'結合應用 (ANS)'!$L$17:$M$17</definedName>
    <definedName name="奶油燻鮭魚麵">結合應用!$L$17:$M$17</definedName>
    <definedName name="沙朗牛排" localSheetId="2">'結合應用 (ANS)'!$L$13:$M$13</definedName>
    <definedName name="沙朗牛排">結合應用!$L$13:$M$13</definedName>
    <definedName name="青醬雞肉義大利麵" localSheetId="2">'結合應用 (ANS)'!$L$15:$M$15</definedName>
    <definedName name="青醬雞肉義大利麵">結合應用!$L$15:$M$15</definedName>
    <definedName name="套餐" localSheetId="2">'結合應用 (ANS)'!$M$12:$M$17</definedName>
    <definedName name="套餐">結合應用!$M$12:$M$17</definedName>
    <definedName name="拿坡里番茄麵" localSheetId="2">'結合應用 (ANS)'!$L$16:$M$16</definedName>
    <definedName name="拿坡里番茄麵">結合應用!$L$16:$M$16</definedName>
    <definedName name="排餐" localSheetId="2">'結合應用 (ANS)'!$L$4:$N$4</definedName>
    <definedName name="排餐">結合應用!$L$4:$N$4</definedName>
    <definedName name="單點" localSheetId="2">'結合應用 (ANS)'!$L$12:$L$17</definedName>
    <definedName name="單點">結合應用!$L$12:$L$17</definedName>
    <definedName name="菲力牛排" localSheetId="2">'結合應用 (ANS)'!$L$12:$M$12</definedName>
    <definedName name="菲力牛排">結合應用!$L$12:$M$12</definedName>
    <definedName name="義大利麵" localSheetId="2">'結合應用 (ANS)'!$L$5:$N$5</definedName>
    <definedName name="義大利麵">結合應用!$L$5:$N$5</definedName>
    <definedName name="戰斧豬排" localSheetId="2">'結合應用 (ANS)'!$L$14:$M$14</definedName>
    <definedName name="戰斧豬排">結合應用!$L$14:$M$14</definedName>
    <definedName name="餐點名稱">結合應用!$L$12:$M$17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4" l="1"/>
  <c r="B5" i="1"/>
  <c r="B4" i="1"/>
  <c r="M17" i="6"/>
  <c r="M16" i="6"/>
  <c r="M15" i="6"/>
  <c r="M14" i="6"/>
  <c r="M13" i="6"/>
  <c r="M12" i="6"/>
  <c r="M16" i="4"/>
  <c r="M15" i="4"/>
  <c r="M14" i="4"/>
  <c r="M13" i="4"/>
  <c r="M12" i="4"/>
  <c r="I5" i="4" a="1"/>
  <c r="B4" i="3" a="1"/>
  <c r="I5" i="6" a="1"/>
  <c r="I5" i="4" l="1"/>
  <c r="B4" i="3"/>
  <c r="I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<sst xmlns="http://schemas.openxmlformats.org/spreadsheetml/2006/main" count="72" uniqueCount="42">
  <si>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單價</t>
    <phoneticPr fontId="2" type="noConversion"/>
  </si>
  <si>
    <t>公式</t>
  </si>
  <si>
    <t>公式</t>
    <phoneticPr fontId="2" type="noConversion"/>
  </si>
  <si>
    <t>路徑一</t>
    <phoneticPr fontId="2" type="noConversion"/>
  </si>
  <si>
    <t>路徑2</t>
    <phoneticPr fontId="2" type="noConversion"/>
  </si>
  <si>
    <t>我是誰，我在哪裡？</t>
    <phoneticPr fontId="2" type="noConversion"/>
  </si>
  <si>
    <t>抵達終點！</t>
    <phoneticPr fontId="2" type="noConversion"/>
  </si>
  <si>
    <t>F2</t>
    <phoneticPr fontId="2" type="noConversion"/>
  </si>
  <si>
    <t>H8</t>
    <phoneticPr fontId="2" type="noConversion"/>
  </si>
  <si>
    <t>品項類別</t>
    <phoneticPr fontId="2" type="noConversion"/>
  </si>
  <si>
    <t>餐點名稱</t>
    <phoneticPr fontId="2" type="noConversion"/>
  </si>
  <si>
    <t>排餐</t>
    <phoneticPr fontId="2" type="noConversion"/>
  </si>
  <si>
    <t>菲力牛排</t>
    <phoneticPr fontId="2" type="noConversion"/>
  </si>
  <si>
    <t>沙朗牛排</t>
    <phoneticPr fontId="2" type="noConversion"/>
  </si>
  <si>
    <t>戰斧豬排</t>
    <phoneticPr fontId="2" type="noConversion"/>
  </si>
  <si>
    <t>義大利麵</t>
  </si>
  <si>
    <t>義大利麵</t>
    <phoneticPr fontId="2" type="noConversion"/>
  </si>
  <si>
    <t>青醬雞肉義大利麵</t>
  </si>
  <si>
    <t>青醬雞肉義大利麵</t>
    <phoneticPr fontId="2" type="noConversion"/>
  </si>
  <si>
    <t>拿坡里番茄麵</t>
    <phoneticPr fontId="2" type="noConversion"/>
  </si>
  <si>
    <t>奶油燻鮭魚麵</t>
    <phoneticPr fontId="2" type="noConversion"/>
  </si>
  <si>
    <t>單點</t>
  </si>
  <si>
    <t>單點</t>
    <phoneticPr fontId="2" type="noConversion"/>
  </si>
  <si>
    <t>套餐</t>
    <phoneticPr fontId="2" type="noConversion"/>
  </si>
  <si>
    <t>單點/套餐</t>
    <phoneticPr fontId="2" type="noConversion"/>
  </si>
  <si>
    <t>價格</t>
    <phoneticPr fontId="2" type="noConversion"/>
  </si>
  <si>
    <t>資料</t>
  </si>
  <si>
    <t>B2</t>
  </si>
  <si>
    <t>B3</t>
  </si>
  <si>
    <t>又倫</t>
  </si>
  <si>
    <t>描述</t>
  </si>
  <si>
    <t>結果</t>
  </si>
  <si>
    <t>儲存格 A2 內的參照值。 參照的目標是儲存格 B2，其中包含值 1.333。</t>
  </si>
  <si>
    <t>儲存格 A3 內的參照值。 參照的目標是儲存格 B3，其中包含值 45。</t>
  </si>
  <si>
    <t>由於儲存格 B4 有定義的名稱 "又倫"，該定義名稱的參照目標是儲存格 B4，其中包含值 10。</t>
  </si>
  <si>
    <t>結合 "B" 與 A5 中的值，結果是 5。 這又參照到儲存格 B5，其中包含值 62。</t>
  </si>
  <si>
    <t>=INDIRECT(A2)</t>
    <phoneticPr fontId="2" type="noConversion"/>
  </si>
  <si>
    <t>=INDIRECT(A3)</t>
    <phoneticPr fontId="2" type="noConversion"/>
  </si>
  <si>
    <t>=INDIRECT(A4)</t>
    <phoneticPr fontId="2" type="noConversion"/>
  </si>
  <si>
    <t>=INDIRECT("B"&amp;A5)</t>
    <phoneticPr fontId="2" type="noConversion"/>
  </si>
  <si>
    <t>排餐</t>
  </si>
  <si>
    <t>菲力牛排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</si>
</sst>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$&quot;* #,##0.00_-;\-&quot;$&quot;* #,##0.00_-;_-&quot;$&quot;* &quot;-&quot;??_-;_-@_-"/>
    <numFmt numFmtId="177" formatCode="_-&quot;$&quot;* #,##0_-;\-&quot;$&quot;* #,##0_-;_-&quot;$&quot;* &quot;-&quot;??_-;_-@_-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393939"/>
      <name val="Segoe UI"/>
      <family val="2"/>
    </font>
    <font>
      <sz val="12"/>
      <color rgb="FF363636"/>
      <name val="Segoe UI"/>
      <family val="2"/>
    </font>
    <font>
      <sz val="12"/>
      <color rgb="FF1E1E1E"/>
      <name val="Segoe UI"/>
      <family val="2"/>
    </font>
    <font>
      <b/>
      <sz val="12"/>
      <color rgb="FF1E1E1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177" fontId="3" fillId="2" borderId="0" xfId="1" applyNumberFormat="1" applyFont="1" applyFill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right" vertical="center"/>
    </xf>
    <xf numFmtId="0" fontId="5" fillId="3" borderId="2" xfId="0" applyFont="1" applyFill="1" applyBorder="1">
      <alignment vertical="center"/>
    </xf>
    <xf numFmtId="0" fontId="6" fillId="3" borderId="2" xfId="0" applyFont="1" applyFill="1" applyBorder="1" applyAlignment="1">
      <alignment vertical="top"/>
    </xf>
    <xf numFmtId="0" fontId="7" fillId="4" borderId="2" xfId="0" applyFont="1" applyFill="1" applyBorder="1">
      <alignment vertical="center"/>
    </xf>
    <xf numFmtId="0" fontId="6" fillId="4" borderId="2" xfId="0" applyFont="1" applyFill="1" applyBorder="1" applyAlignment="1">
      <alignment vertical="top"/>
    </xf>
    <xf numFmtId="0" fontId="8" fillId="4" borderId="2" xfId="0" applyFont="1" applyFill="1" applyBorder="1">
      <alignment vertical="center"/>
    </xf>
    <xf numFmtId="0" fontId="7" fillId="4" borderId="2" xfId="0" quotePrefix="1" applyFont="1" applyFill="1" applyBorder="1">
      <alignment vertical="center"/>
    </xf>
    <xf numFmtId="177" fontId="3" fillId="2" borderId="0" xfId="1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6731-7CED-4CFB-AC29-5A70070C6F39}">
  <dimension ref="B3:D8"/>
  <sheetViews>
    <sheetView workbookViewId="0">
      <selection activeCell="B4" sqref="B4"/>
    </sheetView>
  </sheetViews>
  <sheetFormatPr baseColWidth="10" defaultColWidth="8.83203125" defaultRowHeight="18"/>
  <cols>
    <col min="1" max="1" width="8.83203125" style="1"/>
    <col min="2" max="2" width="23.5" style="1" customWidth="1"/>
    <col min="3" max="3" width="8.83203125" style="1" customWidth="1"/>
    <col min="4" max="4" width="12.6640625" style="1" customWidth="1"/>
    <col min="5" max="16384" width="8.83203125" style="1"/>
  </cols>
  <sheetData>
    <row r="3" spans="2:4">
      <c r="B3" s="17" t="s">
        <v>2</v>
      </c>
      <c r="D3" s="17" t="s">
        <v>0</v>
      </c>
    </row>
    <row r="4" spans="2:4">
      <c r="B4" s="7" t="e">
        <f>SUM(Price)</f>
        <v>#NAME?</v>
      </c>
      <c r="D4" s="3">
        <v>200</v>
      </c>
    </row>
    <row r="5" spans="2:4">
      <c r="B5" s="7" t="e">
        <f>SUMIF(Price,"&gt;500")</f>
        <v>#NAME?</v>
      </c>
      <c r="D5" s="3">
        <v>500</v>
      </c>
    </row>
    <row r="6" spans="2:4">
      <c r="D6" s="3">
        <v>600</v>
      </c>
    </row>
    <row r="7" spans="2:4">
      <c r="D7" s="3">
        <v>350</v>
      </c>
    </row>
    <row r="8" spans="2:4">
      <c r="D8" s="3">
        <v>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EB0D-6CA5-40F0-829A-40D391B9F996}">
  <dimension ref="B2:H8"/>
  <sheetViews>
    <sheetView workbookViewId="0">
      <selection activeCell="B4" sqref="B4"/>
    </sheetView>
  </sheetViews>
  <sheetFormatPr baseColWidth="10" defaultColWidth="8.83203125" defaultRowHeight="18"/>
  <cols>
    <col min="1" max="1" width="8.83203125" style="1"/>
    <col min="2" max="2" width="23.5" style="1" customWidth="1"/>
    <col min="3" max="3" width="9.1640625" style="1" customWidth="1"/>
    <col min="4" max="4" width="8.83203125" style="1" customWidth="1"/>
    <col min="5" max="8" width="8.83203125" style="1" hidden="1" customWidth="1"/>
    <col min="9" max="16384" width="8.83203125" style="1"/>
  </cols>
  <sheetData>
    <row r="2" spans="2:8">
      <c r="F2" s="1" t="s">
        <v>5</v>
      </c>
    </row>
    <row r="3" spans="2:8">
      <c r="B3" s="5" t="s">
        <v>2</v>
      </c>
      <c r="D3" s="4" t="s">
        <v>3</v>
      </c>
      <c r="E3" s="2"/>
    </row>
    <row r="4" spans="2:8">
      <c r="B4" s="1" t="str" cm="1">
        <f t="array" aca="1" ref="B4" ca="1">INDIRECT(D4)</f>
        <v>我是誰，我在哪裡？</v>
      </c>
      <c r="D4" s="1" t="s">
        <v>7</v>
      </c>
      <c r="E4" s="3"/>
    </row>
    <row r="5" spans="2:8">
      <c r="E5" s="3"/>
    </row>
    <row r="6" spans="2:8">
      <c r="D6" s="4" t="s">
        <v>4</v>
      </c>
      <c r="E6" s="3"/>
    </row>
    <row r="7" spans="2:8">
      <c r="D7" s="1" t="s">
        <v>8</v>
      </c>
      <c r="E7" s="3"/>
    </row>
    <row r="8" spans="2:8">
      <c r="E8" s="3"/>
      <c r="H8" s="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869B-FC3D-403C-89E4-B0CD85106D2B}">
  <dimension ref="C4:N17"/>
  <sheetViews>
    <sheetView workbookViewId="0">
      <selection activeCell="A7" sqref="A7"/>
    </sheetView>
  </sheetViews>
  <sheetFormatPr baseColWidth="10" defaultColWidth="8.83203125" defaultRowHeight="18"/>
  <cols>
    <col min="1" max="2" width="8.83203125" style="7"/>
    <col min="3" max="3" width="12" style="7" customWidth="1"/>
    <col min="4" max="4" width="1.83203125" style="7" customWidth="1"/>
    <col min="5" max="5" width="20.1640625" style="7" bestFit="1" customWidth="1"/>
    <col min="6" max="6" width="1.83203125" style="7" customWidth="1"/>
    <col min="7" max="7" width="15" style="7" customWidth="1"/>
    <col min="8" max="8" width="1.83203125" style="7" customWidth="1"/>
    <col min="9" max="9" width="11.5" style="7" customWidth="1"/>
    <col min="10" max="10" width="1.83203125" style="7" customWidth="1"/>
    <col min="11" max="11" width="27.1640625" style="7" customWidth="1"/>
    <col min="12" max="12" width="20.1640625" style="7" bestFit="1" customWidth="1"/>
    <col min="13" max="13" width="15.33203125" style="7" bestFit="1" customWidth="1"/>
    <col min="14" max="16384" width="8.83203125" style="7"/>
  </cols>
  <sheetData>
    <row r="4" spans="3:14">
      <c r="C4" s="17" t="s">
        <v>9</v>
      </c>
      <c r="D4" s="2"/>
      <c r="E4" s="17" t="s">
        <v>10</v>
      </c>
      <c r="F4" s="2"/>
      <c r="G4" s="17" t="s">
        <v>24</v>
      </c>
      <c r="H4" s="2"/>
      <c r="I4" s="17" t="s">
        <v>25</v>
      </c>
      <c r="K4" s="16" t="s">
        <v>11</v>
      </c>
      <c r="L4" s="7" t="s">
        <v>12</v>
      </c>
      <c r="M4" s="7" t="s">
        <v>13</v>
      </c>
      <c r="N4" s="7" t="s">
        <v>14</v>
      </c>
    </row>
    <row r="5" spans="3:14">
      <c r="C5" s="7" t="s">
        <v>15</v>
      </c>
      <c r="E5" s="7" t="s">
        <v>17</v>
      </c>
      <c r="G5" s="7" t="s">
        <v>21</v>
      </c>
      <c r="I5" s="7" cm="1">
        <f t="array" aca="1" ref="I5" ca="1">INDIRECT(E5) INDIRECT(G5)</f>
        <v>280</v>
      </c>
      <c r="K5" s="16" t="s">
        <v>16</v>
      </c>
      <c r="L5" s="7" t="s">
        <v>18</v>
      </c>
      <c r="M5" s="7" t="s">
        <v>19</v>
      </c>
      <c r="N5" s="7" t="s">
        <v>20</v>
      </c>
    </row>
    <row r="11" spans="3:14">
      <c r="K11" s="6" t="s">
        <v>10</v>
      </c>
      <c r="L11" s="6" t="s">
        <v>22</v>
      </c>
      <c r="M11" s="6" t="s">
        <v>23</v>
      </c>
    </row>
    <row r="12" spans="3:14">
      <c r="K12" s="7" t="s">
        <v>12</v>
      </c>
      <c r="L12" s="15">
        <v>420</v>
      </c>
      <c r="M12" s="8">
        <f>L12+160</f>
        <v>580</v>
      </c>
    </row>
    <row r="13" spans="3:14">
      <c r="K13" s="7" t="s">
        <v>13</v>
      </c>
      <c r="L13" s="15">
        <v>390</v>
      </c>
      <c r="M13" s="8">
        <f t="shared" ref="M13:M17" si="0">L13+160</f>
        <v>550</v>
      </c>
    </row>
    <row r="14" spans="3:14">
      <c r="K14" s="7" t="s">
        <v>14</v>
      </c>
      <c r="L14" s="15">
        <v>440</v>
      </c>
      <c r="M14" s="8">
        <f t="shared" si="0"/>
        <v>600</v>
      </c>
    </row>
    <row r="15" spans="3:14">
      <c r="K15" s="7" t="s">
        <v>18</v>
      </c>
      <c r="L15" s="15">
        <v>280</v>
      </c>
      <c r="M15" s="8">
        <f t="shared" si="0"/>
        <v>440</v>
      </c>
    </row>
    <row r="16" spans="3:14">
      <c r="K16" s="7" t="s">
        <v>19</v>
      </c>
      <c r="L16" s="15">
        <v>250</v>
      </c>
      <c r="M16" s="8">
        <f t="shared" si="0"/>
        <v>410</v>
      </c>
    </row>
    <row r="17" spans="11:13">
      <c r="K17" s="7" t="s">
        <v>20</v>
      </c>
      <c r="L17" s="15">
        <v>300</v>
      </c>
      <c r="M17" s="8">
        <f t="shared" si="0"/>
        <v>460</v>
      </c>
    </row>
  </sheetData>
  <phoneticPr fontId="2" type="noConversion"/>
  <dataValidations count="3">
    <dataValidation type="list" allowBlank="1" showInputMessage="1" showErrorMessage="1" sqref="C5" xr:uid="{0DE23C01-BCA7-43D8-8EC1-3A14B7211A94}">
      <formula1>$K$4:$K$5</formula1>
    </dataValidation>
    <dataValidation type="list" allowBlank="1" showInputMessage="1" showErrorMessage="1" sqref="G5" xr:uid="{7277A1F7-92F6-4EC0-9F0D-B9B0DC7D8547}">
      <formula1>"單點,套餐"</formula1>
    </dataValidation>
    <dataValidation type="list" allowBlank="1" showInputMessage="1" showErrorMessage="1" sqref="E5" xr:uid="{76A8C634-0110-46E7-8BF9-8CF4057267F8}">
      <formula1>INDIRECT($C$5)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789B-CD11-4912-BB25-2F1D759E6A47}">
  <dimension ref="C4:N17"/>
  <sheetViews>
    <sheetView tabSelected="1" workbookViewId="0">
      <selection activeCell="I5" sqref="I5"/>
    </sheetView>
  </sheetViews>
  <sheetFormatPr baseColWidth="10" defaultColWidth="8.83203125" defaultRowHeight="18"/>
  <cols>
    <col min="1" max="2" width="8.83203125" style="7"/>
    <col min="3" max="3" width="12" style="7" customWidth="1"/>
    <col min="4" max="4" width="1.83203125" style="7" customWidth="1"/>
    <col min="5" max="5" width="20.1640625" style="7" bestFit="1" customWidth="1"/>
    <col min="6" max="6" width="1.83203125" style="7" customWidth="1"/>
    <col min="7" max="7" width="15" style="7" customWidth="1"/>
    <col min="8" max="8" width="1.83203125" style="7" customWidth="1"/>
    <col min="9" max="9" width="11.5" style="7" customWidth="1"/>
    <col min="10" max="10" width="1.83203125" style="7" customWidth="1"/>
    <col min="11" max="11" width="27.1640625" style="7" customWidth="1"/>
    <col min="12" max="12" width="20.1640625" style="7" bestFit="1" customWidth="1"/>
    <col min="13" max="13" width="15.33203125" style="7" bestFit="1" customWidth="1"/>
    <col min="14" max="16384" width="8.83203125" style="7"/>
  </cols>
  <sheetData>
    <row r="4" spans="3:14">
      <c r="C4" s="17" t="s">
        <v>9</v>
      </c>
      <c r="D4" s="2"/>
      <c r="E4" s="17" t="s">
        <v>10</v>
      </c>
      <c r="F4" s="2"/>
      <c r="G4" s="17" t="s">
        <v>24</v>
      </c>
      <c r="H4" s="2"/>
      <c r="I4" s="17" t="s">
        <v>25</v>
      </c>
      <c r="K4" s="16" t="s">
        <v>11</v>
      </c>
      <c r="L4" s="7" t="s">
        <v>12</v>
      </c>
      <c r="M4" s="7" t="s">
        <v>13</v>
      </c>
      <c r="N4" s="7" t="s">
        <v>14</v>
      </c>
    </row>
    <row r="5" spans="3:14">
      <c r="C5" s="7" t="s">
        <v>40</v>
      </c>
      <c r="E5" s="7" t="s">
        <v>41</v>
      </c>
      <c r="G5" s="7" t="s">
        <v>21</v>
      </c>
      <c r="I5" s="7" cm="1">
        <f t="array" aca="1" ref="I5" ca="1">INDIRECT(E5) INDIRECT(G5)</f>
        <v>420</v>
      </c>
      <c r="K5" s="16" t="s">
        <v>16</v>
      </c>
      <c r="L5" s="7" t="s">
        <v>18</v>
      </c>
      <c r="M5" s="7" t="s">
        <v>19</v>
      </c>
      <c r="N5" s="7" t="s">
        <v>20</v>
      </c>
    </row>
    <row r="11" spans="3:14">
      <c r="K11" s="17" t="s">
        <v>10</v>
      </c>
      <c r="L11" s="17" t="s">
        <v>22</v>
      </c>
      <c r="M11" s="17" t="s">
        <v>23</v>
      </c>
    </row>
    <row r="12" spans="3:14">
      <c r="K12" s="7" t="s">
        <v>12</v>
      </c>
      <c r="L12" s="15">
        <v>420</v>
      </c>
      <c r="M12" s="8">
        <f>L12+160</f>
        <v>580</v>
      </c>
    </row>
    <row r="13" spans="3:14">
      <c r="K13" s="7" t="s">
        <v>13</v>
      </c>
      <c r="L13" s="15">
        <v>390</v>
      </c>
      <c r="M13" s="8">
        <f t="shared" ref="M13:M17" si="0">L13+160</f>
        <v>550</v>
      </c>
    </row>
    <row r="14" spans="3:14">
      <c r="K14" s="7" t="s">
        <v>14</v>
      </c>
      <c r="L14" s="15">
        <v>440</v>
      </c>
      <c r="M14" s="8">
        <f t="shared" si="0"/>
        <v>600</v>
      </c>
    </row>
    <row r="15" spans="3:14">
      <c r="K15" s="7" t="s">
        <v>18</v>
      </c>
      <c r="L15" s="15">
        <v>280</v>
      </c>
      <c r="M15" s="8">
        <f t="shared" si="0"/>
        <v>440</v>
      </c>
    </row>
    <row r="16" spans="3:14">
      <c r="K16" s="7" t="s">
        <v>19</v>
      </c>
      <c r="L16" s="15">
        <v>250</v>
      </c>
      <c r="M16" s="8">
        <f t="shared" si="0"/>
        <v>410</v>
      </c>
    </row>
    <row r="17" spans="11:13">
      <c r="K17" s="7" t="s">
        <v>20</v>
      </c>
      <c r="L17" s="15">
        <v>300</v>
      </c>
      <c r="M17" s="8">
        <f t="shared" si="0"/>
        <v>460</v>
      </c>
    </row>
  </sheetData>
  <phoneticPr fontId="2" type="noConversion"/>
  <dataValidations count="3">
    <dataValidation type="list" allowBlank="1" showInputMessage="1" showErrorMessage="1" sqref="E5" xr:uid="{B59394BB-33EA-4FAF-AEF5-EBD48926DCB7}">
      <formula1>INDIRECT($C$5)</formula1>
    </dataValidation>
    <dataValidation type="list" allowBlank="1" showInputMessage="1" showErrorMessage="1" sqref="G5" xr:uid="{6FEAC001-1A93-4EA9-8CEC-0014285E2C11}">
      <formula1>"單點,套餐"</formula1>
    </dataValidation>
    <dataValidation type="list" allowBlank="1" showInputMessage="1" showErrorMessage="1" sqref="C5" xr:uid="{D7A74F0B-0D59-4F95-BC28-FFF1383D9EF6}">
      <formula1>$K$4:$K$5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E66F-C174-4695-BAC2-487FC43BB97C}">
  <dimension ref="A1:C10"/>
  <sheetViews>
    <sheetView zoomScaleNormal="100" workbookViewId="0">
      <selection activeCell="A7" sqref="A7"/>
    </sheetView>
  </sheetViews>
  <sheetFormatPr baseColWidth="10" defaultColWidth="8.83203125" defaultRowHeight="15"/>
  <cols>
    <col min="1" max="1" width="36.83203125" bestFit="1" customWidth="1"/>
    <col min="2" max="2" width="99.1640625" bestFit="1" customWidth="1"/>
    <col min="3" max="3" width="10.33203125" bestFit="1" customWidth="1"/>
  </cols>
  <sheetData>
    <row r="1" spans="1:3" ht="17" thickBot="1">
      <c r="A1" s="9" t="s">
        <v>26</v>
      </c>
      <c r="B1" s="10"/>
      <c r="C1" s="10"/>
    </row>
    <row r="2" spans="1:3" ht="17" thickBot="1">
      <c r="A2" s="11" t="s">
        <v>27</v>
      </c>
      <c r="B2" s="11">
        <v>1.333</v>
      </c>
      <c r="C2" s="12"/>
    </row>
    <row r="3" spans="1:3" ht="17" thickBot="1">
      <c r="A3" s="11" t="s">
        <v>28</v>
      </c>
      <c r="B3" s="11">
        <v>45</v>
      </c>
      <c r="C3" s="12"/>
    </row>
    <row r="4" spans="1:3" ht="17" thickBot="1">
      <c r="A4" s="11" t="s">
        <v>29</v>
      </c>
      <c r="B4" s="11">
        <v>10</v>
      </c>
      <c r="C4" s="12"/>
    </row>
    <row r="5" spans="1:3" ht="17" thickBot="1">
      <c r="A5" s="11">
        <v>5</v>
      </c>
      <c r="B5" s="11">
        <v>62</v>
      </c>
      <c r="C5" s="12"/>
    </row>
    <row r="6" spans="1:3" ht="17" thickBot="1">
      <c r="A6" s="13" t="s">
        <v>1</v>
      </c>
      <c r="B6" s="13" t="s">
        <v>30</v>
      </c>
      <c r="C6" s="13" t="s">
        <v>31</v>
      </c>
    </row>
    <row r="7" spans="1:3" ht="17" thickBot="1">
      <c r="A7" s="14" t="s">
        <v>36</v>
      </c>
      <c r="B7" s="11" t="s">
        <v>32</v>
      </c>
      <c r="C7" s="11">
        <v>1.333</v>
      </c>
    </row>
    <row r="8" spans="1:3" ht="17" thickBot="1">
      <c r="A8" s="14" t="s">
        <v>37</v>
      </c>
      <c r="B8" s="11" t="s">
        <v>33</v>
      </c>
      <c r="C8" s="11">
        <v>45</v>
      </c>
    </row>
    <row r="9" spans="1:3" ht="17" thickBot="1">
      <c r="A9" s="14" t="s">
        <v>38</v>
      </c>
      <c r="B9" s="11" t="s">
        <v>34</v>
      </c>
      <c r="C9" s="11">
        <v>10</v>
      </c>
    </row>
    <row r="10" spans="1:3" ht="17" thickBot="1">
      <c r="A10" s="14" t="s">
        <v>39</v>
      </c>
      <c r="B10" s="11" t="s">
        <v>35</v>
      </c>
      <c r="C10" s="11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21</vt:i4>
      </vt:variant>
    </vt:vector>
  </HeadingPairs>
  <TitlesOfParts>
    <vt:vector size="26" baseType="lpstr">
      <vt:lpstr>定義名稱</vt:lpstr>
      <vt:lpstr>INDIRECT</vt:lpstr>
      <vt:lpstr>結合應用 (ANS)</vt:lpstr>
      <vt:lpstr>結合應用</vt:lpstr>
      <vt:lpstr>工作表5</vt:lpstr>
      <vt:lpstr>'結合應用 (ANS)'!奶油燻鮭魚麵</vt:lpstr>
      <vt:lpstr>奶油燻鮭魚麵</vt:lpstr>
      <vt:lpstr>'結合應用 (ANS)'!沙朗牛排</vt:lpstr>
      <vt:lpstr>沙朗牛排</vt:lpstr>
      <vt:lpstr>'結合應用 (ANS)'!青醬雞肉義大利麵</vt:lpstr>
      <vt:lpstr>青醬雞肉義大利麵</vt:lpstr>
      <vt:lpstr>'結合應用 (ANS)'!套餐</vt:lpstr>
      <vt:lpstr>套餐</vt:lpstr>
      <vt:lpstr>'結合應用 (ANS)'!拿坡里番茄麵</vt:lpstr>
      <vt:lpstr>拿坡里番茄麵</vt:lpstr>
      <vt:lpstr>'結合應用 (ANS)'!排餐</vt:lpstr>
      <vt:lpstr>排餐</vt:lpstr>
      <vt:lpstr>'結合應用 (ANS)'!單點</vt:lpstr>
      <vt:lpstr>單點</vt:lpstr>
      <vt:lpstr>'結合應用 (ANS)'!菲力牛排</vt:lpstr>
      <vt:lpstr>菲力牛排</vt:lpstr>
      <vt:lpstr>'結合應用 (ANS)'!義大利麵</vt:lpstr>
      <vt:lpstr>義大利麵</vt:lpstr>
      <vt:lpstr>'結合應用 (ANS)'!戰斧豬排</vt:lpstr>
      <vt:lpstr>戰斧豬排</vt:lpstr>
      <vt:lpstr>餐點名稱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鴻祥 呂</cp:lastModifiedBy>
  <dcterms:created xsi:type="dcterms:W3CDTF">2023-07-24T13:53:46Z</dcterms:created>
  <dcterms:modified xsi:type="dcterms:W3CDTF">2023-08-04T06:56:22Z</dcterms:modified>
</cp:coreProperties>
</file>