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aehong/Desktop/Master/upstream_scaler/jupyter/data/"/>
    </mc:Choice>
  </mc:AlternateContent>
  <xr:revisionPtr revIDLastSave="0" documentId="8_{5E277E7D-7C91-5442-8B05-1BE05A074838}" xr6:coauthVersionLast="47" xr6:coauthVersionMax="47" xr10:uidLastSave="{00000000-0000-0000-0000-000000000000}"/>
  <bookViews>
    <workbookView xWindow="7360" yWindow="9940" windowWidth="37360" windowHeight="21100" xr2:uid="{E98B4063-6E41-014D-BC26-348F4C05469A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M18" i="4"/>
  <c r="J18" i="4"/>
  <c r="M17" i="4"/>
  <c r="J17" i="4"/>
  <c r="K17" i="4" s="1"/>
  <c r="M16" i="4"/>
  <c r="J16" i="4"/>
  <c r="M15" i="4"/>
  <c r="J15" i="4"/>
  <c r="M14" i="4"/>
  <c r="N14" i="4" s="1"/>
  <c r="J14" i="4"/>
  <c r="M13" i="4"/>
  <c r="J13" i="4"/>
  <c r="M12" i="4"/>
  <c r="J12" i="4"/>
  <c r="K12" i="4" s="1"/>
  <c r="M11" i="4"/>
  <c r="J11" i="4"/>
  <c r="M10" i="4"/>
  <c r="J10" i="4"/>
  <c r="M9" i="4"/>
  <c r="N9" i="4" s="1"/>
  <c r="J9" i="4"/>
  <c r="M8" i="4"/>
  <c r="J8" i="4"/>
  <c r="M6" i="4"/>
  <c r="N6" i="4" s="1"/>
  <c r="J6" i="4"/>
  <c r="J7" i="4" s="1"/>
  <c r="M5" i="4"/>
  <c r="J5" i="4"/>
  <c r="H4" i="4"/>
  <c r="M80" i="3"/>
  <c r="N80" i="3" s="1"/>
  <c r="J80" i="3"/>
  <c r="K80" i="3" s="1"/>
  <c r="M79" i="3"/>
  <c r="N79" i="3" s="1"/>
  <c r="J79" i="3"/>
  <c r="K79" i="3" s="1"/>
  <c r="M78" i="3"/>
  <c r="N78" i="3" s="1"/>
  <c r="J78" i="3"/>
  <c r="K78" i="3" s="1"/>
  <c r="M77" i="3"/>
  <c r="N77" i="3" s="1"/>
  <c r="J77" i="3"/>
  <c r="K77" i="3" s="1"/>
  <c r="M76" i="3"/>
  <c r="N76" i="3" s="1"/>
  <c r="J76" i="3"/>
  <c r="K76" i="3" s="1"/>
  <c r="M75" i="3"/>
  <c r="N75" i="3" s="1"/>
  <c r="J75" i="3"/>
  <c r="K75" i="3" s="1"/>
  <c r="M74" i="3"/>
  <c r="N74" i="3" s="1"/>
  <c r="J74" i="3"/>
  <c r="K74" i="3" s="1"/>
  <c r="M73" i="3"/>
  <c r="N73" i="3" s="1"/>
  <c r="J73" i="3"/>
  <c r="K73" i="3" s="1"/>
  <c r="M72" i="3"/>
  <c r="N72" i="3" s="1"/>
  <c r="J72" i="3"/>
  <c r="K72" i="3" s="1"/>
  <c r="M71" i="3"/>
  <c r="N71" i="3" s="1"/>
  <c r="J71" i="3"/>
  <c r="K71" i="3" s="1"/>
  <c r="M70" i="3"/>
  <c r="N70" i="3" s="1"/>
  <c r="J70" i="3"/>
  <c r="K70" i="3" s="1"/>
  <c r="M68" i="3"/>
  <c r="M69" i="3" s="1"/>
  <c r="J68" i="3"/>
  <c r="J69" i="3" s="1"/>
  <c r="M67" i="3"/>
  <c r="N67" i="3" s="1"/>
  <c r="J67" i="3"/>
  <c r="K67" i="3" s="1"/>
  <c r="H66" i="3"/>
  <c r="M18" i="2"/>
  <c r="J18" i="2"/>
  <c r="M17" i="2"/>
  <c r="J17" i="2"/>
  <c r="M16" i="2"/>
  <c r="J16" i="2"/>
  <c r="M15" i="2"/>
  <c r="J15" i="2"/>
  <c r="M14" i="2"/>
  <c r="N14" i="2" s="1"/>
  <c r="J14" i="2"/>
  <c r="K14" i="2" s="1"/>
  <c r="M13" i="2"/>
  <c r="J13" i="2"/>
  <c r="M12" i="2"/>
  <c r="J12" i="2"/>
  <c r="M11" i="2"/>
  <c r="J11" i="2"/>
  <c r="M10" i="2"/>
  <c r="J10" i="2"/>
  <c r="M9" i="2"/>
  <c r="N9" i="2" s="1"/>
  <c r="J9" i="2"/>
  <c r="K9" i="2" s="1"/>
  <c r="M8" i="2"/>
  <c r="J8" i="2"/>
  <c r="M6" i="2"/>
  <c r="M7" i="2" s="1"/>
  <c r="J6" i="2"/>
  <c r="M5" i="2"/>
  <c r="J5" i="2"/>
  <c r="H4" i="2"/>
  <c r="M18" i="1"/>
  <c r="M17" i="1"/>
  <c r="M16" i="1"/>
  <c r="M15" i="1"/>
  <c r="M14" i="1"/>
  <c r="M13" i="1"/>
  <c r="M12" i="1"/>
  <c r="M11" i="1"/>
  <c r="M10" i="1"/>
  <c r="M9" i="1"/>
  <c r="M8" i="1"/>
  <c r="M6" i="1"/>
  <c r="M7" i="1" s="1"/>
  <c r="M5" i="1"/>
  <c r="H4" i="1"/>
  <c r="K10" i="1" s="1"/>
  <c r="J9" i="1"/>
  <c r="J10" i="1"/>
  <c r="J11" i="1"/>
  <c r="J12" i="1"/>
  <c r="K12" i="1" s="1"/>
  <c r="J13" i="1"/>
  <c r="J14" i="1"/>
  <c r="J15" i="1"/>
  <c r="K15" i="1" s="1"/>
  <c r="J16" i="1"/>
  <c r="J17" i="1"/>
  <c r="J18" i="1"/>
  <c r="K18" i="1" s="1"/>
  <c r="J8" i="1"/>
  <c r="J5" i="1"/>
  <c r="J6" i="1"/>
  <c r="J7" i="1" s="1"/>
  <c r="N11" i="4" l="1"/>
  <c r="N15" i="4"/>
  <c r="K16" i="4"/>
  <c r="N16" i="1"/>
  <c r="K16" i="1"/>
  <c r="N8" i="1"/>
  <c r="N18" i="1"/>
  <c r="K10" i="2"/>
  <c r="K15" i="2"/>
  <c r="K8" i="4"/>
  <c r="N16" i="4"/>
  <c r="N8" i="4"/>
  <c r="N12" i="4"/>
  <c r="K9" i="4"/>
  <c r="K13" i="4"/>
  <c r="N5" i="1"/>
  <c r="K17" i="1"/>
  <c r="K5" i="1"/>
  <c r="N17" i="1"/>
  <c r="K14" i="1"/>
  <c r="N10" i="2"/>
  <c r="N15" i="2"/>
  <c r="K13" i="1"/>
  <c r="N10" i="1"/>
  <c r="K5" i="2"/>
  <c r="K11" i="2"/>
  <c r="K16" i="2"/>
  <c r="N11" i="1"/>
  <c r="N5" i="2"/>
  <c r="N11" i="2"/>
  <c r="N16" i="2"/>
  <c r="N13" i="4"/>
  <c r="N17" i="4"/>
  <c r="N12" i="1"/>
  <c r="K6" i="2"/>
  <c r="K12" i="2"/>
  <c r="K17" i="2"/>
  <c r="K14" i="4"/>
  <c r="K18" i="4"/>
  <c r="N12" i="2"/>
  <c r="N17" i="2"/>
  <c r="K10" i="4"/>
  <c r="N18" i="4"/>
  <c r="N13" i="1"/>
  <c r="K6" i="1"/>
  <c r="N14" i="1"/>
  <c r="K8" i="2"/>
  <c r="K13" i="2"/>
  <c r="K18" i="2"/>
  <c r="K5" i="4"/>
  <c r="N10" i="4"/>
  <c r="N9" i="1"/>
  <c r="K11" i="1"/>
  <c r="K8" i="1"/>
  <c r="K9" i="1"/>
  <c r="N15" i="1"/>
  <c r="N8" i="2"/>
  <c r="N13" i="2"/>
  <c r="N18" i="2"/>
  <c r="N5" i="4"/>
  <c r="K11" i="4"/>
  <c r="K15" i="4"/>
  <c r="K6" i="4"/>
  <c r="M7" i="4"/>
  <c r="K68" i="3"/>
  <c r="N68" i="3"/>
  <c r="N6" i="2"/>
  <c r="J7" i="2"/>
  <c r="N6" i="1"/>
</calcChain>
</file>

<file path=xl/sharedStrings.xml><?xml version="1.0" encoding="utf-8"?>
<sst xmlns="http://schemas.openxmlformats.org/spreadsheetml/2006/main" count="1389" uniqueCount="24">
  <si>
    <t>limitCPU</t>
  </si>
  <si>
    <t>200_request</t>
  </si>
  <si>
    <t>total_request</t>
  </si>
  <si>
    <t>type</t>
  </si>
  <si>
    <t>default</t>
  </si>
  <si>
    <t>upstream</t>
  </si>
  <si>
    <t>compose-post-service</t>
  </si>
  <si>
    <t>home-timeline-service</t>
  </si>
  <si>
    <t>media-service</t>
  </si>
  <si>
    <t>post-storage-service</t>
  </si>
  <si>
    <t>social-graph-service</t>
  </si>
  <si>
    <t>text-service</t>
  </si>
  <si>
    <t>unique-id-service</t>
  </si>
  <si>
    <t>url-shorten-service</t>
  </si>
  <si>
    <t>user-mention-service</t>
  </si>
  <si>
    <t>user-service</t>
  </si>
  <si>
    <t>user-timeline-service</t>
  </si>
  <si>
    <t>total</t>
  </si>
  <si>
    <t>cnt</t>
  </si>
  <si>
    <t>sum</t>
  </si>
  <si>
    <t>name</t>
  </si>
  <si>
    <t>avg</t>
  </si>
  <si>
    <t>200 rate</t>
  </si>
  <si>
    <t>{'usage': 2579958, 'timestamp': 1709233486089}, {'usage': 2595189, 'timestamp': 1709233487097}], 'metric_path': ''}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</si>
</sst>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E9178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1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C499-6955-EA43-8D57-5A111356E04F}">
  <dimension ref="A2:N144"/>
  <sheetViews>
    <sheetView tabSelected="1" zoomScale="106" workbookViewId="0">
      <selection activeCell="I3" sqref="I3:N18"/>
    </sheetView>
  </sheetViews>
  <sheetFormatPr baseColWidth="10" defaultRowHeight="16" x14ac:dyDescent="0.2"/>
  <cols>
    <col min="10" max="10" width="12.83203125" bestFit="1" customWidth="1"/>
  </cols>
  <sheetData>
    <row r="2" spans="1:14" x14ac:dyDescent="0.2">
      <c r="A2" t="s">
        <v>0</v>
      </c>
      <c r="B2">
        <v>30</v>
      </c>
      <c r="D2" t="s">
        <v>0</v>
      </c>
      <c r="E2">
        <v>30</v>
      </c>
    </row>
    <row r="3" spans="1:14" x14ac:dyDescent="0.2">
      <c r="A3" t="s">
        <v>1</v>
      </c>
      <c r="B3">
        <v>25143</v>
      </c>
      <c r="D3" t="s">
        <v>1</v>
      </c>
      <c r="E3">
        <v>36788</v>
      </c>
      <c r="I3" s="2" t="s">
        <v>4</v>
      </c>
      <c r="L3" s="2" t="s">
        <v>5</v>
      </c>
    </row>
    <row r="4" spans="1:14" x14ac:dyDescent="0.2">
      <c r="A4" t="s">
        <v>2</v>
      </c>
      <c r="B4">
        <v>65918</v>
      </c>
      <c r="D4" t="s">
        <v>2</v>
      </c>
      <c r="E4">
        <v>65932</v>
      </c>
      <c r="G4" t="s">
        <v>18</v>
      </c>
      <c r="H4">
        <f>COUNTIF(A:A,"limitCPU")</f>
        <v>9</v>
      </c>
      <c r="I4" t="s">
        <v>20</v>
      </c>
      <c r="J4" s="1" t="s">
        <v>19</v>
      </c>
      <c r="K4" t="s">
        <v>21</v>
      </c>
      <c r="L4" t="s">
        <v>20</v>
      </c>
      <c r="M4" s="1" t="s">
        <v>19</v>
      </c>
      <c r="N4" t="s">
        <v>21</v>
      </c>
    </row>
    <row r="5" spans="1:14" x14ac:dyDescent="0.2">
      <c r="A5" t="s">
        <v>3</v>
      </c>
      <c r="B5" t="s">
        <v>4</v>
      </c>
      <c r="D5" t="s">
        <v>3</v>
      </c>
      <c r="E5" t="s">
        <v>5</v>
      </c>
      <c r="I5" s="2" t="s">
        <v>17</v>
      </c>
      <c r="J5" s="3">
        <f>SUMIF(A:A,"total_request",B:B)</f>
        <v>593122</v>
      </c>
      <c r="K5" s="4">
        <f>J5/$H$4</f>
        <v>65902.444444444438</v>
      </c>
      <c r="L5" s="2" t="s">
        <v>17</v>
      </c>
      <c r="M5" s="3">
        <f>SUMIF(D:D,"total_request",E:E)</f>
        <v>593192</v>
      </c>
      <c r="N5" s="4">
        <f>M5/$H$4</f>
        <v>65910.222222222219</v>
      </c>
    </row>
    <row r="6" spans="1:14" x14ac:dyDescent="0.2">
      <c r="A6" t="s">
        <v>6</v>
      </c>
      <c r="B6">
        <v>2</v>
      </c>
      <c r="D6" t="s">
        <v>6</v>
      </c>
      <c r="E6">
        <v>3</v>
      </c>
      <c r="I6" s="2">
        <v>200</v>
      </c>
      <c r="J6" s="3">
        <f>SUMIF(A:A,"200_request",B:B)</f>
        <v>258350</v>
      </c>
      <c r="K6" s="4">
        <f>J6/$H$4</f>
        <v>28705.555555555555</v>
      </c>
      <c r="L6" s="2">
        <v>200</v>
      </c>
      <c r="M6" s="3">
        <f>SUMIF(D:D,"200_request",E:E)</f>
        <v>354554</v>
      </c>
      <c r="N6" s="4">
        <f>M6/$H$4</f>
        <v>39394.888888888891</v>
      </c>
    </row>
    <row r="7" spans="1:14" x14ac:dyDescent="0.2">
      <c r="A7" t="s">
        <v>7</v>
      </c>
      <c r="B7">
        <v>2</v>
      </c>
      <c r="D7" t="s">
        <v>7</v>
      </c>
      <c r="E7">
        <v>4</v>
      </c>
      <c r="I7" s="2" t="s">
        <v>22</v>
      </c>
      <c r="J7" s="5">
        <f>J6/J5</f>
        <v>0.43557649185159208</v>
      </c>
      <c r="K7" s="5"/>
      <c r="L7" s="2" t="s">
        <v>22</v>
      </c>
      <c r="M7" s="5">
        <f>M6/M5</f>
        <v>0.59770529609300194</v>
      </c>
      <c r="N7" s="5"/>
    </row>
    <row r="8" spans="1:14" x14ac:dyDescent="0.2">
      <c r="A8" t="s">
        <v>8</v>
      </c>
      <c r="B8">
        <v>1</v>
      </c>
      <c r="D8" t="s">
        <v>8</v>
      </c>
      <c r="E8">
        <v>1</v>
      </c>
      <c r="I8" s="2" t="s">
        <v>6</v>
      </c>
      <c r="J8" s="3">
        <f t="shared" ref="J8:J18" si="0">SUMIF(A:A,$I8,B:B)</f>
        <v>17</v>
      </c>
      <c r="K8" s="4">
        <f t="shared" ref="K8:K18" si="1">J8/$H$4</f>
        <v>1.8888888888888888</v>
      </c>
      <c r="L8" s="2" t="s">
        <v>6</v>
      </c>
      <c r="M8" s="3">
        <f t="shared" ref="M8:M18" si="2">SUMIF(D:D,$I8,E:E)</f>
        <v>34</v>
      </c>
      <c r="N8" s="4">
        <f t="shared" ref="N8:N18" si="3">M8/$H$4</f>
        <v>3.7777777777777777</v>
      </c>
    </row>
    <row r="9" spans="1:14" x14ac:dyDescent="0.2">
      <c r="A9" t="s">
        <v>9</v>
      </c>
      <c r="B9">
        <v>2</v>
      </c>
      <c r="D9" t="s">
        <v>9</v>
      </c>
      <c r="E9">
        <v>3</v>
      </c>
      <c r="I9" s="2" t="s">
        <v>7</v>
      </c>
      <c r="J9" s="3">
        <f t="shared" si="0"/>
        <v>18</v>
      </c>
      <c r="K9" s="4">
        <f t="shared" si="1"/>
        <v>2</v>
      </c>
      <c r="L9" s="2" t="s">
        <v>7</v>
      </c>
      <c r="M9" s="3">
        <f t="shared" si="2"/>
        <v>50</v>
      </c>
      <c r="N9" s="4">
        <f t="shared" si="3"/>
        <v>5.5555555555555554</v>
      </c>
    </row>
    <row r="10" spans="1:14" x14ac:dyDescent="0.2">
      <c r="A10" t="s">
        <v>10</v>
      </c>
      <c r="B10">
        <v>1</v>
      </c>
      <c r="D10" t="s">
        <v>10</v>
      </c>
      <c r="E10">
        <v>1</v>
      </c>
      <c r="I10" s="2" t="s">
        <v>8</v>
      </c>
      <c r="J10" s="3">
        <f t="shared" si="0"/>
        <v>9</v>
      </c>
      <c r="K10" s="4">
        <f t="shared" si="1"/>
        <v>1</v>
      </c>
      <c r="L10" s="2" t="s">
        <v>8</v>
      </c>
      <c r="M10" s="3">
        <f t="shared" si="2"/>
        <v>9</v>
      </c>
      <c r="N10" s="4">
        <f t="shared" si="3"/>
        <v>1</v>
      </c>
    </row>
    <row r="11" spans="1:14" x14ac:dyDescent="0.2">
      <c r="A11" t="s">
        <v>11</v>
      </c>
      <c r="B11">
        <v>1</v>
      </c>
      <c r="D11" t="s">
        <v>11</v>
      </c>
      <c r="E11">
        <v>2</v>
      </c>
      <c r="I11" s="2" t="s">
        <v>9</v>
      </c>
      <c r="J11" s="3">
        <f t="shared" si="0"/>
        <v>17</v>
      </c>
      <c r="K11" s="4">
        <f t="shared" si="1"/>
        <v>1.8888888888888888</v>
      </c>
      <c r="L11" s="2" t="s">
        <v>9</v>
      </c>
      <c r="M11" s="3">
        <f t="shared" si="2"/>
        <v>36</v>
      </c>
      <c r="N11" s="4">
        <f t="shared" si="3"/>
        <v>4</v>
      </c>
    </row>
    <row r="12" spans="1:14" x14ac:dyDescent="0.2">
      <c r="A12" t="s">
        <v>12</v>
      </c>
      <c r="B12">
        <v>1</v>
      </c>
      <c r="D12" t="s">
        <v>12</v>
      </c>
      <c r="E12">
        <v>1</v>
      </c>
      <c r="I12" s="2" t="s">
        <v>10</v>
      </c>
      <c r="J12" s="3">
        <f t="shared" si="0"/>
        <v>9</v>
      </c>
      <c r="K12" s="4">
        <f t="shared" si="1"/>
        <v>1</v>
      </c>
      <c r="L12" s="2" t="s">
        <v>10</v>
      </c>
      <c r="M12" s="3">
        <f t="shared" si="2"/>
        <v>10</v>
      </c>
      <c r="N12" s="4">
        <f t="shared" si="3"/>
        <v>1.1111111111111112</v>
      </c>
    </row>
    <row r="13" spans="1:14" x14ac:dyDescent="0.2">
      <c r="A13" t="s">
        <v>13</v>
      </c>
      <c r="B13">
        <v>1</v>
      </c>
      <c r="D13" t="s">
        <v>13</v>
      </c>
      <c r="E13">
        <v>1</v>
      </c>
      <c r="I13" s="2" t="s">
        <v>11</v>
      </c>
      <c r="J13" s="3">
        <f t="shared" si="0"/>
        <v>9</v>
      </c>
      <c r="K13" s="4">
        <f t="shared" si="1"/>
        <v>1</v>
      </c>
      <c r="L13" s="2" t="s">
        <v>11</v>
      </c>
      <c r="M13" s="3">
        <f t="shared" si="2"/>
        <v>25</v>
      </c>
      <c r="N13" s="4">
        <f t="shared" si="3"/>
        <v>2.7777777777777777</v>
      </c>
    </row>
    <row r="14" spans="1:14" x14ac:dyDescent="0.2">
      <c r="A14" t="s">
        <v>14</v>
      </c>
      <c r="B14">
        <v>1</v>
      </c>
      <c r="D14" t="s">
        <v>14</v>
      </c>
      <c r="E14">
        <v>2</v>
      </c>
      <c r="I14" s="2" t="s">
        <v>12</v>
      </c>
      <c r="J14" s="3">
        <f t="shared" si="0"/>
        <v>9</v>
      </c>
      <c r="K14" s="4">
        <f t="shared" si="1"/>
        <v>1</v>
      </c>
      <c r="L14" s="2" t="s">
        <v>12</v>
      </c>
      <c r="M14" s="3">
        <f t="shared" si="2"/>
        <v>9</v>
      </c>
      <c r="N14" s="4">
        <f t="shared" si="3"/>
        <v>1</v>
      </c>
    </row>
    <row r="15" spans="1:14" x14ac:dyDescent="0.2">
      <c r="A15" t="s">
        <v>15</v>
      </c>
      <c r="B15">
        <v>1</v>
      </c>
      <c r="D15" t="s">
        <v>15</v>
      </c>
      <c r="E15">
        <v>1</v>
      </c>
      <c r="I15" s="2" t="s">
        <v>13</v>
      </c>
      <c r="J15" s="3">
        <f t="shared" si="0"/>
        <v>9</v>
      </c>
      <c r="K15" s="4">
        <f t="shared" si="1"/>
        <v>1</v>
      </c>
      <c r="L15" s="2" t="s">
        <v>13</v>
      </c>
      <c r="M15" s="3">
        <f t="shared" si="2"/>
        <v>11</v>
      </c>
      <c r="N15" s="4">
        <f t="shared" si="3"/>
        <v>1.2222222222222223</v>
      </c>
    </row>
    <row r="16" spans="1:14" x14ac:dyDescent="0.2">
      <c r="A16" t="s">
        <v>16</v>
      </c>
      <c r="B16">
        <v>3</v>
      </c>
      <c r="D16" t="s">
        <v>16</v>
      </c>
      <c r="E16">
        <v>5</v>
      </c>
      <c r="I16" s="2" t="s">
        <v>14</v>
      </c>
      <c r="J16" s="3">
        <f t="shared" si="0"/>
        <v>9</v>
      </c>
      <c r="K16" s="4">
        <f t="shared" si="1"/>
        <v>1</v>
      </c>
      <c r="L16" s="2" t="s">
        <v>14</v>
      </c>
      <c r="M16" s="3">
        <f t="shared" si="2"/>
        <v>15</v>
      </c>
      <c r="N16" s="4">
        <f t="shared" si="3"/>
        <v>1.6666666666666667</v>
      </c>
    </row>
    <row r="17" spans="1:14" x14ac:dyDescent="0.2">
      <c r="I17" s="2" t="s">
        <v>15</v>
      </c>
      <c r="J17" s="3">
        <f t="shared" si="0"/>
        <v>9</v>
      </c>
      <c r="K17" s="4">
        <f t="shared" si="1"/>
        <v>1</v>
      </c>
      <c r="L17" s="2" t="s">
        <v>15</v>
      </c>
      <c r="M17" s="3">
        <f t="shared" si="2"/>
        <v>9</v>
      </c>
      <c r="N17" s="4">
        <f t="shared" si="3"/>
        <v>1</v>
      </c>
    </row>
    <row r="18" spans="1:14" x14ac:dyDescent="0.2">
      <c r="A18" t="s">
        <v>0</v>
      </c>
      <c r="B18">
        <v>30</v>
      </c>
      <c r="D18" t="s">
        <v>0</v>
      </c>
      <c r="E18">
        <v>30</v>
      </c>
      <c r="I18" s="2" t="s">
        <v>16</v>
      </c>
      <c r="J18" s="3">
        <f t="shared" si="0"/>
        <v>25</v>
      </c>
      <c r="K18" s="4">
        <f t="shared" si="1"/>
        <v>2.7777777777777777</v>
      </c>
      <c r="L18" s="2" t="s">
        <v>16</v>
      </c>
      <c r="M18" s="3">
        <f t="shared" si="2"/>
        <v>51</v>
      </c>
      <c r="N18" s="4">
        <f t="shared" si="3"/>
        <v>5.666666666666667</v>
      </c>
    </row>
    <row r="19" spans="1:14" x14ac:dyDescent="0.2">
      <c r="A19" t="s">
        <v>1</v>
      </c>
      <c r="B19">
        <v>27492</v>
      </c>
      <c r="D19" t="s">
        <v>1</v>
      </c>
      <c r="E19">
        <v>43928</v>
      </c>
    </row>
    <row r="20" spans="1:14" x14ac:dyDescent="0.2">
      <c r="A20" t="s">
        <v>2</v>
      </c>
      <c r="B20">
        <v>65869</v>
      </c>
      <c r="D20" t="s">
        <v>2</v>
      </c>
      <c r="E20">
        <v>65893</v>
      </c>
    </row>
    <row r="21" spans="1:14" x14ac:dyDescent="0.2">
      <c r="A21" t="s">
        <v>3</v>
      </c>
      <c r="B21" t="s">
        <v>4</v>
      </c>
      <c r="D21" t="s">
        <v>3</v>
      </c>
      <c r="E21" t="s">
        <v>5</v>
      </c>
    </row>
    <row r="22" spans="1:14" x14ac:dyDescent="0.2">
      <c r="A22" t="s">
        <v>6</v>
      </c>
      <c r="B22">
        <v>2</v>
      </c>
      <c r="D22" t="s">
        <v>6</v>
      </c>
      <c r="E22">
        <v>4</v>
      </c>
    </row>
    <row r="23" spans="1:14" x14ac:dyDescent="0.2">
      <c r="A23" t="s">
        <v>7</v>
      </c>
      <c r="B23">
        <v>3</v>
      </c>
      <c r="D23" t="s">
        <v>7</v>
      </c>
      <c r="E23">
        <v>7</v>
      </c>
    </row>
    <row r="24" spans="1:14" x14ac:dyDescent="0.2">
      <c r="A24" t="s">
        <v>8</v>
      </c>
      <c r="B24">
        <v>1</v>
      </c>
      <c r="D24" t="s">
        <v>8</v>
      </c>
      <c r="E24">
        <v>1</v>
      </c>
    </row>
    <row r="25" spans="1:14" x14ac:dyDescent="0.2">
      <c r="A25" t="s">
        <v>9</v>
      </c>
      <c r="B25">
        <v>2</v>
      </c>
      <c r="D25" t="s">
        <v>9</v>
      </c>
      <c r="E25">
        <v>4</v>
      </c>
    </row>
    <row r="26" spans="1:14" ht="19" x14ac:dyDescent="0.25">
      <c r="A26" t="s">
        <v>10</v>
      </c>
      <c r="B26">
        <v>1</v>
      </c>
      <c r="D26" t="s">
        <v>10</v>
      </c>
      <c r="E26">
        <v>1</v>
      </c>
      <c r="J26" s="6" t="s">
        <v>23</v>
      </c>
    </row>
    <row r="27" spans="1:14" x14ac:dyDescent="0.2">
      <c r="A27" t="s">
        <v>11</v>
      </c>
      <c r="B27">
        <v>1</v>
      </c>
      <c r="D27" t="s">
        <v>11</v>
      </c>
      <c r="E27">
        <v>4</v>
      </c>
    </row>
    <row r="28" spans="1:14" x14ac:dyDescent="0.2">
      <c r="A28" t="s">
        <v>12</v>
      </c>
      <c r="B28">
        <v>1</v>
      </c>
      <c r="D28" t="s">
        <v>12</v>
      </c>
      <c r="E28">
        <v>1</v>
      </c>
      <c r="J28">
        <f>1709233487097-1709233486089</f>
        <v>1008</v>
      </c>
    </row>
    <row r="29" spans="1:14" x14ac:dyDescent="0.2">
      <c r="A29" t="s">
        <v>13</v>
      </c>
      <c r="B29">
        <v>1</v>
      </c>
      <c r="D29" t="s">
        <v>13</v>
      </c>
      <c r="E29">
        <v>1</v>
      </c>
      <c r="J29">
        <f>2595189-2579958</f>
        <v>15231</v>
      </c>
    </row>
    <row r="30" spans="1:14" x14ac:dyDescent="0.2">
      <c r="A30" t="s">
        <v>14</v>
      </c>
      <c r="B30">
        <v>1</v>
      </c>
      <c r="D30" t="s">
        <v>14</v>
      </c>
      <c r="E30">
        <v>2</v>
      </c>
    </row>
    <row r="31" spans="1:14" x14ac:dyDescent="0.2">
      <c r="A31" t="s">
        <v>15</v>
      </c>
      <c r="B31">
        <v>1</v>
      </c>
      <c r="D31" t="s">
        <v>15</v>
      </c>
      <c r="E31">
        <v>1</v>
      </c>
    </row>
    <row r="32" spans="1:14" x14ac:dyDescent="0.2">
      <c r="A32" t="s">
        <v>16</v>
      </c>
      <c r="B32">
        <v>3</v>
      </c>
      <c r="D32" t="s">
        <v>16</v>
      </c>
      <c r="E32">
        <v>6</v>
      </c>
    </row>
    <row r="34" spans="1:5" x14ac:dyDescent="0.2">
      <c r="A34" t="s">
        <v>0</v>
      </c>
      <c r="B34">
        <v>30</v>
      </c>
      <c r="D34" t="s">
        <v>0</v>
      </c>
      <c r="E34">
        <v>30</v>
      </c>
    </row>
    <row r="35" spans="1:5" x14ac:dyDescent="0.2">
      <c r="A35" t="s">
        <v>1</v>
      </c>
      <c r="B35">
        <v>24725</v>
      </c>
      <c r="D35" t="s">
        <v>1</v>
      </c>
      <c r="E35">
        <v>46266</v>
      </c>
    </row>
    <row r="36" spans="1:5" x14ac:dyDescent="0.2">
      <c r="A36" t="s">
        <v>2</v>
      </c>
      <c r="B36">
        <v>65922</v>
      </c>
      <c r="D36" t="s">
        <v>2</v>
      </c>
      <c r="E36">
        <v>65910</v>
      </c>
    </row>
    <row r="37" spans="1:5" x14ac:dyDescent="0.2">
      <c r="A37" t="s">
        <v>3</v>
      </c>
      <c r="B37" t="s">
        <v>4</v>
      </c>
      <c r="D37" t="s">
        <v>3</v>
      </c>
      <c r="E37" t="s">
        <v>5</v>
      </c>
    </row>
    <row r="38" spans="1:5" x14ac:dyDescent="0.2">
      <c r="A38" t="s">
        <v>6</v>
      </c>
      <c r="B38">
        <v>2</v>
      </c>
      <c r="D38" t="s">
        <v>6</v>
      </c>
      <c r="E38">
        <v>6</v>
      </c>
    </row>
    <row r="39" spans="1:5" x14ac:dyDescent="0.2">
      <c r="A39" t="s">
        <v>7</v>
      </c>
      <c r="B39">
        <v>2</v>
      </c>
      <c r="D39" t="s">
        <v>7</v>
      </c>
      <c r="E39">
        <v>8</v>
      </c>
    </row>
    <row r="40" spans="1:5" x14ac:dyDescent="0.2">
      <c r="A40" t="s">
        <v>8</v>
      </c>
      <c r="B40">
        <v>1</v>
      </c>
      <c r="D40" t="s">
        <v>8</v>
      </c>
      <c r="E40">
        <v>1</v>
      </c>
    </row>
    <row r="41" spans="1:5" x14ac:dyDescent="0.2">
      <c r="A41" t="s">
        <v>9</v>
      </c>
      <c r="B41">
        <v>2</v>
      </c>
      <c r="D41" t="s">
        <v>9</v>
      </c>
      <c r="E41">
        <v>7</v>
      </c>
    </row>
    <row r="42" spans="1:5" x14ac:dyDescent="0.2">
      <c r="A42" t="s">
        <v>10</v>
      </c>
      <c r="B42">
        <v>1</v>
      </c>
      <c r="D42" t="s">
        <v>10</v>
      </c>
      <c r="E42">
        <v>2</v>
      </c>
    </row>
    <row r="43" spans="1:5" x14ac:dyDescent="0.2">
      <c r="A43" t="s">
        <v>11</v>
      </c>
      <c r="B43">
        <v>1</v>
      </c>
      <c r="D43" t="s">
        <v>11</v>
      </c>
      <c r="E43">
        <v>4</v>
      </c>
    </row>
    <row r="44" spans="1:5" x14ac:dyDescent="0.2">
      <c r="A44" t="s">
        <v>12</v>
      </c>
      <c r="B44">
        <v>1</v>
      </c>
      <c r="D44" t="s">
        <v>12</v>
      </c>
      <c r="E44">
        <v>1</v>
      </c>
    </row>
    <row r="45" spans="1:5" x14ac:dyDescent="0.2">
      <c r="A45" t="s">
        <v>13</v>
      </c>
      <c r="B45">
        <v>1</v>
      </c>
      <c r="D45" t="s">
        <v>13</v>
      </c>
      <c r="E45">
        <v>2</v>
      </c>
    </row>
    <row r="46" spans="1:5" x14ac:dyDescent="0.2">
      <c r="A46" t="s">
        <v>14</v>
      </c>
      <c r="B46">
        <v>1</v>
      </c>
      <c r="D46" t="s">
        <v>14</v>
      </c>
      <c r="E46">
        <v>2</v>
      </c>
    </row>
    <row r="47" spans="1:5" x14ac:dyDescent="0.2">
      <c r="A47" t="s">
        <v>15</v>
      </c>
      <c r="B47">
        <v>1</v>
      </c>
      <c r="D47" t="s">
        <v>15</v>
      </c>
      <c r="E47">
        <v>1</v>
      </c>
    </row>
    <row r="48" spans="1:5" x14ac:dyDescent="0.2">
      <c r="A48" t="s">
        <v>16</v>
      </c>
      <c r="B48">
        <v>3</v>
      </c>
      <c r="D48" t="s">
        <v>16</v>
      </c>
      <c r="E48">
        <v>6</v>
      </c>
    </row>
    <row r="50" spans="1:5" x14ac:dyDescent="0.2">
      <c r="A50" t="s">
        <v>0</v>
      </c>
      <c r="B50">
        <v>30</v>
      </c>
      <c r="D50" t="s">
        <v>0</v>
      </c>
      <c r="E50">
        <v>30</v>
      </c>
    </row>
    <row r="51" spans="1:5" x14ac:dyDescent="0.2">
      <c r="A51" t="s">
        <v>1</v>
      </c>
      <c r="B51">
        <v>24003</v>
      </c>
      <c r="D51" t="s">
        <v>1</v>
      </c>
      <c r="E51">
        <v>27846</v>
      </c>
    </row>
    <row r="52" spans="1:5" x14ac:dyDescent="0.2">
      <c r="A52" t="s">
        <v>2</v>
      </c>
      <c r="B52">
        <v>65923</v>
      </c>
      <c r="D52" t="s">
        <v>2</v>
      </c>
      <c r="E52">
        <v>65859</v>
      </c>
    </row>
    <row r="53" spans="1:5" x14ac:dyDescent="0.2">
      <c r="A53" t="s">
        <v>3</v>
      </c>
      <c r="B53" t="s">
        <v>4</v>
      </c>
      <c r="D53" t="s">
        <v>3</v>
      </c>
      <c r="E53" t="s">
        <v>5</v>
      </c>
    </row>
    <row r="54" spans="1:5" x14ac:dyDescent="0.2">
      <c r="A54" t="s">
        <v>6</v>
      </c>
      <c r="B54">
        <v>2</v>
      </c>
      <c r="D54" t="s">
        <v>6</v>
      </c>
      <c r="E54">
        <v>2</v>
      </c>
    </row>
    <row r="55" spans="1:5" x14ac:dyDescent="0.2">
      <c r="A55" t="s">
        <v>7</v>
      </c>
      <c r="B55">
        <v>2</v>
      </c>
      <c r="D55" t="s">
        <v>7</v>
      </c>
      <c r="E55">
        <v>3</v>
      </c>
    </row>
    <row r="56" spans="1:5" x14ac:dyDescent="0.2">
      <c r="A56" t="s">
        <v>8</v>
      </c>
      <c r="B56">
        <v>1</v>
      </c>
      <c r="D56" t="s">
        <v>8</v>
      </c>
      <c r="E56">
        <v>1</v>
      </c>
    </row>
    <row r="57" spans="1:5" x14ac:dyDescent="0.2">
      <c r="A57" t="s">
        <v>9</v>
      </c>
      <c r="B57">
        <v>2</v>
      </c>
      <c r="D57" t="s">
        <v>9</v>
      </c>
      <c r="E57">
        <v>2</v>
      </c>
    </row>
    <row r="58" spans="1:5" x14ac:dyDescent="0.2">
      <c r="A58" t="s">
        <v>10</v>
      </c>
      <c r="B58">
        <v>1</v>
      </c>
      <c r="D58" t="s">
        <v>10</v>
      </c>
      <c r="E58">
        <v>1</v>
      </c>
    </row>
    <row r="59" spans="1:5" x14ac:dyDescent="0.2">
      <c r="A59" t="s">
        <v>11</v>
      </c>
      <c r="B59">
        <v>1</v>
      </c>
      <c r="D59" t="s">
        <v>11</v>
      </c>
      <c r="E59">
        <v>1</v>
      </c>
    </row>
    <row r="60" spans="1:5" x14ac:dyDescent="0.2">
      <c r="A60" t="s">
        <v>12</v>
      </c>
      <c r="B60">
        <v>1</v>
      </c>
      <c r="D60" t="s">
        <v>12</v>
      </c>
      <c r="E60">
        <v>1</v>
      </c>
    </row>
    <row r="61" spans="1:5" x14ac:dyDescent="0.2">
      <c r="A61" t="s">
        <v>13</v>
      </c>
      <c r="B61">
        <v>1</v>
      </c>
      <c r="D61" t="s">
        <v>13</v>
      </c>
      <c r="E61">
        <v>1</v>
      </c>
    </row>
    <row r="62" spans="1:5" x14ac:dyDescent="0.2">
      <c r="A62" t="s">
        <v>14</v>
      </c>
      <c r="B62">
        <v>1</v>
      </c>
      <c r="D62" t="s">
        <v>14</v>
      </c>
      <c r="E62">
        <v>1</v>
      </c>
    </row>
    <row r="63" spans="1:5" x14ac:dyDescent="0.2">
      <c r="A63" t="s">
        <v>15</v>
      </c>
      <c r="B63">
        <v>1</v>
      </c>
      <c r="D63" t="s">
        <v>15</v>
      </c>
      <c r="E63">
        <v>1</v>
      </c>
    </row>
    <row r="64" spans="1:5" x14ac:dyDescent="0.2">
      <c r="A64" t="s">
        <v>16</v>
      </c>
      <c r="B64">
        <v>3</v>
      </c>
      <c r="D64" t="s">
        <v>16</v>
      </c>
      <c r="E64">
        <v>3</v>
      </c>
    </row>
    <row r="66" spans="1:5" x14ac:dyDescent="0.2">
      <c r="A66" t="s">
        <v>0</v>
      </c>
      <c r="B66">
        <v>30</v>
      </c>
      <c r="D66" t="s">
        <v>0</v>
      </c>
      <c r="E66">
        <v>30</v>
      </c>
    </row>
    <row r="67" spans="1:5" x14ac:dyDescent="0.2">
      <c r="A67" t="s">
        <v>1</v>
      </c>
      <c r="B67">
        <v>54767</v>
      </c>
      <c r="D67" t="s">
        <v>1</v>
      </c>
      <c r="E67">
        <v>31826</v>
      </c>
    </row>
    <row r="68" spans="1:5" x14ac:dyDescent="0.2">
      <c r="A68" t="s">
        <v>2</v>
      </c>
      <c r="B68">
        <v>65807</v>
      </c>
      <c r="D68" t="s">
        <v>2</v>
      </c>
      <c r="E68">
        <v>65921</v>
      </c>
    </row>
    <row r="69" spans="1:5" x14ac:dyDescent="0.2">
      <c r="A69" t="s">
        <v>3</v>
      </c>
      <c r="B69" t="s">
        <v>4</v>
      </c>
      <c r="D69" t="s">
        <v>3</v>
      </c>
      <c r="E69" t="s">
        <v>5</v>
      </c>
    </row>
    <row r="70" spans="1:5" x14ac:dyDescent="0.2">
      <c r="A70" t="s">
        <v>6</v>
      </c>
      <c r="B70">
        <v>1</v>
      </c>
      <c r="D70" t="s">
        <v>6</v>
      </c>
      <c r="E70">
        <v>2</v>
      </c>
    </row>
    <row r="71" spans="1:5" x14ac:dyDescent="0.2">
      <c r="A71" t="s">
        <v>7</v>
      </c>
      <c r="B71">
        <v>1</v>
      </c>
      <c r="D71" t="s">
        <v>7</v>
      </c>
      <c r="E71">
        <v>3</v>
      </c>
    </row>
    <row r="72" spans="1:5" x14ac:dyDescent="0.2">
      <c r="A72" t="s">
        <v>8</v>
      </c>
      <c r="B72">
        <v>1</v>
      </c>
      <c r="D72" t="s">
        <v>8</v>
      </c>
      <c r="E72">
        <v>1</v>
      </c>
    </row>
    <row r="73" spans="1:5" x14ac:dyDescent="0.2">
      <c r="A73" t="s">
        <v>9</v>
      </c>
      <c r="B73">
        <v>1</v>
      </c>
      <c r="D73" t="s">
        <v>9</v>
      </c>
      <c r="E73">
        <v>2</v>
      </c>
    </row>
    <row r="74" spans="1:5" x14ac:dyDescent="0.2">
      <c r="A74" t="s">
        <v>10</v>
      </c>
      <c r="B74">
        <v>1</v>
      </c>
      <c r="D74" t="s">
        <v>10</v>
      </c>
      <c r="E74">
        <v>1</v>
      </c>
    </row>
    <row r="75" spans="1:5" x14ac:dyDescent="0.2">
      <c r="A75" t="s">
        <v>11</v>
      </c>
      <c r="B75">
        <v>1</v>
      </c>
      <c r="D75" t="s">
        <v>11</v>
      </c>
      <c r="E75">
        <v>2</v>
      </c>
    </row>
    <row r="76" spans="1:5" x14ac:dyDescent="0.2">
      <c r="A76" t="s">
        <v>12</v>
      </c>
      <c r="B76">
        <v>1</v>
      </c>
      <c r="D76" t="s">
        <v>12</v>
      </c>
      <c r="E76">
        <v>1</v>
      </c>
    </row>
    <row r="77" spans="1:5" x14ac:dyDescent="0.2">
      <c r="A77" t="s">
        <v>13</v>
      </c>
      <c r="B77">
        <v>1</v>
      </c>
      <c r="D77" t="s">
        <v>13</v>
      </c>
      <c r="E77">
        <v>1</v>
      </c>
    </row>
    <row r="78" spans="1:5" x14ac:dyDescent="0.2">
      <c r="A78" t="s">
        <v>14</v>
      </c>
      <c r="B78">
        <v>1</v>
      </c>
      <c r="D78" t="s">
        <v>14</v>
      </c>
      <c r="E78">
        <v>1</v>
      </c>
    </row>
    <row r="79" spans="1:5" x14ac:dyDescent="0.2">
      <c r="A79" t="s">
        <v>15</v>
      </c>
      <c r="B79">
        <v>1</v>
      </c>
      <c r="D79" t="s">
        <v>15</v>
      </c>
      <c r="E79">
        <v>1</v>
      </c>
    </row>
    <row r="80" spans="1:5" x14ac:dyDescent="0.2">
      <c r="A80" t="s">
        <v>16</v>
      </c>
      <c r="B80">
        <v>2</v>
      </c>
      <c r="D80" t="s">
        <v>16</v>
      </c>
      <c r="E80">
        <v>4</v>
      </c>
    </row>
    <row r="82" spans="1:5" x14ac:dyDescent="0.2">
      <c r="A82" t="s">
        <v>0</v>
      </c>
      <c r="B82">
        <v>30</v>
      </c>
      <c r="D82" t="s">
        <v>0</v>
      </c>
      <c r="E82">
        <v>30</v>
      </c>
    </row>
    <row r="83" spans="1:5" x14ac:dyDescent="0.2">
      <c r="A83" t="s">
        <v>1</v>
      </c>
      <c r="B83">
        <v>24506</v>
      </c>
      <c r="D83" t="s">
        <v>1</v>
      </c>
      <c r="E83">
        <v>43928</v>
      </c>
    </row>
    <row r="84" spans="1:5" x14ac:dyDescent="0.2">
      <c r="A84" t="s">
        <v>2</v>
      </c>
      <c r="B84">
        <v>65929</v>
      </c>
      <c r="D84" t="s">
        <v>2</v>
      </c>
      <c r="E84">
        <v>65919</v>
      </c>
    </row>
    <row r="85" spans="1:5" x14ac:dyDescent="0.2">
      <c r="A85" t="s">
        <v>3</v>
      </c>
      <c r="B85" t="s">
        <v>4</v>
      </c>
      <c r="D85" t="s">
        <v>3</v>
      </c>
      <c r="E85" t="s">
        <v>5</v>
      </c>
    </row>
    <row r="86" spans="1:5" x14ac:dyDescent="0.2">
      <c r="A86" t="s">
        <v>6</v>
      </c>
      <c r="B86">
        <v>2</v>
      </c>
      <c r="D86" t="s">
        <v>6</v>
      </c>
      <c r="E86">
        <v>6</v>
      </c>
    </row>
    <row r="87" spans="1:5" x14ac:dyDescent="0.2">
      <c r="A87" t="s">
        <v>7</v>
      </c>
      <c r="B87">
        <v>2</v>
      </c>
      <c r="D87" t="s">
        <v>7</v>
      </c>
      <c r="E87">
        <v>9</v>
      </c>
    </row>
    <row r="88" spans="1:5" x14ac:dyDescent="0.2">
      <c r="A88" t="s">
        <v>8</v>
      </c>
      <c r="B88">
        <v>1</v>
      </c>
      <c r="D88" t="s">
        <v>8</v>
      </c>
      <c r="E88">
        <v>1</v>
      </c>
    </row>
    <row r="89" spans="1:5" x14ac:dyDescent="0.2">
      <c r="A89" t="s">
        <v>9</v>
      </c>
      <c r="B89">
        <v>2</v>
      </c>
      <c r="D89" t="s">
        <v>9</v>
      </c>
      <c r="E89">
        <v>4</v>
      </c>
    </row>
    <row r="90" spans="1:5" x14ac:dyDescent="0.2">
      <c r="A90" t="s">
        <v>10</v>
      </c>
      <c r="B90">
        <v>1</v>
      </c>
      <c r="D90" t="s">
        <v>10</v>
      </c>
      <c r="E90">
        <v>1</v>
      </c>
    </row>
    <row r="91" spans="1:5" x14ac:dyDescent="0.2">
      <c r="A91" t="s">
        <v>11</v>
      </c>
      <c r="B91">
        <v>1</v>
      </c>
      <c r="D91" t="s">
        <v>11</v>
      </c>
      <c r="E91">
        <v>3</v>
      </c>
    </row>
    <row r="92" spans="1:5" x14ac:dyDescent="0.2">
      <c r="A92" t="s">
        <v>12</v>
      </c>
      <c r="B92">
        <v>1</v>
      </c>
      <c r="D92" t="s">
        <v>12</v>
      </c>
      <c r="E92">
        <v>1</v>
      </c>
    </row>
    <row r="93" spans="1:5" x14ac:dyDescent="0.2">
      <c r="A93" t="s">
        <v>13</v>
      </c>
      <c r="B93">
        <v>1</v>
      </c>
      <c r="D93" t="s">
        <v>13</v>
      </c>
      <c r="E93">
        <v>2</v>
      </c>
    </row>
    <row r="94" spans="1:5" x14ac:dyDescent="0.2">
      <c r="A94" t="s">
        <v>14</v>
      </c>
      <c r="B94">
        <v>1</v>
      </c>
      <c r="D94" t="s">
        <v>14</v>
      </c>
      <c r="E94">
        <v>2</v>
      </c>
    </row>
    <row r="95" spans="1:5" x14ac:dyDescent="0.2">
      <c r="A95" t="s">
        <v>15</v>
      </c>
      <c r="B95">
        <v>1</v>
      </c>
      <c r="D95" t="s">
        <v>15</v>
      </c>
      <c r="E95">
        <v>1</v>
      </c>
    </row>
    <row r="96" spans="1:5" x14ac:dyDescent="0.2">
      <c r="A96" t="s">
        <v>16</v>
      </c>
      <c r="B96">
        <v>3</v>
      </c>
      <c r="D96" t="s">
        <v>16</v>
      </c>
      <c r="E96">
        <v>9</v>
      </c>
    </row>
    <row r="98" spans="1:5" x14ac:dyDescent="0.2">
      <c r="A98" t="s">
        <v>0</v>
      </c>
      <c r="B98">
        <v>30</v>
      </c>
      <c r="D98" t="s">
        <v>0</v>
      </c>
      <c r="E98">
        <v>30</v>
      </c>
    </row>
    <row r="99" spans="1:5" x14ac:dyDescent="0.2">
      <c r="A99" t="s">
        <v>1</v>
      </c>
      <c r="B99">
        <v>25295</v>
      </c>
      <c r="D99" t="s">
        <v>1</v>
      </c>
      <c r="E99">
        <v>39338</v>
      </c>
    </row>
    <row r="100" spans="1:5" x14ac:dyDescent="0.2">
      <c r="A100" t="s">
        <v>2</v>
      </c>
      <c r="B100">
        <v>65923</v>
      </c>
      <c r="D100" t="s">
        <v>2</v>
      </c>
      <c r="E100">
        <v>65909</v>
      </c>
    </row>
    <row r="101" spans="1:5" x14ac:dyDescent="0.2">
      <c r="A101" t="s">
        <v>3</v>
      </c>
      <c r="B101" t="s">
        <v>4</v>
      </c>
      <c r="D101" t="s">
        <v>3</v>
      </c>
      <c r="E101" t="s">
        <v>5</v>
      </c>
    </row>
    <row r="102" spans="1:5" x14ac:dyDescent="0.2">
      <c r="A102" t="s">
        <v>6</v>
      </c>
      <c r="B102">
        <v>2</v>
      </c>
      <c r="D102" t="s">
        <v>6</v>
      </c>
      <c r="E102">
        <v>3</v>
      </c>
    </row>
    <row r="103" spans="1:5" x14ac:dyDescent="0.2">
      <c r="A103" t="s">
        <v>7</v>
      </c>
      <c r="B103">
        <v>2</v>
      </c>
      <c r="D103" t="s">
        <v>7</v>
      </c>
      <c r="E103">
        <v>5</v>
      </c>
    </row>
    <row r="104" spans="1:5" x14ac:dyDescent="0.2">
      <c r="A104" t="s">
        <v>8</v>
      </c>
      <c r="B104">
        <v>1</v>
      </c>
      <c r="D104" t="s">
        <v>8</v>
      </c>
      <c r="E104">
        <v>1</v>
      </c>
    </row>
    <row r="105" spans="1:5" x14ac:dyDescent="0.2">
      <c r="A105" t="s">
        <v>9</v>
      </c>
      <c r="B105">
        <v>2</v>
      </c>
      <c r="D105" t="s">
        <v>9</v>
      </c>
      <c r="E105">
        <v>3</v>
      </c>
    </row>
    <row r="106" spans="1:5" x14ac:dyDescent="0.2">
      <c r="A106" t="s">
        <v>10</v>
      </c>
      <c r="B106">
        <v>1</v>
      </c>
      <c r="D106" t="s">
        <v>10</v>
      </c>
      <c r="E106">
        <v>1</v>
      </c>
    </row>
    <row r="107" spans="1:5" x14ac:dyDescent="0.2">
      <c r="A107" t="s">
        <v>11</v>
      </c>
      <c r="B107">
        <v>1</v>
      </c>
      <c r="D107" t="s">
        <v>11</v>
      </c>
      <c r="E107">
        <v>2</v>
      </c>
    </row>
    <row r="108" spans="1:5" x14ac:dyDescent="0.2">
      <c r="A108" t="s">
        <v>12</v>
      </c>
      <c r="B108">
        <v>1</v>
      </c>
      <c r="D108" t="s">
        <v>12</v>
      </c>
      <c r="E108">
        <v>1</v>
      </c>
    </row>
    <row r="109" spans="1:5" x14ac:dyDescent="0.2">
      <c r="A109" t="s">
        <v>13</v>
      </c>
      <c r="B109">
        <v>1</v>
      </c>
      <c r="D109" t="s">
        <v>13</v>
      </c>
      <c r="E109">
        <v>1</v>
      </c>
    </row>
    <row r="110" spans="1:5" x14ac:dyDescent="0.2">
      <c r="A110" t="s">
        <v>14</v>
      </c>
      <c r="B110">
        <v>1</v>
      </c>
      <c r="D110" t="s">
        <v>14</v>
      </c>
      <c r="E110">
        <v>1</v>
      </c>
    </row>
    <row r="111" spans="1:5" x14ac:dyDescent="0.2">
      <c r="A111" t="s">
        <v>15</v>
      </c>
      <c r="B111">
        <v>1</v>
      </c>
      <c r="D111" t="s">
        <v>15</v>
      </c>
      <c r="E111">
        <v>1</v>
      </c>
    </row>
    <row r="112" spans="1:5" x14ac:dyDescent="0.2">
      <c r="A112" t="s">
        <v>16</v>
      </c>
      <c r="B112">
        <v>2</v>
      </c>
      <c r="D112" t="s">
        <v>16</v>
      </c>
      <c r="E112">
        <v>7</v>
      </c>
    </row>
    <row r="114" spans="1:5" x14ac:dyDescent="0.2">
      <c r="A114" t="s">
        <v>0</v>
      </c>
      <c r="B114">
        <v>30</v>
      </c>
      <c r="D114" t="s">
        <v>0</v>
      </c>
      <c r="E114">
        <v>30</v>
      </c>
    </row>
    <row r="115" spans="1:5" x14ac:dyDescent="0.2">
      <c r="A115" t="s">
        <v>1</v>
      </c>
      <c r="B115">
        <v>27382</v>
      </c>
      <c r="D115" t="s">
        <v>1</v>
      </c>
      <c r="E115">
        <v>48902</v>
      </c>
    </row>
    <row r="116" spans="1:5" x14ac:dyDescent="0.2">
      <c r="A116" t="s">
        <v>2</v>
      </c>
      <c r="B116">
        <v>65912</v>
      </c>
      <c r="D116" t="s">
        <v>2</v>
      </c>
      <c r="E116">
        <v>65927</v>
      </c>
    </row>
    <row r="117" spans="1:5" x14ac:dyDescent="0.2">
      <c r="A117" t="s">
        <v>3</v>
      </c>
      <c r="B117" t="s">
        <v>4</v>
      </c>
      <c r="D117" t="s">
        <v>3</v>
      </c>
      <c r="E117" t="s">
        <v>5</v>
      </c>
    </row>
    <row r="118" spans="1:5" x14ac:dyDescent="0.2">
      <c r="A118" t="s">
        <v>6</v>
      </c>
      <c r="B118">
        <v>2</v>
      </c>
      <c r="D118" t="s">
        <v>6</v>
      </c>
      <c r="E118">
        <v>5</v>
      </c>
    </row>
    <row r="119" spans="1:5" x14ac:dyDescent="0.2">
      <c r="A119" t="s">
        <v>7</v>
      </c>
      <c r="B119">
        <v>2</v>
      </c>
      <c r="D119" t="s">
        <v>7</v>
      </c>
      <c r="E119">
        <v>6</v>
      </c>
    </row>
    <row r="120" spans="1:5" x14ac:dyDescent="0.2">
      <c r="A120" t="s">
        <v>8</v>
      </c>
      <c r="B120">
        <v>1</v>
      </c>
      <c r="D120" t="s">
        <v>8</v>
      </c>
      <c r="E120">
        <v>1</v>
      </c>
    </row>
    <row r="121" spans="1:5" x14ac:dyDescent="0.2">
      <c r="A121" t="s">
        <v>9</v>
      </c>
      <c r="B121">
        <v>2</v>
      </c>
      <c r="D121" t="s">
        <v>9</v>
      </c>
      <c r="E121">
        <v>7</v>
      </c>
    </row>
    <row r="122" spans="1:5" x14ac:dyDescent="0.2">
      <c r="A122" t="s">
        <v>10</v>
      </c>
      <c r="B122">
        <v>1</v>
      </c>
      <c r="D122" t="s">
        <v>10</v>
      </c>
      <c r="E122">
        <v>1</v>
      </c>
    </row>
    <row r="123" spans="1:5" x14ac:dyDescent="0.2">
      <c r="A123" t="s">
        <v>11</v>
      </c>
      <c r="B123">
        <v>1</v>
      </c>
      <c r="D123" t="s">
        <v>11</v>
      </c>
      <c r="E123">
        <v>3</v>
      </c>
    </row>
    <row r="124" spans="1:5" x14ac:dyDescent="0.2">
      <c r="A124" t="s">
        <v>12</v>
      </c>
      <c r="B124">
        <v>1</v>
      </c>
      <c r="D124" t="s">
        <v>12</v>
      </c>
      <c r="E124">
        <v>1</v>
      </c>
    </row>
    <row r="125" spans="1:5" x14ac:dyDescent="0.2">
      <c r="A125" t="s">
        <v>13</v>
      </c>
      <c r="B125">
        <v>1</v>
      </c>
      <c r="D125" t="s">
        <v>13</v>
      </c>
      <c r="E125">
        <v>1</v>
      </c>
    </row>
    <row r="126" spans="1:5" x14ac:dyDescent="0.2">
      <c r="A126" t="s">
        <v>14</v>
      </c>
      <c r="B126">
        <v>1</v>
      </c>
      <c r="D126" t="s">
        <v>14</v>
      </c>
      <c r="E126">
        <v>2</v>
      </c>
    </row>
    <row r="127" spans="1:5" x14ac:dyDescent="0.2">
      <c r="A127" t="s">
        <v>15</v>
      </c>
      <c r="B127">
        <v>1</v>
      </c>
      <c r="D127" t="s">
        <v>15</v>
      </c>
      <c r="E127">
        <v>1</v>
      </c>
    </row>
    <row r="128" spans="1:5" x14ac:dyDescent="0.2">
      <c r="A128" t="s">
        <v>16</v>
      </c>
      <c r="B128">
        <v>3</v>
      </c>
      <c r="D128" t="s">
        <v>16</v>
      </c>
      <c r="E128">
        <v>6</v>
      </c>
    </row>
    <row r="130" spans="1:5" x14ac:dyDescent="0.2">
      <c r="A130" t="s">
        <v>0</v>
      </c>
      <c r="B130">
        <v>30</v>
      </c>
      <c r="D130" t="s">
        <v>0</v>
      </c>
      <c r="E130">
        <v>30</v>
      </c>
    </row>
    <row r="131" spans="1:5" x14ac:dyDescent="0.2">
      <c r="A131" t="s">
        <v>1</v>
      </c>
      <c r="B131">
        <v>25037</v>
      </c>
      <c r="D131" t="s">
        <v>1</v>
      </c>
      <c r="E131">
        <v>35732</v>
      </c>
    </row>
    <row r="132" spans="1:5" x14ac:dyDescent="0.2">
      <c r="A132" t="s">
        <v>2</v>
      </c>
      <c r="B132">
        <v>65919</v>
      </c>
      <c r="D132" t="s">
        <v>2</v>
      </c>
      <c r="E132">
        <v>65922</v>
      </c>
    </row>
    <row r="133" spans="1:5" x14ac:dyDescent="0.2">
      <c r="A133" t="s">
        <v>3</v>
      </c>
      <c r="B133" t="s">
        <v>4</v>
      </c>
      <c r="D133" t="s">
        <v>3</v>
      </c>
      <c r="E133" t="s">
        <v>5</v>
      </c>
    </row>
    <row r="134" spans="1:5" x14ac:dyDescent="0.2">
      <c r="A134" t="s">
        <v>6</v>
      </c>
      <c r="B134">
        <v>2</v>
      </c>
      <c r="D134" t="s">
        <v>6</v>
      </c>
      <c r="E134">
        <v>3</v>
      </c>
    </row>
    <row r="135" spans="1:5" x14ac:dyDescent="0.2">
      <c r="A135" t="s">
        <v>7</v>
      </c>
      <c r="B135">
        <v>2</v>
      </c>
      <c r="D135" t="s">
        <v>7</v>
      </c>
      <c r="E135">
        <v>5</v>
      </c>
    </row>
    <row r="136" spans="1:5" x14ac:dyDescent="0.2">
      <c r="A136" t="s">
        <v>8</v>
      </c>
      <c r="B136">
        <v>1</v>
      </c>
      <c r="D136" t="s">
        <v>8</v>
      </c>
      <c r="E136">
        <v>1</v>
      </c>
    </row>
    <row r="137" spans="1:5" x14ac:dyDescent="0.2">
      <c r="A137" t="s">
        <v>9</v>
      </c>
      <c r="B137">
        <v>2</v>
      </c>
      <c r="D137" t="s">
        <v>9</v>
      </c>
      <c r="E137">
        <v>4</v>
      </c>
    </row>
    <row r="138" spans="1:5" x14ac:dyDescent="0.2">
      <c r="A138" t="s">
        <v>10</v>
      </c>
      <c r="B138">
        <v>1</v>
      </c>
      <c r="D138" t="s">
        <v>10</v>
      </c>
      <c r="E138">
        <v>1</v>
      </c>
    </row>
    <row r="139" spans="1:5" x14ac:dyDescent="0.2">
      <c r="A139" t="s">
        <v>11</v>
      </c>
      <c r="B139">
        <v>1</v>
      </c>
      <c r="D139" t="s">
        <v>11</v>
      </c>
      <c r="E139">
        <v>4</v>
      </c>
    </row>
    <row r="140" spans="1:5" x14ac:dyDescent="0.2">
      <c r="A140" t="s">
        <v>12</v>
      </c>
      <c r="B140">
        <v>1</v>
      </c>
      <c r="D140" t="s">
        <v>12</v>
      </c>
      <c r="E140">
        <v>1</v>
      </c>
    </row>
    <row r="141" spans="1:5" x14ac:dyDescent="0.2">
      <c r="A141" t="s">
        <v>13</v>
      </c>
      <c r="B141">
        <v>1</v>
      </c>
      <c r="D141" t="s">
        <v>13</v>
      </c>
      <c r="E141">
        <v>1</v>
      </c>
    </row>
    <row r="142" spans="1:5" x14ac:dyDescent="0.2">
      <c r="A142" t="s">
        <v>14</v>
      </c>
      <c r="B142">
        <v>1</v>
      </c>
      <c r="D142" t="s">
        <v>14</v>
      </c>
      <c r="E142">
        <v>2</v>
      </c>
    </row>
    <row r="143" spans="1:5" x14ac:dyDescent="0.2">
      <c r="A143" t="s">
        <v>15</v>
      </c>
      <c r="B143">
        <v>1</v>
      </c>
      <c r="D143" t="s">
        <v>15</v>
      </c>
      <c r="E143">
        <v>1</v>
      </c>
    </row>
    <row r="144" spans="1:5" x14ac:dyDescent="0.2">
      <c r="A144" t="s">
        <v>16</v>
      </c>
      <c r="B144">
        <v>3</v>
      </c>
      <c r="D144" t="s">
        <v>16</v>
      </c>
      <c r="E144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B9C9-D7AB-B94B-8CD0-64D2C00CAF01}">
  <dimension ref="A1:N159"/>
  <sheetViews>
    <sheetView workbookViewId="0">
      <selection activeCell="G3" sqref="G3:N18"/>
    </sheetView>
  </sheetViews>
  <sheetFormatPr baseColWidth="10" defaultRowHeight="16" x14ac:dyDescent="0.2"/>
  <sheetData>
    <row r="1" spans="1:14" x14ac:dyDescent="0.2">
      <c r="A1" t="s">
        <v>0</v>
      </c>
      <c r="B1">
        <v>40</v>
      </c>
      <c r="D1" t="s">
        <v>0</v>
      </c>
      <c r="E1">
        <v>40</v>
      </c>
    </row>
    <row r="2" spans="1:14" x14ac:dyDescent="0.2">
      <c r="A2" t="s">
        <v>1</v>
      </c>
      <c r="B2">
        <v>29694</v>
      </c>
      <c r="D2" t="s">
        <v>1</v>
      </c>
      <c r="E2">
        <v>32318</v>
      </c>
    </row>
    <row r="3" spans="1:14" x14ac:dyDescent="0.2">
      <c r="A3" t="s">
        <v>2</v>
      </c>
      <c r="B3">
        <v>65898</v>
      </c>
      <c r="D3" t="s">
        <v>2</v>
      </c>
      <c r="E3">
        <v>65924</v>
      </c>
      <c r="I3" s="2" t="s">
        <v>4</v>
      </c>
      <c r="L3" s="2" t="s">
        <v>5</v>
      </c>
    </row>
    <row r="4" spans="1:14" x14ac:dyDescent="0.2">
      <c r="A4" t="s">
        <v>3</v>
      </c>
      <c r="B4" t="s">
        <v>4</v>
      </c>
      <c r="D4" t="s">
        <v>3</v>
      </c>
      <c r="E4" t="s">
        <v>5</v>
      </c>
      <c r="G4" t="s">
        <v>18</v>
      </c>
      <c r="H4">
        <f>COUNTIF(A:A,"limitCPU")</f>
        <v>10</v>
      </c>
      <c r="I4" t="s">
        <v>20</v>
      </c>
      <c r="J4" s="1" t="s">
        <v>19</v>
      </c>
      <c r="K4" t="s">
        <v>21</v>
      </c>
      <c r="L4" t="s">
        <v>20</v>
      </c>
      <c r="M4" s="1" t="s">
        <v>19</v>
      </c>
      <c r="N4" t="s">
        <v>21</v>
      </c>
    </row>
    <row r="5" spans="1:14" x14ac:dyDescent="0.2">
      <c r="A5" t="s">
        <v>6</v>
      </c>
      <c r="B5">
        <v>2</v>
      </c>
      <c r="D5" t="s">
        <v>6</v>
      </c>
      <c r="E5">
        <v>2</v>
      </c>
      <c r="I5" s="2" t="s">
        <v>17</v>
      </c>
      <c r="J5" s="3">
        <f>SUMIF(A:A,"total_request",B:B)</f>
        <v>659195</v>
      </c>
      <c r="K5" s="4">
        <f>J5/$H$4</f>
        <v>65919.5</v>
      </c>
      <c r="L5" s="2" t="s">
        <v>17</v>
      </c>
      <c r="M5" s="3">
        <f>SUMIF(D:D,"total_request",E:E)</f>
        <v>659086</v>
      </c>
      <c r="N5" s="4">
        <f>M5/$H$4</f>
        <v>65908.600000000006</v>
      </c>
    </row>
    <row r="6" spans="1:14" x14ac:dyDescent="0.2">
      <c r="A6" t="s">
        <v>7</v>
      </c>
      <c r="B6">
        <v>3</v>
      </c>
      <c r="D6" t="s">
        <v>7</v>
      </c>
      <c r="E6">
        <v>3</v>
      </c>
      <c r="I6" s="2">
        <v>200</v>
      </c>
      <c r="J6" s="3">
        <f>SUMIF(A:A,"200_request",B:B)</f>
        <v>315709</v>
      </c>
      <c r="K6" s="4">
        <f>J6/$H$4</f>
        <v>31570.9</v>
      </c>
      <c r="L6" s="2">
        <v>200</v>
      </c>
      <c r="M6" s="3">
        <f>SUMIF(D:D,"200_request",E:E)</f>
        <v>482709</v>
      </c>
      <c r="N6" s="4">
        <f>M6/$H$4</f>
        <v>48270.9</v>
      </c>
    </row>
    <row r="7" spans="1:14" x14ac:dyDescent="0.2">
      <c r="A7" t="s">
        <v>8</v>
      </c>
      <c r="B7">
        <v>1</v>
      </c>
      <c r="D7" t="s">
        <v>8</v>
      </c>
      <c r="E7">
        <v>1</v>
      </c>
      <c r="I7" s="2" t="s">
        <v>22</v>
      </c>
      <c r="J7" s="5">
        <f>J6/J5</f>
        <v>0.47893112053337783</v>
      </c>
      <c r="K7" s="5"/>
      <c r="L7" s="2" t="s">
        <v>22</v>
      </c>
      <c r="M7" s="5">
        <f>M6/M5</f>
        <v>0.73239152401962715</v>
      </c>
      <c r="N7" s="5"/>
    </row>
    <row r="8" spans="1:14" x14ac:dyDescent="0.2">
      <c r="A8" t="s">
        <v>9</v>
      </c>
      <c r="B8">
        <v>2</v>
      </c>
      <c r="D8" t="s">
        <v>9</v>
      </c>
      <c r="E8">
        <v>2</v>
      </c>
      <c r="I8" s="2" t="s">
        <v>6</v>
      </c>
      <c r="J8" s="3">
        <f t="shared" ref="J8:J18" si="0">SUMIF(A:A,$I8,B:B)</f>
        <v>20</v>
      </c>
      <c r="K8" s="4">
        <f t="shared" ref="K8:K18" si="1">J8/$H$4</f>
        <v>2</v>
      </c>
      <c r="L8" s="2" t="s">
        <v>6</v>
      </c>
      <c r="M8" s="3">
        <f t="shared" ref="M8:M18" si="2">SUMIF(D:D,$I8,E:E)</f>
        <v>44</v>
      </c>
      <c r="N8" s="4">
        <f t="shared" ref="N8:N18" si="3">M8/$H$4</f>
        <v>4.4000000000000004</v>
      </c>
    </row>
    <row r="9" spans="1:14" x14ac:dyDescent="0.2">
      <c r="A9" t="s">
        <v>10</v>
      </c>
      <c r="B9">
        <v>1</v>
      </c>
      <c r="D9" t="s">
        <v>10</v>
      </c>
      <c r="E9">
        <v>1</v>
      </c>
      <c r="I9" s="2" t="s">
        <v>7</v>
      </c>
      <c r="J9" s="3">
        <f t="shared" si="0"/>
        <v>30</v>
      </c>
      <c r="K9" s="4">
        <f t="shared" si="1"/>
        <v>3</v>
      </c>
      <c r="L9" s="2" t="s">
        <v>7</v>
      </c>
      <c r="M9" s="3">
        <f t="shared" si="2"/>
        <v>62</v>
      </c>
      <c r="N9" s="4">
        <f t="shared" si="3"/>
        <v>6.2</v>
      </c>
    </row>
    <row r="10" spans="1:14" x14ac:dyDescent="0.2">
      <c r="A10" t="s">
        <v>11</v>
      </c>
      <c r="B10">
        <v>2</v>
      </c>
      <c r="D10" t="s">
        <v>11</v>
      </c>
      <c r="E10">
        <v>2</v>
      </c>
      <c r="I10" s="2" t="s">
        <v>8</v>
      </c>
      <c r="J10" s="3">
        <f t="shared" si="0"/>
        <v>10</v>
      </c>
      <c r="K10" s="4">
        <f t="shared" si="1"/>
        <v>1</v>
      </c>
      <c r="L10" s="2" t="s">
        <v>8</v>
      </c>
      <c r="M10" s="3">
        <f t="shared" si="2"/>
        <v>10</v>
      </c>
      <c r="N10" s="4">
        <f t="shared" si="3"/>
        <v>1</v>
      </c>
    </row>
    <row r="11" spans="1:14" x14ac:dyDescent="0.2">
      <c r="A11" t="s">
        <v>12</v>
      </c>
      <c r="B11">
        <v>1</v>
      </c>
      <c r="D11" t="s">
        <v>12</v>
      </c>
      <c r="E11">
        <v>1</v>
      </c>
      <c r="I11" s="2" t="s">
        <v>9</v>
      </c>
      <c r="J11" s="3">
        <f t="shared" si="0"/>
        <v>20</v>
      </c>
      <c r="K11" s="4">
        <f t="shared" si="1"/>
        <v>2</v>
      </c>
      <c r="L11" s="2" t="s">
        <v>9</v>
      </c>
      <c r="M11" s="3">
        <f t="shared" si="2"/>
        <v>40</v>
      </c>
      <c r="N11" s="4">
        <f t="shared" si="3"/>
        <v>4</v>
      </c>
    </row>
    <row r="12" spans="1:14" x14ac:dyDescent="0.2">
      <c r="A12" t="s">
        <v>13</v>
      </c>
      <c r="B12">
        <v>1</v>
      </c>
      <c r="D12" t="s">
        <v>13</v>
      </c>
      <c r="E12">
        <v>1</v>
      </c>
      <c r="I12" s="2" t="s">
        <v>10</v>
      </c>
      <c r="J12" s="3">
        <f t="shared" si="0"/>
        <v>10</v>
      </c>
      <c r="K12" s="4">
        <f t="shared" si="1"/>
        <v>1</v>
      </c>
      <c r="L12" s="2" t="s">
        <v>10</v>
      </c>
      <c r="M12" s="3">
        <f t="shared" si="2"/>
        <v>14</v>
      </c>
      <c r="N12" s="4">
        <f t="shared" si="3"/>
        <v>1.4</v>
      </c>
    </row>
    <row r="13" spans="1:14" x14ac:dyDescent="0.2">
      <c r="A13" t="s">
        <v>14</v>
      </c>
      <c r="B13">
        <v>1</v>
      </c>
      <c r="D13" t="s">
        <v>14</v>
      </c>
      <c r="E13">
        <v>1</v>
      </c>
      <c r="I13" s="2" t="s">
        <v>11</v>
      </c>
      <c r="J13" s="3">
        <f t="shared" si="0"/>
        <v>17</v>
      </c>
      <c r="K13" s="4">
        <f t="shared" si="1"/>
        <v>1.7</v>
      </c>
      <c r="L13" s="2" t="s">
        <v>11</v>
      </c>
      <c r="M13" s="3">
        <f t="shared" si="2"/>
        <v>28</v>
      </c>
      <c r="N13" s="4">
        <f t="shared" si="3"/>
        <v>2.8</v>
      </c>
    </row>
    <row r="14" spans="1:14" x14ac:dyDescent="0.2">
      <c r="A14" t="s">
        <v>15</v>
      </c>
      <c r="B14">
        <v>1</v>
      </c>
      <c r="D14" t="s">
        <v>15</v>
      </c>
      <c r="E14">
        <v>1</v>
      </c>
      <c r="I14" s="2" t="s">
        <v>12</v>
      </c>
      <c r="J14" s="3">
        <f t="shared" si="0"/>
        <v>10</v>
      </c>
      <c r="K14" s="4">
        <f t="shared" si="1"/>
        <v>1</v>
      </c>
      <c r="L14" s="2" t="s">
        <v>12</v>
      </c>
      <c r="M14" s="3">
        <f t="shared" si="2"/>
        <v>10</v>
      </c>
      <c r="N14" s="4">
        <f t="shared" si="3"/>
        <v>1</v>
      </c>
    </row>
    <row r="15" spans="1:14" x14ac:dyDescent="0.2">
      <c r="A15" t="s">
        <v>16</v>
      </c>
      <c r="B15">
        <v>4</v>
      </c>
      <c r="D15" t="s">
        <v>16</v>
      </c>
      <c r="E15">
        <v>4</v>
      </c>
      <c r="I15" s="2" t="s">
        <v>13</v>
      </c>
      <c r="J15" s="3">
        <f t="shared" si="0"/>
        <v>10</v>
      </c>
      <c r="K15" s="4">
        <f t="shared" si="1"/>
        <v>1</v>
      </c>
      <c r="L15" s="2" t="s">
        <v>13</v>
      </c>
      <c r="M15" s="3">
        <f t="shared" si="2"/>
        <v>15</v>
      </c>
      <c r="N15" s="4">
        <f t="shared" si="3"/>
        <v>1.5</v>
      </c>
    </row>
    <row r="16" spans="1:14" x14ac:dyDescent="0.2">
      <c r="I16" s="2" t="s">
        <v>14</v>
      </c>
      <c r="J16" s="3">
        <f t="shared" si="0"/>
        <v>10</v>
      </c>
      <c r="K16" s="4">
        <f t="shared" si="1"/>
        <v>1</v>
      </c>
      <c r="L16" s="2" t="s">
        <v>14</v>
      </c>
      <c r="M16" s="3">
        <f t="shared" si="2"/>
        <v>19</v>
      </c>
      <c r="N16" s="4">
        <f t="shared" si="3"/>
        <v>1.9</v>
      </c>
    </row>
    <row r="17" spans="1:14" x14ac:dyDescent="0.2">
      <c r="A17" t="s">
        <v>0</v>
      </c>
      <c r="B17">
        <v>40</v>
      </c>
      <c r="D17" t="s">
        <v>0</v>
      </c>
      <c r="E17">
        <v>40</v>
      </c>
      <c r="I17" s="2" t="s">
        <v>15</v>
      </c>
      <c r="J17" s="3">
        <f t="shared" si="0"/>
        <v>10</v>
      </c>
      <c r="K17" s="4">
        <f t="shared" si="1"/>
        <v>1</v>
      </c>
      <c r="L17" s="2" t="s">
        <v>15</v>
      </c>
      <c r="M17" s="3">
        <f t="shared" si="2"/>
        <v>10</v>
      </c>
      <c r="N17" s="4">
        <f t="shared" si="3"/>
        <v>1</v>
      </c>
    </row>
    <row r="18" spans="1:14" x14ac:dyDescent="0.2">
      <c r="A18" t="s">
        <v>1</v>
      </c>
      <c r="B18">
        <v>31139</v>
      </c>
      <c r="D18" t="s">
        <v>1</v>
      </c>
      <c r="E18">
        <v>54246</v>
      </c>
      <c r="I18" s="2" t="s">
        <v>16</v>
      </c>
      <c r="J18" s="3">
        <f t="shared" si="0"/>
        <v>35</v>
      </c>
      <c r="K18" s="4">
        <f t="shared" si="1"/>
        <v>3.5</v>
      </c>
      <c r="L18" s="2" t="s">
        <v>16</v>
      </c>
      <c r="M18" s="3">
        <f t="shared" si="2"/>
        <v>66</v>
      </c>
      <c r="N18" s="4">
        <f t="shared" si="3"/>
        <v>6.6</v>
      </c>
    </row>
    <row r="19" spans="1:14" x14ac:dyDescent="0.2">
      <c r="A19" t="s">
        <v>2</v>
      </c>
      <c r="B19">
        <v>65929</v>
      </c>
      <c r="D19" t="s">
        <v>2</v>
      </c>
      <c r="E19">
        <v>65914</v>
      </c>
    </row>
    <row r="20" spans="1:14" x14ac:dyDescent="0.2">
      <c r="A20" t="s">
        <v>3</v>
      </c>
      <c r="B20" t="s">
        <v>4</v>
      </c>
      <c r="D20" t="s">
        <v>3</v>
      </c>
      <c r="E20" t="s">
        <v>5</v>
      </c>
    </row>
    <row r="21" spans="1:14" x14ac:dyDescent="0.2">
      <c r="A21" t="s">
        <v>6</v>
      </c>
      <c r="B21">
        <v>2</v>
      </c>
      <c r="D21" t="s">
        <v>6</v>
      </c>
      <c r="E21">
        <v>5</v>
      </c>
    </row>
    <row r="22" spans="1:14" x14ac:dyDescent="0.2">
      <c r="A22" t="s">
        <v>7</v>
      </c>
      <c r="B22">
        <v>3</v>
      </c>
      <c r="D22" t="s">
        <v>7</v>
      </c>
      <c r="E22">
        <v>8</v>
      </c>
    </row>
    <row r="23" spans="1:14" x14ac:dyDescent="0.2">
      <c r="A23" t="s">
        <v>8</v>
      </c>
      <c r="B23">
        <v>1</v>
      </c>
      <c r="D23" t="s">
        <v>8</v>
      </c>
      <c r="E23">
        <v>1</v>
      </c>
    </row>
    <row r="24" spans="1:14" x14ac:dyDescent="0.2">
      <c r="A24" t="s">
        <v>9</v>
      </c>
      <c r="B24">
        <v>2</v>
      </c>
      <c r="D24" t="s">
        <v>9</v>
      </c>
      <c r="E24">
        <v>4</v>
      </c>
    </row>
    <row r="25" spans="1:14" x14ac:dyDescent="0.2">
      <c r="A25" t="s">
        <v>10</v>
      </c>
      <c r="B25">
        <v>1</v>
      </c>
      <c r="D25" t="s">
        <v>10</v>
      </c>
      <c r="E25">
        <v>2</v>
      </c>
    </row>
    <row r="26" spans="1:14" x14ac:dyDescent="0.2">
      <c r="A26" t="s">
        <v>11</v>
      </c>
      <c r="B26">
        <v>2</v>
      </c>
      <c r="D26" t="s">
        <v>11</v>
      </c>
      <c r="E26">
        <v>3</v>
      </c>
    </row>
    <row r="27" spans="1:14" x14ac:dyDescent="0.2">
      <c r="A27" t="s">
        <v>12</v>
      </c>
      <c r="B27">
        <v>1</v>
      </c>
      <c r="D27" t="s">
        <v>12</v>
      </c>
      <c r="E27">
        <v>1</v>
      </c>
    </row>
    <row r="28" spans="1:14" x14ac:dyDescent="0.2">
      <c r="A28" t="s">
        <v>13</v>
      </c>
      <c r="B28">
        <v>1</v>
      </c>
      <c r="D28" t="s">
        <v>13</v>
      </c>
      <c r="E28">
        <v>2</v>
      </c>
    </row>
    <row r="29" spans="1:14" x14ac:dyDescent="0.2">
      <c r="A29" t="s">
        <v>14</v>
      </c>
      <c r="B29">
        <v>1</v>
      </c>
      <c r="D29" t="s">
        <v>14</v>
      </c>
      <c r="E29">
        <v>2</v>
      </c>
    </row>
    <row r="30" spans="1:14" x14ac:dyDescent="0.2">
      <c r="A30" t="s">
        <v>15</v>
      </c>
      <c r="B30">
        <v>1</v>
      </c>
      <c r="D30" t="s">
        <v>15</v>
      </c>
      <c r="E30">
        <v>1</v>
      </c>
    </row>
    <row r="31" spans="1:14" x14ac:dyDescent="0.2">
      <c r="A31" t="s">
        <v>16</v>
      </c>
      <c r="B31">
        <v>3</v>
      </c>
      <c r="D31" t="s">
        <v>16</v>
      </c>
      <c r="E31">
        <v>9</v>
      </c>
    </row>
    <row r="33" spans="1:5" x14ac:dyDescent="0.2">
      <c r="A33" t="s">
        <v>0</v>
      </c>
      <c r="B33">
        <v>40</v>
      </c>
      <c r="D33" t="s">
        <v>0</v>
      </c>
      <c r="E33">
        <v>40</v>
      </c>
    </row>
    <row r="34" spans="1:5" x14ac:dyDescent="0.2">
      <c r="A34" t="s">
        <v>1</v>
      </c>
      <c r="B34">
        <v>30920</v>
      </c>
      <c r="D34" t="s">
        <v>1</v>
      </c>
      <c r="E34">
        <v>29764</v>
      </c>
    </row>
    <row r="35" spans="1:5" x14ac:dyDescent="0.2">
      <c r="A35" t="s">
        <v>2</v>
      </c>
      <c r="B35">
        <v>65929</v>
      </c>
      <c r="D35" t="s">
        <v>2</v>
      </c>
      <c r="E35">
        <v>65929</v>
      </c>
    </row>
    <row r="36" spans="1:5" x14ac:dyDescent="0.2">
      <c r="A36" t="s">
        <v>3</v>
      </c>
      <c r="B36" t="s">
        <v>4</v>
      </c>
      <c r="D36" t="s">
        <v>3</v>
      </c>
      <c r="E36" t="s">
        <v>5</v>
      </c>
    </row>
    <row r="37" spans="1:5" x14ac:dyDescent="0.2">
      <c r="A37" t="s">
        <v>6</v>
      </c>
      <c r="B37">
        <v>2</v>
      </c>
      <c r="D37" t="s">
        <v>6</v>
      </c>
      <c r="E37">
        <v>2</v>
      </c>
    </row>
    <row r="38" spans="1:5" x14ac:dyDescent="0.2">
      <c r="A38" t="s">
        <v>7</v>
      </c>
      <c r="B38">
        <v>3</v>
      </c>
      <c r="D38" t="s">
        <v>7</v>
      </c>
      <c r="E38">
        <v>3</v>
      </c>
    </row>
    <row r="39" spans="1:5" x14ac:dyDescent="0.2">
      <c r="A39" t="s">
        <v>8</v>
      </c>
      <c r="B39">
        <v>1</v>
      </c>
      <c r="D39" t="s">
        <v>8</v>
      </c>
      <c r="E39">
        <v>1</v>
      </c>
    </row>
    <row r="40" spans="1:5" x14ac:dyDescent="0.2">
      <c r="A40" t="s">
        <v>9</v>
      </c>
      <c r="B40">
        <v>2</v>
      </c>
      <c r="D40" t="s">
        <v>9</v>
      </c>
      <c r="E40">
        <v>2</v>
      </c>
    </row>
    <row r="41" spans="1:5" x14ac:dyDescent="0.2">
      <c r="A41" t="s">
        <v>10</v>
      </c>
      <c r="B41">
        <v>1</v>
      </c>
      <c r="D41" t="s">
        <v>10</v>
      </c>
      <c r="E41">
        <v>1</v>
      </c>
    </row>
    <row r="42" spans="1:5" x14ac:dyDescent="0.2">
      <c r="A42" t="s">
        <v>11</v>
      </c>
      <c r="B42">
        <v>1</v>
      </c>
      <c r="D42" t="s">
        <v>11</v>
      </c>
      <c r="E42">
        <v>2</v>
      </c>
    </row>
    <row r="43" spans="1:5" x14ac:dyDescent="0.2">
      <c r="A43" t="s">
        <v>12</v>
      </c>
      <c r="B43">
        <v>1</v>
      </c>
      <c r="D43" t="s">
        <v>12</v>
      </c>
      <c r="E43">
        <v>1</v>
      </c>
    </row>
    <row r="44" spans="1:5" x14ac:dyDescent="0.2">
      <c r="A44" t="s">
        <v>13</v>
      </c>
      <c r="B44">
        <v>1</v>
      </c>
      <c r="D44" t="s">
        <v>13</v>
      </c>
      <c r="E44">
        <v>1</v>
      </c>
    </row>
    <row r="45" spans="1:5" x14ac:dyDescent="0.2">
      <c r="A45" t="s">
        <v>14</v>
      </c>
      <c r="B45">
        <v>1</v>
      </c>
      <c r="D45" t="s">
        <v>14</v>
      </c>
      <c r="E45">
        <v>1</v>
      </c>
    </row>
    <row r="46" spans="1:5" x14ac:dyDescent="0.2">
      <c r="A46" t="s">
        <v>15</v>
      </c>
      <c r="B46">
        <v>1</v>
      </c>
      <c r="D46" t="s">
        <v>15</v>
      </c>
      <c r="E46">
        <v>1</v>
      </c>
    </row>
    <row r="47" spans="1:5" x14ac:dyDescent="0.2">
      <c r="A47" t="s">
        <v>16</v>
      </c>
      <c r="B47">
        <v>4</v>
      </c>
      <c r="D47" t="s">
        <v>16</v>
      </c>
      <c r="E47">
        <v>3</v>
      </c>
    </row>
    <row r="49" spans="1:5" x14ac:dyDescent="0.2">
      <c r="A49" t="s">
        <v>0</v>
      </c>
      <c r="B49">
        <v>40</v>
      </c>
      <c r="D49" t="s">
        <v>0</v>
      </c>
      <c r="E49">
        <v>40</v>
      </c>
    </row>
    <row r="50" spans="1:5" x14ac:dyDescent="0.2">
      <c r="A50" t="s">
        <v>1</v>
      </c>
      <c r="B50">
        <v>30558</v>
      </c>
      <c r="D50" t="s">
        <v>1</v>
      </c>
      <c r="E50">
        <v>38773</v>
      </c>
    </row>
    <row r="51" spans="1:5" x14ac:dyDescent="0.2">
      <c r="A51" t="s">
        <v>2</v>
      </c>
      <c r="B51">
        <v>65919</v>
      </c>
      <c r="D51" t="s">
        <v>2</v>
      </c>
      <c r="E51">
        <v>65928</v>
      </c>
    </row>
    <row r="52" spans="1:5" x14ac:dyDescent="0.2">
      <c r="A52" t="s">
        <v>3</v>
      </c>
      <c r="B52" t="s">
        <v>4</v>
      </c>
      <c r="D52" t="s">
        <v>3</v>
      </c>
      <c r="E52" t="s">
        <v>5</v>
      </c>
    </row>
    <row r="53" spans="1:5" x14ac:dyDescent="0.2">
      <c r="A53" t="s">
        <v>6</v>
      </c>
      <c r="B53">
        <v>2</v>
      </c>
      <c r="D53" t="s">
        <v>6</v>
      </c>
      <c r="E53">
        <v>3</v>
      </c>
    </row>
    <row r="54" spans="1:5" x14ac:dyDescent="0.2">
      <c r="A54" t="s">
        <v>7</v>
      </c>
      <c r="B54">
        <v>3</v>
      </c>
      <c r="D54" t="s">
        <v>7</v>
      </c>
      <c r="E54">
        <v>4</v>
      </c>
    </row>
    <row r="55" spans="1:5" x14ac:dyDescent="0.2">
      <c r="A55" t="s">
        <v>8</v>
      </c>
      <c r="B55">
        <v>1</v>
      </c>
      <c r="D55" t="s">
        <v>8</v>
      </c>
      <c r="E55">
        <v>1</v>
      </c>
    </row>
    <row r="56" spans="1:5" x14ac:dyDescent="0.2">
      <c r="A56" t="s">
        <v>9</v>
      </c>
      <c r="B56">
        <v>2</v>
      </c>
      <c r="D56" t="s">
        <v>9</v>
      </c>
      <c r="E56">
        <v>3</v>
      </c>
    </row>
    <row r="57" spans="1:5" x14ac:dyDescent="0.2">
      <c r="A57" t="s">
        <v>10</v>
      </c>
      <c r="B57">
        <v>1</v>
      </c>
      <c r="D57" t="s">
        <v>10</v>
      </c>
      <c r="E57">
        <v>1</v>
      </c>
    </row>
    <row r="58" spans="1:5" x14ac:dyDescent="0.2">
      <c r="A58" t="s">
        <v>11</v>
      </c>
      <c r="B58">
        <v>2</v>
      </c>
      <c r="D58" t="s">
        <v>11</v>
      </c>
      <c r="E58">
        <v>2</v>
      </c>
    </row>
    <row r="59" spans="1:5" x14ac:dyDescent="0.2">
      <c r="A59" t="s">
        <v>12</v>
      </c>
      <c r="B59">
        <v>1</v>
      </c>
      <c r="D59" t="s">
        <v>12</v>
      </c>
      <c r="E59">
        <v>1</v>
      </c>
    </row>
    <row r="60" spans="1:5" x14ac:dyDescent="0.2">
      <c r="A60" t="s">
        <v>13</v>
      </c>
      <c r="B60">
        <v>1</v>
      </c>
      <c r="D60" t="s">
        <v>13</v>
      </c>
      <c r="E60">
        <v>1</v>
      </c>
    </row>
    <row r="61" spans="1:5" x14ac:dyDescent="0.2">
      <c r="A61" t="s">
        <v>14</v>
      </c>
      <c r="B61">
        <v>1</v>
      </c>
      <c r="D61" t="s">
        <v>14</v>
      </c>
      <c r="E61">
        <v>1</v>
      </c>
    </row>
    <row r="62" spans="1:5" x14ac:dyDescent="0.2">
      <c r="A62" t="s">
        <v>15</v>
      </c>
      <c r="B62">
        <v>1</v>
      </c>
      <c r="D62" t="s">
        <v>15</v>
      </c>
      <c r="E62">
        <v>1</v>
      </c>
    </row>
    <row r="63" spans="1:5" x14ac:dyDescent="0.2">
      <c r="A63" t="s">
        <v>16</v>
      </c>
      <c r="B63">
        <v>3</v>
      </c>
      <c r="D63" t="s">
        <v>16</v>
      </c>
      <c r="E63">
        <v>5</v>
      </c>
    </row>
    <row r="65" spans="1:5" x14ac:dyDescent="0.2">
      <c r="A65" t="s">
        <v>0</v>
      </c>
      <c r="B65">
        <v>40</v>
      </c>
      <c r="D65" t="s">
        <v>0</v>
      </c>
      <c r="E65">
        <v>40</v>
      </c>
    </row>
    <row r="66" spans="1:5" x14ac:dyDescent="0.2">
      <c r="A66" t="s">
        <v>1</v>
      </c>
      <c r="B66">
        <v>30352</v>
      </c>
      <c r="D66" t="s">
        <v>1</v>
      </c>
      <c r="E66">
        <v>58325</v>
      </c>
    </row>
    <row r="67" spans="1:5" x14ac:dyDescent="0.2">
      <c r="A67" t="s">
        <v>2</v>
      </c>
      <c r="B67">
        <v>65893</v>
      </c>
      <c r="D67" t="s">
        <v>2</v>
      </c>
      <c r="E67">
        <v>65924</v>
      </c>
    </row>
    <row r="68" spans="1:5" x14ac:dyDescent="0.2">
      <c r="A68" t="s">
        <v>3</v>
      </c>
      <c r="B68" t="s">
        <v>4</v>
      </c>
      <c r="D68" t="s">
        <v>3</v>
      </c>
      <c r="E68" t="s">
        <v>5</v>
      </c>
    </row>
    <row r="69" spans="1:5" x14ac:dyDescent="0.2">
      <c r="A69" t="s">
        <v>6</v>
      </c>
      <c r="B69">
        <v>2</v>
      </c>
      <c r="D69" t="s">
        <v>6</v>
      </c>
      <c r="E69">
        <v>7</v>
      </c>
    </row>
    <row r="70" spans="1:5" x14ac:dyDescent="0.2">
      <c r="A70" t="s">
        <v>7</v>
      </c>
      <c r="B70">
        <v>3</v>
      </c>
      <c r="D70" t="s">
        <v>7</v>
      </c>
      <c r="E70">
        <v>8</v>
      </c>
    </row>
    <row r="71" spans="1:5" x14ac:dyDescent="0.2">
      <c r="A71" t="s">
        <v>8</v>
      </c>
      <c r="B71">
        <v>1</v>
      </c>
      <c r="D71" t="s">
        <v>8</v>
      </c>
      <c r="E71">
        <v>1</v>
      </c>
    </row>
    <row r="72" spans="1:5" x14ac:dyDescent="0.2">
      <c r="A72" t="s">
        <v>9</v>
      </c>
      <c r="B72">
        <v>2</v>
      </c>
      <c r="D72" t="s">
        <v>9</v>
      </c>
      <c r="E72">
        <v>6</v>
      </c>
    </row>
    <row r="73" spans="1:5" x14ac:dyDescent="0.2">
      <c r="A73" t="s">
        <v>10</v>
      </c>
      <c r="B73">
        <v>1</v>
      </c>
      <c r="D73" t="s">
        <v>10</v>
      </c>
      <c r="E73">
        <v>2</v>
      </c>
    </row>
    <row r="74" spans="1:5" x14ac:dyDescent="0.2">
      <c r="A74" t="s">
        <v>11</v>
      </c>
      <c r="B74">
        <v>2</v>
      </c>
      <c r="D74" t="s">
        <v>11</v>
      </c>
      <c r="E74">
        <v>4</v>
      </c>
    </row>
    <row r="75" spans="1:5" x14ac:dyDescent="0.2">
      <c r="A75" t="s">
        <v>12</v>
      </c>
      <c r="B75">
        <v>1</v>
      </c>
      <c r="D75" t="s">
        <v>12</v>
      </c>
      <c r="E75">
        <v>1</v>
      </c>
    </row>
    <row r="76" spans="1:5" x14ac:dyDescent="0.2">
      <c r="A76" t="s">
        <v>13</v>
      </c>
      <c r="B76">
        <v>1</v>
      </c>
      <c r="D76" t="s">
        <v>13</v>
      </c>
      <c r="E76">
        <v>2</v>
      </c>
    </row>
    <row r="77" spans="1:5" x14ac:dyDescent="0.2">
      <c r="A77" t="s">
        <v>14</v>
      </c>
      <c r="B77">
        <v>1</v>
      </c>
      <c r="D77" t="s">
        <v>14</v>
      </c>
      <c r="E77">
        <v>3</v>
      </c>
    </row>
    <row r="78" spans="1:5" x14ac:dyDescent="0.2">
      <c r="A78" t="s">
        <v>15</v>
      </c>
      <c r="B78">
        <v>1</v>
      </c>
      <c r="D78" t="s">
        <v>15</v>
      </c>
      <c r="E78">
        <v>1</v>
      </c>
    </row>
    <row r="79" spans="1:5" x14ac:dyDescent="0.2">
      <c r="A79" t="s">
        <v>16</v>
      </c>
      <c r="B79">
        <v>4</v>
      </c>
      <c r="D79" t="s">
        <v>16</v>
      </c>
      <c r="E79">
        <v>8</v>
      </c>
    </row>
    <row r="81" spans="1:5" x14ac:dyDescent="0.2">
      <c r="A81" t="s">
        <v>0</v>
      </c>
      <c r="B81">
        <v>40</v>
      </c>
      <c r="D81" t="s">
        <v>0</v>
      </c>
      <c r="E81">
        <v>40</v>
      </c>
    </row>
    <row r="82" spans="1:5" x14ac:dyDescent="0.2">
      <c r="A82" t="s">
        <v>1</v>
      </c>
      <c r="B82">
        <v>30810</v>
      </c>
      <c r="D82" t="s">
        <v>1</v>
      </c>
      <c r="E82">
        <v>45277</v>
      </c>
    </row>
    <row r="83" spans="1:5" x14ac:dyDescent="0.2">
      <c r="A83" t="s">
        <v>2</v>
      </c>
      <c r="B83">
        <v>65918</v>
      </c>
      <c r="D83" t="s">
        <v>2</v>
      </c>
      <c r="E83">
        <v>65829</v>
      </c>
    </row>
    <row r="84" spans="1:5" x14ac:dyDescent="0.2">
      <c r="A84" t="s">
        <v>3</v>
      </c>
      <c r="B84" t="s">
        <v>4</v>
      </c>
      <c r="D84" t="s">
        <v>3</v>
      </c>
      <c r="E84" t="s">
        <v>5</v>
      </c>
    </row>
    <row r="85" spans="1:5" x14ac:dyDescent="0.2">
      <c r="A85" t="s">
        <v>6</v>
      </c>
      <c r="B85">
        <v>2</v>
      </c>
      <c r="D85" t="s">
        <v>6</v>
      </c>
      <c r="E85">
        <v>3</v>
      </c>
    </row>
    <row r="86" spans="1:5" x14ac:dyDescent="0.2">
      <c r="A86" t="s">
        <v>7</v>
      </c>
      <c r="B86">
        <v>3</v>
      </c>
      <c r="D86" t="s">
        <v>7</v>
      </c>
      <c r="E86">
        <v>5</v>
      </c>
    </row>
    <row r="87" spans="1:5" x14ac:dyDescent="0.2">
      <c r="A87" t="s">
        <v>8</v>
      </c>
      <c r="B87">
        <v>1</v>
      </c>
      <c r="D87" t="s">
        <v>8</v>
      </c>
      <c r="E87">
        <v>1</v>
      </c>
    </row>
    <row r="88" spans="1:5" x14ac:dyDescent="0.2">
      <c r="A88" t="s">
        <v>9</v>
      </c>
      <c r="B88">
        <v>2</v>
      </c>
      <c r="D88" t="s">
        <v>9</v>
      </c>
      <c r="E88">
        <v>3</v>
      </c>
    </row>
    <row r="89" spans="1:5" x14ac:dyDescent="0.2">
      <c r="A89" t="s">
        <v>10</v>
      </c>
      <c r="B89">
        <v>1</v>
      </c>
      <c r="D89" t="s">
        <v>10</v>
      </c>
      <c r="E89">
        <v>1</v>
      </c>
    </row>
    <row r="90" spans="1:5" x14ac:dyDescent="0.2">
      <c r="A90" t="s">
        <v>11</v>
      </c>
      <c r="B90">
        <v>1</v>
      </c>
      <c r="D90" t="s">
        <v>11</v>
      </c>
      <c r="E90">
        <v>2</v>
      </c>
    </row>
    <row r="91" spans="1:5" x14ac:dyDescent="0.2">
      <c r="A91" t="s">
        <v>12</v>
      </c>
      <c r="B91">
        <v>1</v>
      </c>
      <c r="D91" t="s">
        <v>12</v>
      </c>
      <c r="E91">
        <v>1</v>
      </c>
    </row>
    <row r="92" spans="1:5" x14ac:dyDescent="0.2">
      <c r="A92" t="s">
        <v>13</v>
      </c>
      <c r="B92">
        <v>1</v>
      </c>
      <c r="D92" t="s">
        <v>13</v>
      </c>
      <c r="E92">
        <v>1</v>
      </c>
    </row>
    <row r="93" spans="1:5" x14ac:dyDescent="0.2">
      <c r="A93" t="s">
        <v>14</v>
      </c>
      <c r="B93">
        <v>1</v>
      </c>
      <c r="D93" t="s">
        <v>14</v>
      </c>
      <c r="E93">
        <v>2</v>
      </c>
    </row>
    <row r="94" spans="1:5" x14ac:dyDescent="0.2">
      <c r="A94" t="s">
        <v>15</v>
      </c>
      <c r="B94">
        <v>1</v>
      </c>
      <c r="D94" t="s">
        <v>15</v>
      </c>
      <c r="E94">
        <v>1</v>
      </c>
    </row>
    <row r="95" spans="1:5" x14ac:dyDescent="0.2">
      <c r="A95" t="s">
        <v>16</v>
      </c>
      <c r="B95">
        <v>3</v>
      </c>
      <c r="D95" t="s">
        <v>16</v>
      </c>
      <c r="E95">
        <v>5</v>
      </c>
    </row>
    <row r="97" spans="1:5" x14ac:dyDescent="0.2">
      <c r="A97" t="s">
        <v>0</v>
      </c>
      <c r="B97">
        <v>40</v>
      </c>
      <c r="D97" t="s">
        <v>0</v>
      </c>
      <c r="E97">
        <v>40</v>
      </c>
    </row>
    <row r="98" spans="1:5" x14ac:dyDescent="0.2">
      <c r="A98" t="s">
        <v>1</v>
      </c>
      <c r="B98">
        <v>31722</v>
      </c>
      <c r="D98" t="s">
        <v>1</v>
      </c>
      <c r="E98">
        <v>57253</v>
      </c>
    </row>
    <row r="99" spans="1:5" x14ac:dyDescent="0.2">
      <c r="A99" t="s">
        <v>2</v>
      </c>
      <c r="B99">
        <v>65933</v>
      </c>
      <c r="D99" t="s">
        <v>2</v>
      </c>
      <c r="E99">
        <v>65887</v>
      </c>
    </row>
    <row r="100" spans="1:5" x14ac:dyDescent="0.2">
      <c r="A100" t="s">
        <v>3</v>
      </c>
      <c r="B100" t="s">
        <v>4</v>
      </c>
      <c r="D100" t="s">
        <v>3</v>
      </c>
      <c r="E100" t="s">
        <v>5</v>
      </c>
    </row>
    <row r="101" spans="1:5" x14ac:dyDescent="0.2">
      <c r="A101" t="s">
        <v>6</v>
      </c>
      <c r="B101">
        <v>2</v>
      </c>
      <c r="D101" t="s">
        <v>6</v>
      </c>
      <c r="E101">
        <v>7</v>
      </c>
    </row>
    <row r="102" spans="1:5" x14ac:dyDescent="0.2">
      <c r="A102" t="s">
        <v>7</v>
      </c>
      <c r="B102">
        <v>3</v>
      </c>
      <c r="D102" t="s">
        <v>7</v>
      </c>
      <c r="E102">
        <v>7</v>
      </c>
    </row>
    <row r="103" spans="1:5" x14ac:dyDescent="0.2">
      <c r="A103" t="s">
        <v>8</v>
      </c>
      <c r="B103">
        <v>1</v>
      </c>
      <c r="D103" t="s">
        <v>8</v>
      </c>
      <c r="E103">
        <v>1</v>
      </c>
    </row>
    <row r="104" spans="1:5" x14ac:dyDescent="0.2">
      <c r="A104" t="s">
        <v>9</v>
      </c>
      <c r="B104">
        <v>2</v>
      </c>
      <c r="D104" t="s">
        <v>9</v>
      </c>
      <c r="E104">
        <v>5</v>
      </c>
    </row>
    <row r="105" spans="1:5" x14ac:dyDescent="0.2">
      <c r="A105" t="s">
        <v>10</v>
      </c>
      <c r="B105">
        <v>1</v>
      </c>
      <c r="D105" t="s">
        <v>10</v>
      </c>
      <c r="E105">
        <v>1</v>
      </c>
    </row>
    <row r="106" spans="1:5" x14ac:dyDescent="0.2">
      <c r="A106" t="s">
        <v>11</v>
      </c>
      <c r="B106">
        <v>1</v>
      </c>
      <c r="D106" t="s">
        <v>11</v>
      </c>
      <c r="E106">
        <v>5</v>
      </c>
    </row>
    <row r="107" spans="1:5" x14ac:dyDescent="0.2">
      <c r="A107" t="s">
        <v>12</v>
      </c>
      <c r="B107">
        <v>1</v>
      </c>
      <c r="D107" t="s">
        <v>12</v>
      </c>
      <c r="E107">
        <v>1</v>
      </c>
    </row>
    <row r="108" spans="1:5" x14ac:dyDescent="0.2">
      <c r="A108" t="s">
        <v>13</v>
      </c>
      <c r="B108">
        <v>1</v>
      </c>
      <c r="D108" t="s">
        <v>13</v>
      </c>
      <c r="E108">
        <v>2</v>
      </c>
    </row>
    <row r="109" spans="1:5" x14ac:dyDescent="0.2">
      <c r="A109" t="s">
        <v>14</v>
      </c>
      <c r="B109">
        <v>1</v>
      </c>
      <c r="D109" t="s">
        <v>14</v>
      </c>
      <c r="E109">
        <v>2</v>
      </c>
    </row>
    <row r="110" spans="1:5" x14ac:dyDescent="0.2">
      <c r="A110" t="s">
        <v>15</v>
      </c>
      <c r="B110">
        <v>1</v>
      </c>
      <c r="D110" t="s">
        <v>15</v>
      </c>
      <c r="E110">
        <v>1</v>
      </c>
    </row>
    <row r="111" spans="1:5" x14ac:dyDescent="0.2">
      <c r="A111" t="s">
        <v>16</v>
      </c>
      <c r="B111">
        <v>3</v>
      </c>
      <c r="D111" t="s">
        <v>16</v>
      </c>
      <c r="E111">
        <v>9</v>
      </c>
    </row>
    <row r="113" spans="1:5" x14ac:dyDescent="0.2">
      <c r="A113" t="s">
        <v>0</v>
      </c>
      <c r="B113">
        <v>40</v>
      </c>
      <c r="D113" t="s">
        <v>0</v>
      </c>
      <c r="E113">
        <v>40</v>
      </c>
    </row>
    <row r="114" spans="1:5" x14ac:dyDescent="0.2">
      <c r="A114" t="s">
        <v>1</v>
      </c>
      <c r="B114">
        <v>32797</v>
      </c>
      <c r="D114" t="s">
        <v>1</v>
      </c>
      <c r="E114">
        <v>50471</v>
      </c>
    </row>
    <row r="115" spans="1:5" x14ac:dyDescent="0.2">
      <c r="A115" t="s">
        <v>2</v>
      </c>
      <c r="B115">
        <v>65921</v>
      </c>
      <c r="D115" t="s">
        <v>2</v>
      </c>
      <c r="E115">
        <v>65931</v>
      </c>
    </row>
    <row r="116" spans="1:5" x14ac:dyDescent="0.2">
      <c r="A116" t="s">
        <v>3</v>
      </c>
      <c r="B116" t="s">
        <v>4</v>
      </c>
      <c r="D116" t="s">
        <v>3</v>
      </c>
      <c r="E116" t="s">
        <v>5</v>
      </c>
    </row>
    <row r="117" spans="1:5" x14ac:dyDescent="0.2">
      <c r="A117" t="s">
        <v>6</v>
      </c>
      <c r="B117">
        <v>2</v>
      </c>
      <c r="D117" t="s">
        <v>6</v>
      </c>
      <c r="E117">
        <v>4</v>
      </c>
    </row>
    <row r="118" spans="1:5" x14ac:dyDescent="0.2">
      <c r="A118" t="s">
        <v>7</v>
      </c>
      <c r="B118">
        <v>3</v>
      </c>
      <c r="D118" t="s">
        <v>7</v>
      </c>
      <c r="E118">
        <v>5</v>
      </c>
    </row>
    <row r="119" spans="1:5" x14ac:dyDescent="0.2">
      <c r="A119" t="s">
        <v>8</v>
      </c>
      <c r="B119">
        <v>1</v>
      </c>
      <c r="D119" t="s">
        <v>8</v>
      </c>
      <c r="E119">
        <v>1</v>
      </c>
    </row>
    <row r="120" spans="1:5" x14ac:dyDescent="0.2">
      <c r="A120" t="s">
        <v>9</v>
      </c>
      <c r="B120">
        <v>2</v>
      </c>
      <c r="D120" t="s">
        <v>9</v>
      </c>
      <c r="E120">
        <v>3</v>
      </c>
    </row>
    <row r="121" spans="1:5" x14ac:dyDescent="0.2">
      <c r="A121" t="s">
        <v>10</v>
      </c>
      <c r="B121">
        <v>1</v>
      </c>
      <c r="D121" t="s">
        <v>10</v>
      </c>
      <c r="E121">
        <v>1</v>
      </c>
    </row>
    <row r="122" spans="1:5" x14ac:dyDescent="0.2">
      <c r="A122" t="s">
        <v>11</v>
      </c>
      <c r="B122">
        <v>2</v>
      </c>
      <c r="D122" t="s">
        <v>11</v>
      </c>
      <c r="E122">
        <v>2</v>
      </c>
    </row>
    <row r="123" spans="1:5" x14ac:dyDescent="0.2">
      <c r="A123" t="s">
        <v>12</v>
      </c>
      <c r="B123">
        <v>1</v>
      </c>
      <c r="D123" t="s">
        <v>12</v>
      </c>
      <c r="E123">
        <v>1</v>
      </c>
    </row>
    <row r="124" spans="1:5" x14ac:dyDescent="0.2">
      <c r="A124" t="s">
        <v>13</v>
      </c>
      <c r="B124">
        <v>1</v>
      </c>
      <c r="D124" t="s">
        <v>13</v>
      </c>
      <c r="E124">
        <v>1</v>
      </c>
    </row>
    <row r="125" spans="1:5" x14ac:dyDescent="0.2">
      <c r="A125" t="s">
        <v>14</v>
      </c>
      <c r="B125">
        <v>1</v>
      </c>
      <c r="D125" t="s">
        <v>14</v>
      </c>
      <c r="E125">
        <v>2</v>
      </c>
    </row>
    <row r="126" spans="1:5" x14ac:dyDescent="0.2">
      <c r="A126" t="s">
        <v>15</v>
      </c>
      <c r="B126">
        <v>1</v>
      </c>
      <c r="D126" t="s">
        <v>15</v>
      </c>
      <c r="E126">
        <v>1</v>
      </c>
    </row>
    <row r="127" spans="1:5" x14ac:dyDescent="0.2">
      <c r="A127" t="s">
        <v>16</v>
      </c>
      <c r="B127">
        <v>4</v>
      </c>
      <c r="D127" t="s">
        <v>16</v>
      </c>
      <c r="E127">
        <v>6</v>
      </c>
    </row>
    <row r="129" spans="1:5" x14ac:dyDescent="0.2">
      <c r="A129" t="s">
        <v>0</v>
      </c>
      <c r="B129">
        <v>40</v>
      </c>
      <c r="D129" t="s">
        <v>0</v>
      </c>
      <c r="E129">
        <v>40</v>
      </c>
    </row>
    <row r="130" spans="1:5" x14ac:dyDescent="0.2">
      <c r="A130" t="s">
        <v>1</v>
      </c>
      <c r="B130">
        <v>34709</v>
      </c>
      <c r="D130" t="s">
        <v>1</v>
      </c>
      <c r="E130">
        <v>58323</v>
      </c>
    </row>
    <row r="131" spans="1:5" x14ac:dyDescent="0.2">
      <c r="A131" t="s">
        <v>2</v>
      </c>
      <c r="B131">
        <v>65930</v>
      </c>
      <c r="D131" t="s">
        <v>2</v>
      </c>
      <c r="E131">
        <v>65923</v>
      </c>
    </row>
    <row r="132" spans="1:5" x14ac:dyDescent="0.2">
      <c r="A132" t="s">
        <v>3</v>
      </c>
      <c r="B132" t="s">
        <v>4</v>
      </c>
      <c r="D132" t="s">
        <v>3</v>
      </c>
      <c r="E132" t="s">
        <v>5</v>
      </c>
    </row>
    <row r="133" spans="1:5" x14ac:dyDescent="0.2">
      <c r="A133" t="s">
        <v>6</v>
      </c>
      <c r="B133">
        <v>2</v>
      </c>
      <c r="D133" t="s">
        <v>6</v>
      </c>
      <c r="E133">
        <v>6</v>
      </c>
    </row>
    <row r="134" spans="1:5" x14ac:dyDescent="0.2">
      <c r="A134" t="s">
        <v>7</v>
      </c>
      <c r="B134">
        <v>3</v>
      </c>
      <c r="D134" t="s">
        <v>7</v>
      </c>
      <c r="E134">
        <v>11</v>
      </c>
    </row>
    <row r="135" spans="1:5" x14ac:dyDescent="0.2">
      <c r="A135" t="s">
        <v>8</v>
      </c>
      <c r="B135">
        <v>1</v>
      </c>
      <c r="D135" t="s">
        <v>8</v>
      </c>
      <c r="E135">
        <v>1</v>
      </c>
    </row>
    <row r="136" spans="1:5" x14ac:dyDescent="0.2">
      <c r="A136" t="s">
        <v>9</v>
      </c>
      <c r="B136">
        <v>2</v>
      </c>
      <c r="D136" t="s">
        <v>9</v>
      </c>
      <c r="E136">
        <v>7</v>
      </c>
    </row>
    <row r="137" spans="1:5" x14ac:dyDescent="0.2">
      <c r="A137" t="s">
        <v>10</v>
      </c>
      <c r="B137">
        <v>1</v>
      </c>
      <c r="D137" t="s">
        <v>10</v>
      </c>
      <c r="E137">
        <v>2</v>
      </c>
    </row>
    <row r="138" spans="1:5" x14ac:dyDescent="0.2">
      <c r="A138" t="s">
        <v>11</v>
      </c>
      <c r="B138">
        <v>2</v>
      </c>
      <c r="D138" t="s">
        <v>11</v>
      </c>
      <c r="E138">
        <v>3</v>
      </c>
    </row>
    <row r="139" spans="1:5" x14ac:dyDescent="0.2">
      <c r="A139" t="s">
        <v>12</v>
      </c>
      <c r="B139">
        <v>1</v>
      </c>
      <c r="D139" t="s">
        <v>12</v>
      </c>
      <c r="E139">
        <v>1</v>
      </c>
    </row>
    <row r="140" spans="1:5" x14ac:dyDescent="0.2">
      <c r="A140" t="s">
        <v>13</v>
      </c>
      <c r="B140">
        <v>1</v>
      </c>
      <c r="D140" t="s">
        <v>13</v>
      </c>
      <c r="E140">
        <v>2</v>
      </c>
    </row>
    <row r="141" spans="1:5" x14ac:dyDescent="0.2">
      <c r="A141" t="s">
        <v>14</v>
      </c>
      <c r="B141">
        <v>1</v>
      </c>
      <c r="D141" t="s">
        <v>14</v>
      </c>
      <c r="E141">
        <v>2</v>
      </c>
    </row>
    <row r="142" spans="1:5" x14ac:dyDescent="0.2">
      <c r="A142" t="s">
        <v>15</v>
      </c>
      <c r="B142">
        <v>1</v>
      </c>
      <c r="D142" t="s">
        <v>15</v>
      </c>
      <c r="E142">
        <v>1</v>
      </c>
    </row>
    <row r="143" spans="1:5" x14ac:dyDescent="0.2">
      <c r="A143" t="s">
        <v>16</v>
      </c>
      <c r="B143">
        <v>4</v>
      </c>
      <c r="D143" t="s">
        <v>16</v>
      </c>
      <c r="E143">
        <v>8</v>
      </c>
    </row>
    <row r="145" spans="1:5" x14ac:dyDescent="0.2">
      <c r="A145" t="s">
        <v>0</v>
      </c>
      <c r="B145">
        <v>40</v>
      </c>
      <c r="D145" t="s">
        <v>0</v>
      </c>
      <c r="E145">
        <v>40</v>
      </c>
    </row>
    <row r="146" spans="1:5" x14ac:dyDescent="0.2">
      <c r="A146" t="s">
        <v>1</v>
      </c>
      <c r="B146">
        <v>33008</v>
      </c>
      <c r="D146" t="s">
        <v>1</v>
      </c>
      <c r="E146">
        <v>57959</v>
      </c>
    </row>
    <row r="147" spans="1:5" x14ac:dyDescent="0.2">
      <c r="A147" t="s">
        <v>2</v>
      </c>
      <c r="B147">
        <v>65925</v>
      </c>
      <c r="D147" t="s">
        <v>2</v>
      </c>
      <c r="E147">
        <v>65897</v>
      </c>
    </row>
    <row r="148" spans="1:5" x14ac:dyDescent="0.2">
      <c r="A148" t="s">
        <v>3</v>
      </c>
      <c r="B148" t="s">
        <v>4</v>
      </c>
      <c r="D148" t="s">
        <v>3</v>
      </c>
      <c r="E148" t="s">
        <v>5</v>
      </c>
    </row>
    <row r="149" spans="1:5" x14ac:dyDescent="0.2">
      <c r="A149" t="s">
        <v>6</v>
      </c>
      <c r="B149">
        <v>2</v>
      </c>
      <c r="D149" t="s">
        <v>6</v>
      </c>
      <c r="E149">
        <v>5</v>
      </c>
    </row>
    <row r="150" spans="1:5" x14ac:dyDescent="0.2">
      <c r="A150" t="s">
        <v>7</v>
      </c>
      <c r="B150">
        <v>3</v>
      </c>
      <c r="D150" t="s">
        <v>7</v>
      </c>
      <c r="E150">
        <v>8</v>
      </c>
    </row>
    <row r="151" spans="1:5" x14ac:dyDescent="0.2">
      <c r="A151" t="s">
        <v>8</v>
      </c>
      <c r="B151">
        <v>1</v>
      </c>
      <c r="D151" t="s">
        <v>8</v>
      </c>
      <c r="E151">
        <v>1</v>
      </c>
    </row>
    <row r="152" spans="1:5" x14ac:dyDescent="0.2">
      <c r="A152" t="s">
        <v>9</v>
      </c>
      <c r="B152">
        <v>2</v>
      </c>
      <c r="D152" t="s">
        <v>9</v>
      </c>
      <c r="E152">
        <v>5</v>
      </c>
    </row>
    <row r="153" spans="1:5" x14ac:dyDescent="0.2">
      <c r="A153" t="s">
        <v>10</v>
      </c>
      <c r="B153">
        <v>1</v>
      </c>
      <c r="D153" t="s">
        <v>10</v>
      </c>
      <c r="E153">
        <v>2</v>
      </c>
    </row>
    <row r="154" spans="1:5" x14ac:dyDescent="0.2">
      <c r="A154" t="s">
        <v>11</v>
      </c>
      <c r="B154">
        <v>2</v>
      </c>
      <c r="D154" t="s">
        <v>11</v>
      </c>
      <c r="E154">
        <v>3</v>
      </c>
    </row>
    <row r="155" spans="1:5" x14ac:dyDescent="0.2">
      <c r="A155" t="s">
        <v>12</v>
      </c>
      <c r="B155">
        <v>1</v>
      </c>
      <c r="D155" t="s">
        <v>12</v>
      </c>
      <c r="E155">
        <v>1</v>
      </c>
    </row>
    <row r="156" spans="1:5" x14ac:dyDescent="0.2">
      <c r="A156" t="s">
        <v>13</v>
      </c>
      <c r="B156">
        <v>1</v>
      </c>
      <c r="D156" t="s">
        <v>13</v>
      </c>
      <c r="E156">
        <v>2</v>
      </c>
    </row>
    <row r="157" spans="1:5" x14ac:dyDescent="0.2">
      <c r="A157" t="s">
        <v>14</v>
      </c>
      <c r="B157">
        <v>1</v>
      </c>
      <c r="D157" t="s">
        <v>14</v>
      </c>
      <c r="E157">
        <v>3</v>
      </c>
    </row>
    <row r="158" spans="1:5" x14ac:dyDescent="0.2">
      <c r="A158" t="s">
        <v>15</v>
      </c>
      <c r="B158">
        <v>1</v>
      </c>
      <c r="D158" t="s">
        <v>15</v>
      </c>
      <c r="E158">
        <v>1</v>
      </c>
    </row>
    <row r="159" spans="1:5" x14ac:dyDescent="0.2">
      <c r="A159" t="s">
        <v>16</v>
      </c>
      <c r="B159">
        <v>3</v>
      </c>
      <c r="D159" t="s">
        <v>16</v>
      </c>
      <c r="E159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E93D-676C-514F-A972-CBA41D92940D}">
  <dimension ref="A1:N159"/>
  <sheetViews>
    <sheetView topLeftCell="A62" workbookViewId="0">
      <selection activeCell="G65" sqref="G65:N80"/>
    </sheetView>
  </sheetViews>
  <sheetFormatPr baseColWidth="10" defaultRowHeight="16" x14ac:dyDescent="0.2"/>
  <sheetData>
    <row r="1" spans="1:5" x14ac:dyDescent="0.2">
      <c r="A1" t="s">
        <v>0</v>
      </c>
      <c r="B1">
        <v>50</v>
      </c>
      <c r="D1" t="s">
        <v>0</v>
      </c>
      <c r="E1">
        <v>50</v>
      </c>
    </row>
    <row r="2" spans="1:5" x14ac:dyDescent="0.2">
      <c r="A2" t="s">
        <v>1</v>
      </c>
      <c r="B2">
        <v>42133</v>
      </c>
      <c r="D2" t="s">
        <v>1</v>
      </c>
      <c r="E2">
        <v>59724</v>
      </c>
    </row>
    <row r="3" spans="1:5" x14ac:dyDescent="0.2">
      <c r="A3" t="s">
        <v>2</v>
      </c>
      <c r="B3">
        <v>65881</v>
      </c>
      <c r="D3" t="s">
        <v>2</v>
      </c>
      <c r="E3">
        <v>65931</v>
      </c>
    </row>
    <row r="4" spans="1:5" x14ac:dyDescent="0.2">
      <c r="A4" t="s">
        <v>3</v>
      </c>
      <c r="B4" t="s">
        <v>4</v>
      </c>
      <c r="D4" t="s">
        <v>3</v>
      </c>
      <c r="E4" t="s">
        <v>5</v>
      </c>
    </row>
    <row r="5" spans="1:5" x14ac:dyDescent="0.2">
      <c r="A5" t="s">
        <v>6</v>
      </c>
      <c r="B5">
        <v>3</v>
      </c>
      <c r="D5" t="s">
        <v>6</v>
      </c>
      <c r="E5">
        <v>6</v>
      </c>
    </row>
    <row r="6" spans="1:5" x14ac:dyDescent="0.2">
      <c r="A6" t="s">
        <v>7</v>
      </c>
      <c r="B6">
        <v>5</v>
      </c>
      <c r="D6" t="s">
        <v>7</v>
      </c>
      <c r="E6">
        <v>9</v>
      </c>
    </row>
    <row r="7" spans="1:5" x14ac:dyDescent="0.2">
      <c r="A7" t="s">
        <v>8</v>
      </c>
      <c r="B7">
        <v>1</v>
      </c>
      <c r="D7" t="s">
        <v>8</v>
      </c>
      <c r="E7">
        <v>1</v>
      </c>
    </row>
    <row r="8" spans="1:5" x14ac:dyDescent="0.2">
      <c r="A8" t="s">
        <v>9</v>
      </c>
      <c r="B8">
        <v>2</v>
      </c>
      <c r="D8" t="s">
        <v>9</v>
      </c>
      <c r="E8">
        <v>6</v>
      </c>
    </row>
    <row r="9" spans="1:5" x14ac:dyDescent="0.2">
      <c r="A9" t="s">
        <v>10</v>
      </c>
      <c r="B9">
        <v>1</v>
      </c>
      <c r="D9" t="s">
        <v>10</v>
      </c>
      <c r="E9">
        <v>2</v>
      </c>
    </row>
    <row r="10" spans="1:5" x14ac:dyDescent="0.2">
      <c r="A10" t="s">
        <v>11</v>
      </c>
      <c r="B10">
        <v>2</v>
      </c>
      <c r="D10" t="s">
        <v>11</v>
      </c>
      <c r="E10">
        <v>4</v>
      </c>
    </row>
    <row r="11" spans="1:5" x14ac:dyDescent="0.2">
      <c r="A11" t="s">
        <v>12</v>
      </c>
      <c r="B11">
        <v>1</v>
      </c>
      <c r="D11" t="s">
        <v>12</v>
      </c>
      <c r="E11">
        <v>1</v>
      </c>
    </row>
    <row r="12" spans="1:5" x14ac:dyDescent="0.2">
      <c r="A12" t="s">
        <v>13</v>
      </c>
      <c r="B12">
        <v>1</v>
      </c>
      <c r="D12" t="s">
        <v>13</v>
      </c>
      <c r="E12">
        <v>2</v>
      </c>
    </row>
    <row r="13" spans="1:5" x14ac:dyDescent="0.2">
      <c r="A13" t="s">
        <v>14</v>
      </c>
      <c r="B13">
        <v>2</v>
      </c>
      <c r="D13" t="s">
        <v>14</v>
      </c>
      <c r="E13">
        <v>2</v>
      </c>
    </row>
    <row r="14" spans="1:5" x14ac:dyDescent="0.2">
      <c r="A14" t="s">
        <v>15</v>
      </c>
      <c r="B14">
        <v>1</v>
      </c>
      <c r="D14" t="s">
        <v>15</v>
      </c>
      <c r="E14">
        <v>1</v>
      </c>
    </row>
    <row r="15" spans="1:5" x14ac:dyDescent="0.2">
      <c r="A15" t="s">
        <v>16</v>
      </c>
      <c r="B15">
        <v>5</v>
      </c>
      <c r="D15" t="s">
        <v>16</v>
      </c>
      <c r="E15">
        <v>10</v>
      </c>
    </row>
    <row r="17" spans="1:5" x14ac:dyDescent="0.2">
      <c r="A17" t="s">
        <v>0</v>
      </c>
      <c r="B17">
        <v>50</v>
      </c>
      <c r="D17" t="s">
        <v>0</v>
      </c>
      <c r="E17">
        <v>50</v>
      </c>
    </row>
    <row r="18" spans="1:5" x14ac:dyDescent="0.2">
      <c r="A18" t="s">
        <v>1</v>
      </c>
      <c r="B18">
        <v>40151</v>
      </c>
      <c r="D18" t="s">
        <v>1</v>
      </c>
      <c r="E18">
        <v>61280</v>
      </c>
    </row>
    <row r="19" spans="1:5" x14ac:dyDescent="0.2">
      <c r="A19" t="s">
        <v>2</v>
      </c>
      <c r="B19">
        <v>65916</v>
      </c>
      <c r="D19" t="s">
        <v>2</v>
      </c>
      <c r="E19">
        <v>65921</v>
      </c>
    </row>
    <row r="20" spans="1:5" x14ac:dyDescent="0.2">
      <c r="A20" t="s">
        <v>3</v>
      </c>
      <c r="B20" t="s">
        <v>4</v>
      </c>
      <c r="D20" t="s">
        <v>3</v>
      </c>
      <c r="E20" t="s">
        <v>5</v>
      </c>
    </row>
    <row r="21" spans="1:5" x14ac:dyDescent="0.2">
      <c r="A21" t="s">
        <v>6</v>
      </c>
      <c r="B21">
        <v>3</v>
      </c>
      <c r="D21" t="s">
        <v>6</v>
      </c>
      <c r="E21">
        <v>7</v>
      </c>
    </row>
    <row r="22" spans="1:5" x14ac:dyDescent="0.2">
      <c r="A22" t="s">
        <v>7</v>
      </c>
      <c r="B22">
        <v>4</v>
      </c>
      <c r="D22" t="s">
        <v>7</v>
      </c>
      <c r="E22">
        <v>9</v>
      </c>
    </row>
    <row r="23" spans="1:5" x14ac:dyDescent="0.2">
      <c r="A23" t="s">
        <v>8</v>
      </c>
      <c r="B23">
        <v>1</v>
      </c>
      <c r="D23" t="s">
        <v>8</v>
      </c>
      <c r="E23">
        <v>1</v>
      </c>
    </row>
    <row r="24" spans="1:5" x14ac:dyDescent="0.2">
      <c r="A24" t="s">
        <v>9</v>
      </c>
      <c r="B24">
        <v>2</v>
      </c>
      <c r="D24" t="s">
        <v>9</v>
      </c>
      <c r="E24">
        <v>7</v>
      </c>
    </row>
    <row r="25" spans="1:5" x14ac:dyDescent="0.2">
      <c r="A25" t="s">
        <v>10</v>
      </c>
      <c r="B25">
        <v>1</v>
      </c>
      <c r="D25" t="s">
        <v>10</v>
      </c>
      <c r="E25">
        <v>2</v>
      </c>
    </row>
    <row r="26" spans="1:5" x14ac:dyDescent="0.2">
      <c r="A26" t="s">
        <v>11</v>
      </c>
      <c r="B26">
        <v>2</v>
      </c>
      <c r="D26" t="s">
        <v>11</v>
      </c>
      <c r="E26">
        <v>5</v>
      </c>
    </row>
    <row r="27" spans="1:5" x14ac:dyDescent="0.2">
      <c r="A27" t="s">
        <v>12</v>
      </c>
      <c r="B27">
        <v>1</v>
      </c>
      <c r="D27" t="s">
        <v>12</v>
      </c>
      <c r="E27">
        <v>1</v>
      </c>
    </row>
    <row r="28" spans="1:5" x14ac:dyDescent="0.2">
      <c r="A28" t="s">
        <v>13</v>
      </c>
      <c r="B28">
        <v>1</v>
      </c>
      <c r="D28" t="s">
        <v>13</v>
      </c>
      <c r="E28">
        <v>2</v>
      </c>
    </row>
    <row r="29" spans="1:5" x14ac:dyDescent="0.2">
      <c r="A29" t="s">
        <v>14</v>
      </c>
      <c r="B29">
        <v>1</v>
      </c>
      <c r="D29" t="s">
        <v>14</v>
      </c>
      <c r="E29">
        <v>3</v>
      </c>
    </row>
    <row r="30" spans="1:5" x14ac:dyDescent="0.2">
      <c r="A30" t="s">
        <v>15</v>
      </c>
      <c r="B30">
        <v>1</v>
      </c>
      <c r="D30" t="s">
        <v>15</v>
      </c>
      <c r="E30">
        <v>1</v>
      </c>
    </row>
    <row r="31" spans="1:5" x14ac:dyDescent="0.2">
      <c r="A31" t="s">
        <v>16</v>
      </c>
      <c r="B31">
        <v>5</v>
      </c>
      <c r="D31" t="s">
        <v>16</v>
      </c>
      <c r="E31">
        <v>10</v>
      </c>
    </row>
    <row r="33" spans="1:5" x14ac:dyDescent="0.2">
      <c r="A33" t="s">
        <v>0</v>
      </c>
      <c r="B33">
        <v>50</v>
      </c>
      <c r="D33" t="s">
        <v>0</v>
      </c>
      <c r="E33">
        <v>50</v>
      </c>
    </row>
    <row r="34" spans="1:5" x14ac:dyDescent="0.2">
      <c r="A34" t="s">
        <v>1</v>
      </c>
      <c r="B34">
        <v>36635</v>
      </c>
      <c r="D34" t="s">
        <v>1</v>
      </c>
      <c r="E34">
        <v>55451</v>
      </c>
    </row>
    <row r="35" spans="1:5" x14ac:dyDescent="0.2">
      <c r="A35" t="s">
        <v>2</v>
      </c>
      <c r="B35">
        <v>65890</v>
      </c>
      <c r="D35" t="s">
        <v>2</v>
      </c>
      <c r="E35">
        <v>65923</v>
      </c>
    </row>
    <row r="36" spans="1:5" x14ac:dyDescent="0.2">
      <c r="A36" t="s">
        <v>3</v>
      </c>
      <c r="B36" t="s">
        <v>4</v>
      </c>
      <c r="D36" t="s">
        <v>3</v>
      </c>
      <c r="E36" t="s">
        <v>5</v>
      </c>
    </row>
    <row r="37" spans="1:5" x14ac:dyDescent="0.2">
      <c r="A37" t="s">
        <v>6</v>
      </c>
      <c r="B37">
        <v>2</v>
      </c>
      <c r="D37" t="s">
        <v>6</v>
      </c>
      <c r="E37">
        <v>5</v>
      </c>
    </row>
    <row r="38" spans="1:5" x14ac:dyDescent="0.2">
      <c r="A38" t="s">
        <v>7</v>
      </c>
      <c r="B38">
        <v>4</v>
      </c>
      <c r="D38" t="s">
        <v>7</v>
      </c>
      <c r="E38">
        <v>7</v>
      </c>
    </row>
    <row r="39" spans="1:5" x14ac:dyDescent="0.2">
      <c r="A39" t="s">
        <v>8</v>
      </c>
      <c r="B39">
        <v>1</v>
      </c>
      <c r="D39" t="s">
        <v>8</v>
      </c>
      <c r="E39">
        <v>1</v>
      </c>
    </row>
    <row r="40" spans="1:5" x14ac:dyDescent="0.2">
      <c r="A40" t="s">
        <v>9</v>
      </c>
      <c r="B40">
        <v>2</v>
      </c>
      <c r="D40" t="s">
        <v>9</v>
      </c>
      <c r="E40">
        <v>5</v>
      </c>
    </row>
    <row r="41" spans="1:5" x14ac:dyDescent="0.2">
      <c r="A41" t="s">
        <v>10</v>
      </c>
      <c r="B41">
        <v>1</v>
      </c>
      <c r="D41" t="s">
        <v>10</v>
      </c>
      <c r="E41">
        <v>2</v>
      </c>
    </row>
    <row r="42" spans="1:5" x14ac:dyDescent="0.2">
      <c r="A42" t="s">
        <v>11</v>
      </c>
      <c r="B42">
        <v>2</v>
      </c>
      <c r="D42" t="s">
        <v>11</v>
      </c>
      <c r="E42">
        <v>3</v>
      </c>
    </row>
    <row r="43" spans="1:5" x14ac:dyDescent="0.2">
      <c r="A43" t="s">
        <v>12</v>
      </c>
      <c r="B43">
        <v>1</v>
      </c>
      <c r="D43" t="s">
        <v>12</v>
      </c>
      <c r="E43">
        <v>1</v>
      </c>
    </row>
    <row r="44" spans="1:5" x14ac:dyDescent="0.2">
      <c r="A44" t="s">
        <v>13</v>
      </c>
      <c r="B44">
        <v>1</v>
      </c>
      <c r="D44" t="s">
        <v>13</v>
      </c>
      <c r="E44">
        <v>2</v>
      </c>
    </row>
    <row r="45" spans="1:5" x14ac:dyDescent="0.2">
      <c r="A45" t="s">
        <v>14</v>
      </c>
      <c r="B45">
        <v>1</v>
      </c>
      <c r="D45" t="s">
        <v>14</v>
      </c>
      <c r="E45">
        <v>2</v>
      </c>
    </row>
    <row r="46" spans="1:5" x14ac:dyDescent="0.2">
      <c r="A46" t="s">
        <v>15</v>
      </c>
      <c r="B46">
        <v>1</v>
      </c>
      <c r="D46" t="s">
        <v>15</v>
      </c>
      <c r="E46">
        <v>1</v>
      </c>
    </row>
    <row r="47" spans="1:5" x14ac:dyDescent="0.2">
      <c r="A47" t="s">
        <v>16</v>
      </c>
      <c r="B47">
        <v>4</v>
      </c>
      <c r="D47" t="s">
        <v>16</v>
      </c>
      <c r="E47">
        <v>8</v>
      </c>
    </row>
    <row r="49" spans="1:5" x14ac:dyDescent="0.2">
      <c r="A49" t="s">
        <v>0</v>
      </c>
      <c r="B49">
        <v>50</v>
      </c>
      <c r="D49" t="s">
        <v>0</v>
      </c>
      <c r="E49">
        <v>50</v>
      </c>
    </row>
    <row r="50" spans="1:5" x14ac:dyDescent="0.2">
      <c r="A50" t="s">
        <v>1</v>
      </c>
      <c r="B50">
        <v>43132</v>
      </c>
      <c r="D50" t="s">
        <v>1</v>
      </c>
      <c r="E50">
        <v>46345</v>
      </c>
    </row>
    <row r="51" spans="1:5" x14ac:dyDescent="0.2">
      <c r="A51" t="s">
        <v>2</v>
      </c>
      <c r="B51">
        <v>65892</v>
      </c>
      <c r="D51" t="s">
        <v>2</v>
      </c>
      <c r="E51">
        <v>65794</v>
      </c>
    </row>
    <row r="52" spans="1:5" x14ac:dyDescent="0.2">
      <c r="A52" t="s">
        <v>3</v>
      </c>
      <c r="B52" t="s">
        <v>4</v>
      </c>
      <c r="D52" t="s">
        <v>3</v>
      </c>
      <c r="E52" t="s">
        <v>5</v>
      </c>
    </row>
    <row r="53" spans="1:5" x14ac:dyDescent="0.2">
      <c r="A53" t="s">
        <v>6</v>
      </c>
      <c r="B53">
        <v>2</v>
      </c>
      <c r="D53" t="s">
        <v>6</v>
      </c>
      <c r="E53">
        <v>4</v>
      </c>
    </row>
    <row r="54" spans="1:5" x14ac:dyDescent="0.2">
      <c r="A54" t="s">
        <v>7</v>
      </c>
      <c r="B54">
        <v>3</v>
      </c>
      <c r="D54" t="s">
        <v>7</v>
      </c>
      <c r="E54">
        <v>5</v>
      </c>
    </row>
    <row r="55" spans="1:5" x14ac:dyDescent="0.2">
      <c r="A55" t="s">
        <v>8</v>
      </c>
      <c r="B55">
        <v>1</v>
      </c>
      <c r="D55" t="s">
        <v>8</v>
      </c>
      <c r="E55">
        <v>1</v>
      </c>
    </row>
    <row r="56" spans="1:5" x14ac:dyDescent="0.2">
      <c r="A56" t="s">
        <v>9</v>
      </c>
      <c r="B56">
        <v>2</v>
      </c>
      <c r="D56" t="s">
        <v>9</v>
      </c>
      <c r="E56">
        <v>4</v>
      </c>
    </row>
    <row r="57" spans="1:5" x14ac:dyDescent="0.2">
      <c r="A57" t="s">
        <v>10</v>
      </c>
      <c r="B57">
        <v>1</v>
      </c>
      <c r="D57" t="s">
        <v>10</v>
      </c>
      <c r="E57">
        <v>1</v>
      </c>
    </row>
    <row r="58" spans="1:5" x14ac:dyDescent="0.2">
      <c r="A58" t="s">
        <v>11</v>
      </c>
      <c r="B58">
        <v>2</v>
      </c>
      <c r="D58" t="s">
        <v>11</v>
      </c>
      <c r="E58">
        <v>2</v>
      </c>
    </row>
    <row r="59" spans="1:5" x14ac:dyDescent="0.2">
      <c r="A59" t="s">
        <v>12</v>
      </c>
      <c r="B59">
        <v>1</v>
      </c>
      <c r="D59" t="s">
        <v>12</v>
      </c>
      <c r="E59">
        <v>1</v>
      </c>
    </row>
    <row r="60" spans="1:5" x14ac:dyDescent="0.2">
      <c r="A60" t="s">
        <v>13</v>
      </c>
      <c r="B60">
        <v>1</v>
      </c>
      <c r="D60" t="s">
        <v>13</v>
      </c>
      <c r="E60">
        <v>1</v>
      </c>
    </row>
    <row r="61" spans="1:5" x14ac:dyDescent="0.2">
      <c r="A61" t="s">
        <v>14</v>
      </c>
      <c r="B61">
        <v>1</v>
      </c>
      <c r="D61" t="s">
        <v>14</v>
      </c>
      <c r="E61">
        <v>2</v>
      </c>
    </row>
    <row r="62" spans="1:5" x14ac:dyDescent="0.2">
      <c r="A62" t="s">
        <v>15</v>
      </c>
      <c r="B62">
        <v>1</v>
      </c>
      <c r="D62" t="s">
        <v>15</v>
      </c>
      <c r="E62">
        <v>1</v>
      </c>
    </row>
    <row r="63" spans="1:5" x14ac:dyDescent="0.2">
      <c r="A63" t="s">
        <v>16</v>
      </c>
      <c r="B63">
        <v>4</v>
      </c>
      <c r="D63" t="s">
        <v>16</v>
      </c>
      <c r="E63">
        <v>5</v>
      </c>
    </row>
    <row r="65" spans="1:14" x14ac:dyDescent="0.2">
      <c r="A65" t="s">
        <v>0</v>
      </c>
      <c r="B65">
        <v>50</v>
      </c>
      <c r="D65" t="s">
        <v>0</v>
      </c>
      <c r="E65">
        <v>50</v>
      </c>
      <c r="I65" s="2" t="s">
        <v>4</v>
      </c>
      <c r="L65" s="2" t="s">
        <v>5</v>
      </c>
    </row>
    <row r="66" spans="1:14" x14ac:dyDescent="0.2">
      <c r="A66" t="s">
        <v>1</v>
      </c>
      <c r="B66">
        <v>39460</v>
      </c>
      <c r="D66" t="s">
        <v>1</v>
      </c>
      <c r="E66">
        <v>60906</v>
      </c>
      <c r="G66" t="s">
        <v>18</v>
      </c>
      <c r="H66">
        <f>COUNTIF(A:A,"limitCPU")</f>
        <v>10</v>
      </c>
      <c r="I66" t="s">
        <v>20</v>
      </c>
      <c r="J66" s="1" t="s">
        <v>19</v>
      </c>
      <c r="K66" t="s">
        <v>21</v>
      </c>
      <c r="L66" t="s">
        <v>20</v>
      </c>
      <c r="M66" s="1" t="s">
        <v>19</v>
      </c>
      <c r="N66" t="s">
        <v>21</v>
      </c>
    </row>
    <row r="67" spans="1:14" x14ac:dyDescent="0.2">
      <c r="A67" t="s">
        <v>2</v>
      </c>
      <c r="B67">
        <v>65928</v>
      </c>
      <c r="D67" t="s">
        <v>2</v>
      </c>
      <c r="E67">
        <v>65919</v>
      </c>
      <c r="I67" s="2" t="s">
        <v>17</v>
      </c>
      <c r="J67" s="3">
        <f>SUMIF(A:A,"total_request",B:B)</f>
        <v>659060</v>
      </c>
      <c r="K67" s="4" t="e">
        <f>J67/$H$4</f>
        <v>#DIV/0!</v>
      </c>
      <c r="L67" s="2" t="s">
        <v>17</v>
      </c>
      <c r="M67" s="3">
        <f>SUMIF(D:D,"total_request",E:E)</f>
        <v>659088</v>
      </c>
      <c r="N67" s="4" t="e">
        <f>M67/$H$4</f>
        <v>#DIV/0!</v>
      </c>
    </row>
    <row r="68" spans="1:14" x14ac:dyDescent="0.2">
      <c r="A68" t="s">
        <v>3</v>
      </c>
      <c r="B68" t="s">
        <v>4</v>
      </c>
      <c r="D68" t="s">
        <v>3</v>
      </c>
      <c r="E68" t="s">
        <v>5</v>
      </c>
      <c r="I68" s="2">
        <v>200</v>
      </c>
      <c r="J68" s="3">
        <f>SUMIF(A:A,"200_request",B:B)</f>
        <v>420631</v>
      </c>
      <c r="K68" s="4" t="e">
        <f>J68/$H$4</f>
        <v>#DIV/0!</v>
      </c>
      <c r="L68" s="2">
        <v>200</v>
      </c>
      <c r="M68" s="3">
        <f>SUMIF(D:D,"200_request",E:E)</f>
        <v>565831</v>
      </c>
      <c r="N68" s="4" t="e">
        <f>M68/$H$4</f>
        <v>#DIV/0!</v>
      </c>
    </row>
    <row r="69" spans="1:14" x14ac:dyDescent="0.2">
      <c r="A69" t="s">
        <v>6</v>
      </c>
      <c r="B69">
        <v>3</v>
      </c>
      <c r="D69" t="s">
        <v>6</v>
      </c>
      <c r="E69">
        <v>9</v>
      </c>
      <c r="I69" s="2" t="s">
        <v>22</v>
      </c>
      <c r="J69" s="5">
        <f>J68/J67</f>
        <v>0.63822868934543142</v>
      </c>
      <c r="K69" s="5"/>
      <c r="L69" s="2" t="s">
        <v>22</v>
      </c>
      <c r="M69" s="5">
        <f>M68/M67</f>
        <v>0.85850599616439682</v>
      </c>
      <c r="N69" s="5"/>
    </row>
    <row r="70" spans="1:14" x14ac:dyDescent="0.2">
      <c r="A70" t="s">
        <v>7</v>
      </c>
      <c r="B70">
        <v>5</v>
      </c>
      <c r="D70" t="s">
        <v>7</v>
      </c>
      <c r="E70">
        <v>8</v>
      </c>
      <c r="I70" s="2" t="s">
        <v>6</v>
      </c>
      <c r="J70" s="3">
        <f t="shared" ref="J70:J80" si="0">SUMIF(A:A,$I70,B:B)</f>
        <v>28</v>
      </c>
      <c r="K70" s="4" t="e">
        <f t="shared" ref="K70:K80" si="1">J70/$H$4</f>
        <v>#DIV/0!</v>
      </c>
      <c r="L70" s="2" t="s">
        <v>6</v>
      </c>
      <c r="M70" s="3">
        <f t="shared" ref="M70:M80" si="2">SUMIF(D:D,$I70,E:E)</f>
        <v>57</v>
      </c>
      <c r="N70" s="4" t="e">
        <f t="shared" ref="N70:N80" si="3">M70/$H$4</f>
        <v>#DIV/0!</v>
      </c>
    </row>
    <row r="71" spans="1:14" x14ac:dyDescent="0.2">
      <c r="A71" t="s">
        <v>8</v>
      </c>
      <c r="B71">
        <v>1</v>
      </c>
      <c r="D71" t="s">
        <v>8</v>
      </c>
      <c r="E71">
        <v>1</v>
      </c>
      <c r="I71" s="2" t="s">
        <v>7</v>
      </c>
      <c r="J71" s="3">
        <f t="shared" si="0"/>
        <v>42</v>
      </c>
      <c r="K71" s="4" t="e">
        <f t="shared" si="1"/>
        <v>#DIV/0!</v>
      </c>
      <c r="L71" s="2" t="s">
        <v>7</v>
      </c>
      <c r="M71" s="3">
        <f t="shared" si="2"/>
        <v>72</v>
      </c>
      <c r="N71" s="4" t="e">
        <f t="shared" si="3"/>
        <v>#DIV/0!</v>
      </c>
    </row>
    <row r="72" spans="1:14" x14ac:dyDescent="0.2">
      <c r="A72" t="s">
        <v>9</v>
      </c>
      <c r="B72">
        <v>2</v>
      </c>
      <c r="D72" t="s">
        <v>9</v>
      </c>
      <c r="E72">
        <v>8</v>
      </c>
      <c r="I72" s="2" t="s">
        <v>8</v>
      </c>
      <c r="J72" s="3">
        <f t="shared" si="0"/>
        <v>10</v>
      </c>
      <c r="K72" s="4" t="e">
        <f t="shared" si="1"/>
        <v>#DIV/0!</v>
      </c>
      <c r="L72" s="2" t="s">
        <v>8</v>
      </c>
      <c r="M72" s="3">
        <f t="shared" si="2"/>
        <v>10</v>
      </c>
      <c r="N72" s="4" t="e">
        <f t="shared" si="3"/>
        <v>#DIV/0!</v>
      </c>
    </row>
    <row r="73" spans="1:14" x14ac:dyDescent="0.2">
      <c r="A73" t="s">
        <v>10</v>
      </c>
      <c r="B73">
        <v>1</v>
      </c>
      <c r="D73" t="s">
        <v>10</v>
      </c>
      <c r="E73">
        <v>2</v>
      </c>
      <c r="I73" s="2" t="s">
        <v>9</v>
      </c>
      <c r="J73" s="3">
        <f t="shared" si="0"/>
        <v>22</v>
      </c>
      <c r="K73" s="4" t="e">
        <f t="shared" si="1"/>
        <v>#DIV/0!</v>
      </c>
      <c r="L73" s="2" t="s">
        <v>9</v>
      </c>
      <c r="M73" s="3">
        <f t="shared" si="2"/>
        <v>55</v>
      </c>
      <c r="N73" s="4" t="e">
        <f t="shared" si="3"/>
        <v>#DIV/0!</v>
      </c>
    </row>
    <row r="74" spans="1:14" x14ac:dyDescent="0.2">
      <c r="A74" t="s">
        <v>11</v>
      </c>
      <c r="B74">
        <v>2</v>
      </c>
      <c r="D74" t="s">
        <v>11</v>
      </c>
      <c r="E74">
        <v>4</v>
      </c>
      <c r="I74" s="2" t="s">
        <v>10</v>
      </c>
      <c r="J74" s="3">
        <f t="shared" si="0"/>
        <v>10</v>
      </c>
      <c r="K74" s="4" t="e">
        <f t="shared" si="1"/>
        <v>#DIV/0!</v>
      </c>
      <c r="L74" s="2" t="s">
        <v>10</v>
      </c>
      <c r="M74" s="3">
        <f t="shared" si="2"/>
        <v>17</v>
      </c>
      <c r="N74" s="4" t="e">
        <f t="shared" si="3"/>
        <v>#DIV/0!</v>
      </c>
    </row>
    <row r="75" spans="1:14" x14ac:dyDescent="0.2">
      <c r="A75" t="s">
        <v>12</v>
      </c>
      <c r="B75">
        <v>1</v>
      </c>
      <c r="D75" t="s">
        <v>12</v>
      </c>
      <c r="E75">
        <v>1</v>
      </c>
      <c r="I75" s="2" t="s">
        <v>11</v>
      </c>
      <c r="J75" s="3">
        <f t="shared" si="0"/>
        <v>20</v>
      </c>
      <c r="K75" s="4" t="e">
        <f t="shared" si="1"/>
        <v>#DIV/0!</v>
      </c>
      <c r="L75" s="2" t="s">
        <v>11</v>
      </c>
      <c r="M75" s="3">
        <f t="shared" si="2"/>
        <v>38</v>
      </c>
      <c r="N75" s="4" t="e">
        <f t="shared" si="3"/>
        <v>#DIV/0!</v>
      </c>
    </row>
    <row r="76" spans="1:14" x14ac:dyDescent="0.2">
      <c r="A76" t="s">
        <v>13</v>
      </c>
      <c r="B76">
        <v>1</v>
      </c>
      <c r="D76" t="s">
        <v>13</v>
      </c>
      <c r="E76">
        <v>2</v>
      </c>
      <c r="I76" s="2" t="s">
        <v>12</v>
      </c>
      <c r="J76" s="3">
        <f t="shared" si="0"/>
        <v>10</v>
      </c>
      <c r="K76" s="4" t="e">
        <f t="shared" si="1"/>
        <v>#DIV/0!</v>
      </c>
      <c r="L76" s="2" t="s">
        <v>12</v>
      </c>
      <c r="M76" s="3">
        <f t="shared" si="2"/>
        <v>10</v>
      </c>
      <c r="N76" s="4" t="e">
        <f t="shared" si="3"/>
        <v>#DIV/0!</v>
      </c>
    </row>
    <row r="77" spans="1:14" x14ac:dyDescent="0.2">
      <c r="A77" t="s">
        <v>14</v>
      </c>
      <c r="B77">
        <v>1</v>
      </c>
      <c r="D77" t="s">
        <v>14</v>
      </c>
      <c r="E77">
        <v>4</v>
      </c>
      <c r="I77" s="2" t="s">
        <v>13</v>
      </c>
      <c r="J77" s="3">
        <f t="shared" si="0"/>
        <v>10</v>
      </c>
      <c r="K77" s="4" t="e">
        <f t="shared" si="1"/>
        <v>#DIV/0!</v>
      </c>
      <c r="L77" s="2" t="s">
        <v>13</v>
      </c>
      <c r="M77" s="3">
        <f t="shared" si="2"/>
        <v>18</v>
      </c>
      <c r="N77" s="4" t="e">
        <f t="shared" si="3"/>
        <v>#DIV/0!</v>
      </c>
    </row>
    <row r="78" spans="1:14" x14ac:dyDescent="0.2">
      <c r="A78" t="s">
        <v>15</v>
      </c>
      <c r="B78">
        <v>1</v>
      </c>
      <c r="D78" t="s">
        <v>15</v>
      </c>
      <c r="E78">
        <v>1</v>
      </c>
      <c r="I78" s="2" t="s">
        <v>14</v>
      </c>
      <c r="J78" s="3">
        <f t="shared" si="0"/>
        <v>13</v>
      </c>
      <c r="K78" s="4" t="e">
        <f t="shared" si="1"/>
        <v>#DIV/0!</v>
      </c>
      <c r="L78" s="2" t="s">
        <v>14</v>
      </c>
      <c r="M78" s="3">
        <f t="shared" si="2"/>
        <v>25</v>
      </c>
      <c r="N78" s="4" t="e">
        <f t="shared" si="3"/>
        <v>#DIV/0!</v>
      </c>
    </row>
    <row r="79" spans="1:14" x14ac:dyDescent="0.2">
      <c r="A79" t="s">
        <v>16</v>
      </c>
      <c r="B79">
        <v>4</v>
      </c>
      <c r="D79" t="s">
        <v>16</v>
      </c>
      <c r="E79">
        <v>11</v>
      </c>
      <c r="I79" s="2" t="s">
        <v>15</v>
      </c>
      <c r="J79" s="3">
        <f t="shared" si="0"/>
        <v>10</v>
      </c>
      <c r="K79" s="4" t="e">
        <f t="shared" si="1"/>
        <v>#DIV/0!</v>
      </c>
      <c r="L79" s="2" t="s">
        <v>15</v>
      </c>
      <c r="M79" s="3">
        <f t="shared" si="2"/>
        <v>10</v>
      </c>
      <c r="N79" s="4" t="e">
        <f t="shared" si="3"/>
        <v>#DIV/0!</v>
      </c>
    </row>
    <row r="80" spans="1:14" x14ac:dyDescent="0.2">
      <c r="I80" s="2" t="s">
        <v>16</v>
      </c>
      <c r="J80" s="3">
        <f t="shared" si="0"/>
        <v>46</v>
      </c>
      <c r="K80" s="4" t="e">
        <f t="shared" si="1"/>
        <v>#DIV/0!</v>
      </c>
      <c r="L80" s="2" t="s">
        <v>16</v>
      </c>
      <c r="M80" s="3">
        <f t="shared" si="2"/>
        <v>84</v>
      </c>
      <c r="N80" s="4" t="e">
        <f t="shared" si="3"/>
        <v>#DIV/0!</v>
      </c>
    </row>
    <row r="81" spans="1:5" x14ac:dyDescent="0.2">
      <c r="A81" t="s">
        <v>0</v>
      </c>
      <c r="B81">
        <v>50</v>
      </c>
      <c r="D81" t="s">
        <v>0</v>
      </c>
      <c r="E81">
        <v>50</v>
      </c>
    </row>
    <row r="82" spans="1:5" x14ac:dyDescent="0.2">
      <c r="A82" t="s">
        <v>1</v>
      </c>
      <c r="B82">
        <v>42609</v>
      </c>
      <c r="D82" t="s">
        <v>1</v>
      </c>
      <c r="E82">
        <v>42840</v>
      </c>
    </row>
    <row r="83" spans="1:5" x14ac:dyDescent="0.2">
      <c r="A83" t="s">
        <v>2</v>
      </c>
      <c r="B83">
        <v>65920</v>
      </c>
      <c r="D83" t="s">
        <v>2</v>
      </c>
      <c r="E83">
        <v>65885</v>
      </c>
    </row>
    <row r="84" spans="1:5" x14ac:dyDescent="0.2">
      <c r="A84" t="s">
        <v>3</v>
      </c>
      <c r="B84" t="s">
        <v>4</v>
      </c>
      <c r="D84" t="s">
        <v>3</v>
      </c>
      <c r="E84" t="s">
        <v>5</v>
      </c>
    </row>
    <row r="85" spans="1:5" x14ac:dyDescent="0.2">
      <c r="A85" t="s">
        <v>6</v>
      </c>
      <c r="B85">
        <v>3</v>
      </c>
      <c r="D85" t="s">
        <v>6</v>
      </c>
      <c r="E85">
        <v>3</v>
      </c>
    </row>
    <row r="86" spans="1:5" x14ac:dyDescent="0.2">
      <c r="A86" t="s">
        <v>7</v>
      </c>
      <c r="B86">
        <v>4</v>
      </c>
      <c r="D86" t="s">
        <v>7</v>
      </c>
      <c r="E86">
        <v>4</v>
      </c>
    </row>
    <row r="87" spans="1:5" x14ac:dyDescent="0.2">
      <c r="A87" t="s">
        <v>8</v>
      </c>
      <c r="B87">
        <v>1</v>
      </c>
      <c r="D87" t="s">
        <v>8</v>
      </c>
      <c r="E87">
        <v>1</v>
      </c>
    </row>
    <row r="88" spans="1:5" x14ac:dyDescent="0.2">
      <c r="A88" t="s">
        <v>9</v>
      </c>
      <c r="B88">
        <v>2</v>
      </c>
      <c r="D88" t="s">
        <v>9</v>
      </c>
      <c r="E88">
        <v>3</v>
      </c>
    </row>
    <row r="89" spans="1:5" x14ac:dyDescent="0.2">
      <c r="A89" t="s">
        <v>10</v>
      </c>
      <c r="B89">
        <v>1</v>
      </c>
      <c r="D89" t="s">
        <v>10</v>
      </c>
      <c r="E89">
        <v>1</v>
      </c>
    </row>
    <row r="90" spans="1:5" x14ac:dyDescent="0.2">
      <c r="A90" t="s">
        <v>11</v>
      </c>
      <c r="B90">
        <v>2</v>
      </c>
      <c r="D90" t="s">
        <v>11</v>
      </c>
      <c r="E90">
        <v>2</v>
      </c>
    </row>
    <row r="91" spans="1:5" x14ac:dyDescent="0.2">
      <c r="A91" t="s">
        <v>12</v>
      </c>
      <c r="B91">
        <v>1</v>
      </c>
      <c r="D91" t="s">
        <v>12</v>
      </c>
      <c r="E91">
        <v>1</v>
      </c>
    </row>
    <row r="92" spans="1:5" x14ac:dyDescent="0.2">
      <c r="A92" t="s">
        <v>13</v>
      </c>
      <c r="B92">
        <v>1</v>
      </c>
      <c r="D92" t="s">
        <v>13</v>
      </c>
      <c r="E92">
        <v>1</v>
      </c>
    </row>
    <row r="93" spans="1:5" x14ac:dyDescent="0.2">
      <c r="A93" t="s">
        <v>14</v>
      </c>
      <c r="B93">
        <v>2</v>
      </c>
      <c r="D93" t="s">
        <v>14</v>
      </c>
      <c r="E93">
        <v>2</v>
      </c>
    </row>
    <row r="94" spans="1:5" x14ac:dyDescent="0.2">
      <c r="A94" t="s">
        <v>15</v>
      </c>
      <c r="B94">
        <v>1</v>
      </c>
      <c r="D94" t="s">
        <v>15</v>
      </c>
      <c r="E94">
        <v>1</v>
      </c>
    </row>
    <row r="95" spans="1:5" x14ac:dyDescent="0.2">
      <c r="A95" t="s">
        <v>16</v>
      </c>
      <c r="B95">
        <v>5</v>
      </c>
      <c r="D95" t="s">
        <v>16</v>
      </c>
      <c r="E95">
        <v>4</v>
      </c>
    </row>
    <row r="97" spans="1:5" x14ac:dyDescent="0.2">
      <c r="A97" t="s">
        <v>0</v>
      </c>
      <c r="B97">
        <v>50</v>
      </c>
      <c r="D97" t="s">
        <v>0</v>
      </c>
      <c r="E97">
        <v>50</v>
      </c>
    </row>
    <row r="98" spans="1:5" x14ac:dyDescent="0.2">
      <c r="A98" t="s">
        <v>1</v>
      </c>
      <c r="B98">
        <v>46819</v>
      </c>
      <c r="D98" t="s">
        <v>1</v>
      </c>
      <c r="E98">
        <v>62509</v>
      </c>
    </row>
    <row r="99" spans="1:5" x14ac:dyDescent="0.2">
      <c r="A99" t="s">
        <v>2</v>
      </c>
      <c r="B99">
        <v>65912</v>
      </c>
      <c r="D99" t="s">
        <v>2</v>
      </c>
      <c r="E99">
        <v>65914</v>
      </c>
    </row>
    <row r="100" spans="1:5" x14ac:dyDescent="0.2">
      <c r="A100" t="s">
        <v>3</v>
      </c>
      <c r="B100" t="s">
        <v>4</v>
      </c>
      <c r="D100" t="s">
        <v>3</v>
      </c>
      <c r="E100" t="s">
        <v>5</v>
      </c>
    </row>
    <row r="101" spans="1:5" x14ac:dyDescent="0.2">
      <c r="A101" t="s">
        <v>6</v>
      </c>
      <c r="B101">
        <v>3</v>
      </c>
      <c r="D101" t="s">
        <v>6</v>
      </c>
      <c r="E101">
        <v>7</v>
      </c>
    </row>
    <row r="102" spans="1:5" x14ac:dyDescent="0.2">
      <c r="A102" t="s">
        <v>7</v>
      </c>
      <c r="B102">
        <v>4</v>
      </c>
      <c r="D102" t="s">
        <v>7</v>
      </c>
      <c r="E102">
        <v>7</v>
      </c>
    </row>
    <row r="103" spans="1:5" x14ac:dyDescent="0.2">
      <c r="A103" t="s">
        <v>8</v>
      </c>
      <c r="B103">
        <v>1</v>
      </c>
      <c r="D103" t="s">
        <v>8</v>
      </c>
      <c r="E103">
        <v>1</v>
      </c>
    </row>
    <row r="104" spans="1:5" x14ac:dyDescent="0.2">
      <c r="A104" t="s">
        <v>9</v>
      </c>
      <c r="B104">
        <v>3</v>
      </c>
      <c r="D104" t="s">
        <v>9</v>
      </c>
      <c r="E104">
        <v>6</v>
      </c>
    </row>
    <row r="105" spans="1:5" x14ac:dyDescent="0.2">
      <c r="A105" t="s">
        <v>10</v>
      </c>
      <c r="B105">
        <v>1</v>
      </c>
      <c r="D105" t="s">
        <v>10</v>
      </c>
      <c r="E105">
        <v>2</v>
      </c>
    </row>
    <row r="106" spans="1:5" x14ac:dyDescent="0.2">
      <c r="A106" t="s">
        <v>11</v>
      </c>
      <c r="B106">
        <v>2</v>
      </c>
      <c r="D106" t="s">
        <v>11</v>
      </c>
      <c r="E106">
        <v>5</v>
      </c>
    </row>
    <row r="107" spans="1:5" x14ac:dyDescent="0.2">
      <c r="A107" t="s">
        <v>12</v>
      </c>
      <c r="B107">
        <v>1</v>
      </c>
      <c r="D107" t="s">
        <v>12</v>
      </c>
      <c r="E107">
        <v>1</v>
      </c>
    </row>
    <row r="108" spans="1:5" x14ac:dyDescent="0.2">
      <c r="A108" t="s">
        <v>13</v>
      </c>
      <c r="B108">
        <v>1</v>
      </c>
      <c r="D108" t="s">
        <v>13</v>
      </c>
      <c r="E108">
        <v>2</v>
      </c>
    </row>
    <row r="109" spans="1:5" x14ac:dyDescent="0.2">
      <c r="A109" t="s">
        <v>14</v>
      </c>
      <c r="B109">
        <v>2</v>
      </c>
      <c r="D109" t="s">
        <v>14</v>
      </c>
      <c r="E109">
        <v>4</v>
      </c>
    </row>
    <row r="110" spans="1:5" x14ac:dyDescent="0.2">
      <c r="A110" t="s">
        <v>15</v>
      </c>
      <c r="B110">
        <v>1</v>
      </c>
      <c r="D110" t="s">
        <v>15</v>
      </c>
      <c r="E110">
        <v>1</v>
      </c>
    </row>
    <row r="111" spans="1:5" x14ac:dyDescent="0.2">
      <c r="A111" t="s">
        <v>16</v>
      </c>
      <c r="B111">
        <v>5</v>
      </c>
      <c r="D111" t="s">
        <v>16</v>
      </c>
      <c r="E111">
        <v>10</v>
      </c>
    </row>
    <row r="113" spans="1:5" x14ac:dyDescent="0.2">
      <c r="A113" t="s">
        <v>0</v>
      </c>
      <c r="B113">
        <v>50</v>
      </c>
      <c r="D113" t="s">
        <v>0</v>
      </c>
      <c r="E113">
        <v>50</v>
      </c>
    </row>
    <row r="114" spans="1:5" x14ac:dyDescent="0.2">
      <c r="A114" t="s">
        <v>1</v>
      </c>
      <c r="B114">
        <v>41063</v>
      </c>
      <c r="D114" t="s">
        <v>1</v>
      </c>
      <c r="E114">
        <v>60617</v>
      </c>
    </row>
    <row r="115" spans="1:5" x14ac:dyDescent="0.2">
      <c r="A115" t="s">
        <v>2</v>
      </c>
      <c r="B115">
        <v>65919</v>
      </c>
      <c r="D115" t="s">
        <v>2</v>
      </c>
      <c r="E115">
        <v>65935</v>
      </c>
    </row>
    <row r="116" spans="1:5" x14ac:dyDescent="0.2">
      <c r="A116" t="s">
        <v>3</v>
      </c>
      <c r="B116" t="s">
        <v>4</v>
      </c>
      <c r="D116" t="s">
        <v>3</v>
      </c>
      <c r="E116" t="s">
        <v>5</v>
      </c>
    </row>
    <row r="117" spans="1:5" x14ac:dyDescent="0.2">
      <c r="A117" t="s">
        <v>6</v>
      </c>
      <c r="B117">
        <v>3</v>
      </c>
      <c r="D117" t="s">
        <v>6</v>
      </c>
      <c r="E117">
        <v>5</v>
      </c>
    </row>
    <row r="118" spans="1:5" x14ac:dyDescent="0.2">
      <c r="A118" t="s">
        <v>7</v>
      </c>
      <c r="B118">
        <v>4</v>
      </c>
      <c r="D118" t="s">
        <v>7</v>
      </c>
      <c r="E118">
        <v>8</v>
      </c>
    </row>
    <row r="119" spans="1:5" x14ac:dyDescent="0.2">
      <c r="A119" t="s">
        <v>8</v>
      </c>
      <c r="B119">
        <v>1</v>
      </c>
      <c r="D119" t="s">
        <v>8</v>
      </c>
      <c r="E119">
        <v>1</v>
      </c>
    </row>
    <row r="120" spans="1:5" x14ac:dyDescent="0.2">
      <c r="A120" t="s">
        <v>9</v>
      </c>
      <c r="B120">
        <v>2</v>
      </c>
      <c r="D120" t="s">
        <v>9</v>
      </c>
      <c r="E120">
        <v>7</v>
      </c>
    </row>
    <row r="121" spans="1:5" x14ac:dyDescent="0.2">
      <c r="A121" t="s">
        <v>10</v>
      </c>
      <c r="B121">
        <v>1</v>
      </c>
      <c r="D121" t="s">
        <v>10</v>
      </c>
      <c r="E121">
        <v>2</v>
      </c>
    </row>
    <row r="122" spans="1:5" x14ac:dyDescent="0.2">
      <c r="A122" t="s">
        <v>11</v>
      </c>
      <c r="B122">
        <v>2</v>
      </c>
      <c r="D122" t="s">
        <v>11</v>
      </c>
      <c r="E122">
        <v>6</v>
      </c>
    </row>
    <row r="123" spans="1:5" x14ac:dyDescent="0.2">
      <c r="A123" t="s">
        <v>12</v>
      </c>
      <c r="B123">
        <v>1</v>
      </c>
      <c r="D123" t="s">
        <v>12</v>
      </c>
      <c r="E123">
        <v>1</v>
      </c>
    </row>
    <row r="124" spans="1:5" x14ac:dyDescent="0.2">
      <c r="A124" t="s">
        <v>13</v>
      </c>
      <c r="B124">
        <v>1</v>
      </c>
      <c r="D124" t="s">
        <v>13</v>
      </c>
      <c r="E124">
        <v>2</v>
      </c>
    </row>
    <row r="125" spans="1:5" x14ac:dyDescent="0.2">
      <c r="A125" t="s">
        <v>14</v>
      </c>
      <c r="B125">
        <v>1</v>
      </c>
      <c r="D125" t="s">
        <v>14</v>
      </c>
      <c r="E125">
        <v>2</v>
      </c>
    </row>
    <row r="126" spans="1:5" x14ac:dyDescent="0.2">
      <c r="A126" t="s">
        <v>15</v>
      </c>
      <c r="B126">
        <v>1</v>
      </c>
      <c r="D126" t="s">
        <v>15</v>
      </c>
      <c r="E126">
        <v>1</v>
      </c>
    </row>
    <row r="127" spans="1:5" x14ac:dyDescent="0.2">
      <c r="A127" t="s">
        <v>16</v>
      </c>
      <c r="B127">
        <v>4</v>
      </c>
      <c r="D127" t="s">
        <v>16</v>
      </c>
      <c r="E127">
        <v>10</v>
      </c>
    </row>
    <row r="129" spans="1:5" x14ac:dyDescent="0.2">
      <c r="A129" t="s">
        <v>0</v>
      </c>
      <c r="B129">
        <v>50</v>
      </c>
      <c r="D129" t="s">
        <v>0</v>
      </c>
      <c r="E129">
        <v>50</v>
      </c>
    </row>
    <row r="130" spans="1:5" x14ac:dyDescent="0.2">
      <c r="A130" t="s">
        <v>1</v>
      </c>
      <c r="B130">
        <v>46076</v>
      </c>
      <c r="D130" t="s">
        <v>1</v>
      </c>
      <c r="E130">
        <v>62678</v>
      </c>
    </row>
    <row r="131" spans="1:5" x14ac:dyDescent="0.2">
      <c r="A131" t="s">
        <v>2</v>
      </c>
      <c r="B131">
        <v>65923</v>
      </c>
      <c r="D131" t="s">
        <v>2</v>
      </c>
      <c r="E131">
        <v>65937</v>
      </c>
    </row>
    <row r="132" spans="1:5" x14ac:dyDescent="0.2">
      <c r="A132" t="s">
        <v>3</v>
      </c>
      <c r="B132" t="s">
        <v>4</v>
      </c>
      <c r="D132" t="s">
        <v>3</v>
      </c>
      <c r="E132" t="s">
        <v>5</v>
      </c>
    </row>
    <row r="133" spans="1:5" x14ac:dyDescent="0.2">
      <c r="A133" t="s">
        <v>6</v>
      </c>
      <c r="B133">
        <v>3</v>
      </c>
      <c r="D133" t="s">
        <v>6</v>
      </c>
      <c r="E133">
        <v>7</v>
      </c>
    </row>
    <row r="134" spans="1:5" x14ac:dyDescent="0.2">
      <c r="A134" t="s">
        <v>7</v>
      </c>
      <c r="B134">
        <v>4</v>
      </c>
      <c r="D134" t="s">
        <v>7</v>
      </c>
      <c r="E134">
        <v>9</v>
      </c>
    </row>
    <row r="135" spans="1:5" x14ac:dyDescent="0.2">
      <c r="A135" t="s">
        <v>8</v>
      </c>
      <c r="B135">
        <v>1</v>
      </c>
      <c r="D135" t="s">
        <v>8</v>
      </c>
      <c r="E135">
        <v>1</v>
      </c>
    </row>
    <row r="136" spans="1:5" x14ac:dyDescent="0.2">
      <c r="A136" t="s">
        <v>9</v>
      </c>
      <c r="B136">
        <v>3</v>
      </c>
      <c r="D136" t="s">
        <v>9</v>
      </c>
      <c r="E136">
        <v>6</v>
      </c>
    </row>
    <row r="137" spans="1:5" x14ac:dyDescent="0.2">
      <c r="A137" t="s">
        <v>10</v>
      </c>
      <c r="B137">
        <v>1</v>
      </c>
      <c r="D137" t="s">
        <v>10</v>
      </c>
      <c r="E137">
        <v>2</v>
      </c>
    </row>
    <row r="138" spans="1:5" x14ac:dyDescent="0.2">
      <c r="A138" t="s">
        <v>11</v>
      </c>
      <c r="B138">
        <v>2</v>
      </c>
      <c r="D138" t="s">
        <v>11</v>
      </c>
      <c r="E138">
        <v>5</v>
      </c>
    </row>
    <row r="139" spans="1:5" x14ac:dyDescent="0.2">
      <c r="A139" t="s">
        <v>12</v>
      </c>
      <c r="B139">
        <v>1</v>
      </c>
      <c r="D139" t="s">
        <v>12</v>
      </c>
      <c r="E139">
        <v>1</v>
      </c>
    </row>
    <row r="140" spans="1:5" x14ac:dyDescent="0.2">
      <c r="A140" t="s">
        <v>13</v>
      </c>
      <c r="B140">
        <v>1</v>
      </c>
      <c r="D140" t="s">
        <v>13</v>
      </c>
      <c r="E140">
        <v>3</v>
      </c>
    </row>
    <row r="141" spans="1:5" x14ac:dyDescent="0.2">
      <c r="A141" t="s">
        <v>14</v>
      </c>
      <c r="B141">
        <v>1</v>
      </c>
      <c r="D141" t="s">
        <v>14</v>
      </c>
      <c r="E141">
        <v>2</v>
      </c>
    </row>
    <row r="142" spans="1:5" x14ac:dyDescent="0.2">
      <c r="A142" t="s">
        <v>15</v>
      </c>
      <c r="B142">
        <v>1</v>
      </c>
      <c r="D142" t="s">
        <v>15</v>
      </c>
      <c r="E142">
        <v>1</v>
      </c>
    </row>
    <row r="143" spans="1:5" x14ac:dyDescent="0.2">
      <c r="A143" t="s">
        <v>16</v>
      </c>
      <c r="B143">
        <v>5</v>
      </c>
      <c r="D143" t="s">
        <v>16</v>
      </c>
      <c r="E143">
        <v>9</v>
      </c>
    </row>
    <row r="145" spans="1:5" x14ac:dyDescent="0.2">
      <c r="A145" t="s">
        <v>0</v>
      </c>
      <c r="B145">
        <v>50</v>
      </c>
      <c r="D145" t="s">
        <v>0</v>
      </c>
      <c r="E145">
        <v>50</v>
      </c>
    </row>
    <row r="146" spans="1:5" x14ac:dyDescent="0.2">
      <c r="A146" t="s">
        <v>1</v>
      </c>
      <c r="B146">
        <v>42553</v>
      </c>
      <c r="D146" t="s">
        <v>1</v>
      </c>
      <c r="E146">
        <v>53481</v>
      </c>
    </row>
    <row r="147" spans="1:5" x14ac:dyDescent="0.2">
      <c r="A147" t="s">
        <v>2</v>
      </c>
      <c r="B147">
        <v>65879</v>
      </c>
      <c r="D147" t="s">
        <v>2</v>
      </c>
      <c r="E147">
        <v>65929</v>
      </c>
    </row>
    <row r="148" spans="1:5" x14ac:dyDescent="0.2">
      <c r="A148" t="s">
        <v>3</v>
      </c>
      <c r="B148" t="s">
        <v>4</v>
      </c>
      <c r="D148" t="s">
        <v>3</v>
      </c>
      <c r="E148" t="s">
        <v>5</v>
      </c>
    </row>
    <row r="149" spans="1:5" x14ac:dyDescent="0.2">
      <c r="A149" t="s">
        <v>6</v>
      </c>
      <c r="B149">
        <v>3</v>
      </c>
      <c r="D149" t="s">
        <v>6</v>
      </c>
      <c r="E149">
        <v>4</v>
      </c>
    </row>
    <row r="150" spans="1:5" x14ac:dyDescent="0.2">
      <c r="A150" t="s">
        <v>7</v>
      </c>
      <c r="B150">
        <v>5</v>
      </c>
      <c r="D150" t="s">
        <v>7</v>
      </c>
      <c r="E150">
        <v>6</v>
      </c>
    </row>
    <row r="151" spans="1:5" x14ac:dyDescent="0.2">
      <c r="A151" t="s">
        <v>8</v>
      </c>
      <c r="B151">
        <v>1</v>
      </c>
      <c r="D151" t="s">
        <v>8</v>
      </c>
      <c r="E151">
        <v>1</v>
      </c>
    </row>
    <row r="152" spans="1:5" x14ac:dyDescent="0.2">
      <c r="A152" t="s">
        <v>9</v>
      </c>
      <c r="B152">
        <v>2</v>
      </c>
      <c r="D152" t="s">
        <v>9</v>
      </c>
      <c r="E152">
        <v>3</v>
      </c>
    </row>
    <row r="153" spans="1:5" x14ac:dyDescent="0.2">
      <c r="A153" t="s">
        <v>10</v>
      </c>
      <c r="B153">
        <v>1</v>
      </c>
      <c r="D153" t="s">
        <v>10</v>
      </c>
      <c r="E153">
        <v>1</v>
      </c>
    </row>
    <row r="154" spans="1:5" x14ac:dyDescent="0.2">
      <c r="A154" t="s">
        <v>11</v>
      </c>
      <c r="B154">
        <v>2</v>
      </c>
      <c r="D154" t="s">
        <v>11</v>
      </c>
      <c r="E154">
        <v>2</v>
      </c>
    </row>
    <row r="155" spans="1:5" x14ac:dyDescent="0.2">
      <c r="A155" t="s">
        <v>12</v>
      </c>
      <c r="B155">
        <v>1</v>
      </c>
      <c r="D155" t="s">
        <v>12</v>
      </c>
      <c r="E155">
        <v>1</v>
      </c>
    </row>
    <row r="156" spans="1:5" x14ac:dyDescent="0.2">
      <c r="A156" t="s">
        <v>13</v>
      </c>
      <c r="B156">
        <v>1</v>
      </c>
      <c r="D156" t="s">
        <v>13</v>
      </c>
      <c r="E156">
        <v>1</v>
      </c>
    </row>
    <row r="157" spans="1:5" x14ac:dyDescent="0.2">
      <c r="A157" t="s">
        <v>14</v>
      </c>
      <c r="B157">
        <v>1</v>
      </c>
      <c r="D157" t="s">
        <v>14</v>
      </c>
      <c r="E157">
        <v>2</v>
      </c>
    </row>
    <row r="158" spans="1:5" x14ac:dyDescent="0.2">
      <c r="A158" t="s">
        <v>15</v>
      </c>
      <c r="B158">
        <v>1</v>
      </c>
      <c r="D158" t="s">
        <v>15</v>
      </c>
      <c r="E158">
        <v>1</v>
      </c>
    </row>
    <row r="159" spans="1:5" x14ac:dyDescent="0.2">
      <c r="A159" t="s">
        <v>16</v>
      </c>
      <c r="B159">
        <v>5</v>
      </c>
      <c r="D159" t="s">
        <v>16</v>
      </c>
      <c r="E15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30FB-FD53-BA41-B76F-ACD22C9F7E2C}">
  <dimension ref="A1:N159"/>
  <sheetViews>
    <sheetView workbookViewId="0">
      <selection activeCell="G3" sqref="G3:N18"/>
    </sheetView>
  </sheetViews>
  <sheetFormatPr baseColWidth="10" defaultRowHeight="16" x14ac:dyDescent="0.2"/>
  <sheetData>
    <row r="1" spans="1:14" x14ac:dyDescent="0.2">
      <c r="A1" t="s">
        <v>0</v>
      </c>
      <c r="B1">
        <v>60</v>
      </c>
      <c r="D1" t="s">
        <v>0</v>
      </c>
      <c r="E1">
        <v>60</v>
      </c>
    </row>
    <row r="2" spans="1:14" x14ac:dyDescent="0.2">
      <c r="A2" t="s">
        <v>1</v>
      </c>
      <c r="B2">
        <v>43348</v>
      </c>
      <c r="D2" t="s">
        <v>1</v>
      </c>
      <c r="E2">
        <v>63143</v>
      </c>
    </row>
    <row r="3" spans="1:14" x14ac:dyDescent="0.2">
      <c r="A3" t="s">
        <v>2</v>
      </c>
      <c r="B3">
        <v>65925</v>
      </c>
      <c r="D3" t="s">
        <v>2</v>
      </c>
      <c r="E3">
        <v>65919</v>
      </c>
      <c r="I3" s="2" t="s">
        <v>4</v>
      </c>
      <c r="L3" s="2" t="s">
        <v>5</v>
      </c>
    </row>
    <row r="4" spans="1:14" x14ac:dyDescent="0.2">
      <c r="A4" t="s">
        <v>3</v>
      </c>
      <c r="B4" t="s">
        <v>4</v>
      </c>
      <c r="D4" t="s">
        <v>3</v>
      </c>
      <c r="E4" t="s">
        <v>5</v>
      </c>
      <c r="G4" t="s">
        <v>18</v>
      </c>
      <c r="H4">
        <f>COUNTIF(A:A,"limitCPU")</f>
        <v>10</v>
      </c>
      <c r="I4" t="s">
        <v>20</v>
      </c>
      <c r="J4" s="1" t="s">
        <v>19</v>
      </c>
      <c r="K4" t="s">
        <v>21</v>
      </c>
      <c r="L4" t="s">
        <v>20</v>
      </c>
      <c r="M4" s="1" t="s">
        <v>19</v>
      </c>
      <c r="N4" t="s">
        <v>21</v>
      </c>
    </row>
    <row r="5" spans="1:14" x14ac:dyDescent="0.2">
      <c r="A5" t="s">
        <v>6</v>
      </c>
      <c r="B5">
        <v>3</v>
      </c>
      <c r="D5" t="s">
        <v>6</v>
      </c>
      <c r="E5">
        <v>10</v>
      </c>
      <c r="I5" s="2" t="s">
        <v>17</v>
      </c>
      <c r="J5" s="3">
        <f>SUMIF(A:A,"total_request",B:B)</f>
        <v>659188</v>
      </c>
      <c r="K5" s="4">
        <f>J5/$H$4</f>
        <v>65918.8</v>
      </c>
      <c r="L5" s="2" t="s">
        <v>17</v>
      </c>
      <c r="M5" s="3">
        <f>SUMIF(D:D,"total_request",E:E)</f>
        <v>659074</v>
      </c>
      <c r="N5" s="4">
        <f>M5/$H$4</f>
        <v>65907.399999999994</v>
      </c>
    </row>
    <row r="6" spans="1:14" x14ac:dyDescent="0.2">
      <c r="A6" t="s">
        <v>7</v>
      </c>
      <c r="B6">
        <v>5</v>
      </c>
      <c r="D6" t="s">
        <v>7</v>
      </c>
      <c r="E6">
        <v>9</v>
      </c>
      <c r="I6" s="2">
        <v>200</v>
      </c>
      <c r="J6" s="3">
        <f>SUMIF(A:A,"200_request",B:B)</f>
        <v>474406</v>
      </c>
      <c r="K6" s="4">
        <f>J6/$H$4</f>
        <v>47440.6</v>
      </c>
      <c r="L6" s="2">
        <v>200</v>
      </c>
      <c r="M6" s="3">
        <f>SUMIF(D:D,"200_request",E:E)</f>
        <v>604930</v>
      </c>
      <c r="N6" s="4">
        <f>M6/$H$4</f>
        <v>60493</v>
      </c>
    </row>
    <row r="7" spans="1:14" x14ac:dyDescent="0.2">
      <c r="A7" t="s">
        <v>8</v>
      </c>
      <c r="B7">
        <v>1</v>
      </c>
      <c r="D7" t="s">
        <v>8</v>
      </c>
      <c r="E7">
        <v>1</v>
      </c>
      <c r="I7" s="2" t="s">
        <v>22</v>
      </c>
      <c r="J7" s="5">
        <f>J6/J5</f>
        <v>0.71968239713101578</v>
      </c>
      <c r="K7" s="5"/>
      <c r="L7" s="2" t="s">
        <v>22</v>
      </c>
      <c r="M7" s="5">
        <f>M6/M5</f>
        <v>0.917848375144521</v>
      </c>
      <c r="N7" s="5"/>
    </row>
    <row r="8" spans="1:14" x14ac:dyDescent="0.2">
      <c r="A8" t="s">
        <v>9</v>
      </c>
      <c r="B8">
        <v>2</v>
      </c>
      <c r="D8" t="s">
        <v>9</v>
      </c>
      <c r="E8">
        <v>6</v>
      </c>
      <c r="I8" s="2" t="s">
        <v>6</v>
      </c>
      <c r="J8" s="3">
        <f t="shared" ref="J8:J18" si="0">SUMIF(A:A,$I8,B:B)</f>
        <v>31</v>
      </c>
      <c r="K8" s="4">
        <f t="shared" ref="K8:K18" si="1">J8/$H$4</f>
        <v>3.1</v>
      </c>
      <c r="L8" s="2" t="s">
        <v>6</v>
      </c>
      <c r="M8" s="3">
        <f t="shared" ref="M8:M18" si="2">SUMIF(D:D,$I8,E:E)</f>
        <v>64</v>
      </c>
      <c r="N8" s="4">
        <f t="shared" ref="N8:N18" si="3">M8/$H$4</f>
        <v>6.4</v>
      </c>
    </row>
    <row r="9" spans="1:14" x14ac:dyDescent="0.2">
      <c r="A9" t="s">
        <v>10</v>
      </c>
      <c r="B9">
        <v>1</v>
      </c>
      <c r="D9" t="s">
        <v>10</v>
      </c>
      <c r="E9">
        <v>2</v>
      </c>
      <c r="I9" s="2" t="s">
        <v>7</v>
      </c>
      <c r="J9" s="3">
        <f t="shared" si="0"/>
        <v>48</v>
      </c>
      <c r="K9" s="4">
        <f t="shared" si="1"/>
        <v>4.8</v>
      </c>
      <c r="L9" s="2" t="s">
        <v>7</v>
      </c>
      <c r="M9" s="3">
        <f t="shared" si="2"/>
        <v>83</v>
      </c>
      <c r="N9" s="4">
        <f t="shared" si="3"/>
        <v>8.3000000000000007</v>
      </c>
    </row>
    <row r="10" spans="1:14" x14ac:dyDescent="0.2">
      <c r="A10" t="s">
        <v>11</v>
      </c>
      <c r="B10">
        <v>2</v>
      </c>
      <c r="D10" t="s">
        <v>11</v>
      </c>
      <c r="E10">
        <v>5</v>
      </c>
      <c r="I10" s="2" t="s">
        <v>8</v>
      </c>
      <c r="J10" s="3">
        <f t="shared" si="0"/>
        <v>10</v>
      </c>
      <c r="K10" s="4">
        <f t="shared" si="1"/>
        <v>1</v>
      </c>
      <c r="L10" s="2" t="s">
        <v>8</v>
      </c>
      <c r="M10" s="3">
        <f t="shared" si="2"/>
        <v>10</v>
      </c>
      <c r="N10" s="4">
        <f t="shared" si="3"/>
        <v>1</v>
      </c>
    </row>
    <row r="11" spans="1:14" x14ac:dyDescent="0.2">
      <c r="A11" t="s">
        <v>12</v>
      </c>
      <c r="B11">
        <v>1</v>
      </c>
      <c r="D11" t="s">
        <v>12</v>
      </c>
      <c r="E11">
        <v>1</v>
      </c>
      <c r="I11" s="2" t="s">
        <v>9</v>
      </c>
      <c r="J11" s="3">
        <f t="shared" si="0"/>
        <v>23</v>
      </c>
      <c r="K11" s="4">
        <f t="shared" si="1"/>
        <v>2.2999999999999998</v>
      </c>
      <c r="L11" s="2" t="s">
        <v>9</v>
      </c>
      <c r="M11" s="3">
        <f t="shared" si="2"/>
        <v>57</v>
      </c>
      <c r="N11" s="4">
        <f t="shared" si="3"/>
        <v>5.7</v>
      </c>
    </row>
    <row r="12" spans="1:14" x14ac:dyDescent="0.2">
      <c r="A12" t="s">
        <v>13</v>
      </c>
      <c r="B12">
        <v>1</v>
      </c>
      <c r="D12" t="s">
        <v>13</v>
      </c>
      <c r="E12">
        <v>2</v>
      </c>
      <c r="I12" s="2" t="s">
        <v>10</v>
      </c>
      <c r="J12" s="3">
        <f t="shared" si="0"/>
        <v>10</v>
      </c>
      <c r="K12" s="4">
        <f t="shared" si="1"/>
        <v>1</v>
      </c>
      <c r="L12" s="2" t="s">
        <v>10</v>
      </c>
      <c r="M12" s="3">
        <f t="shared" si="2"/>
        <v>23</v>
      </c>
      <c r="N12" s="4">
        <f t="shared" si="3"/>
        <v>2.2999999999999998</v>
      </c>
    </row>
    <row r="13" spans="1:14" x14ac:dyDescent="0.2">
      <c r="A13" t="s">
        <v>14</v>
      </c>
      <c r="B13">
        <v>2</v>
      </c>
      <c r="D13" t="s">
        <v>14</v>
      </c>
      <c r="E13">
        <v>2</v>
      </c>
      <c r="I13" s="2" t="s">
        <v>11</v>
      </c>
      <c r="J13" s="3">
        <f t="shared" si="0"/>
        <v>22</v>
      </c>
      <c r="K13" s="4">
        <f t="shared" si="1"/>
        <v>2.2000000000000002</v>
      </c>
      <c r="L13" s="2" t="s">
        <v>11</v>
      </c>
      <c r="M13" s="3">
        <f t="shared" si="2"/>
        <v>41</v>
      </c>
      <c r="N13" s="4">
        <f t="shared" si="3"/>
        <v>4.0999999999999996</v>
      </c>
    </row>
    <row r="14" spans="1:14" x14ac:dyDescent="0.2">
      <c r="A14" t="s">
        <v>15</v>
      </c>
      <c r="B14">
        <v>1</v>
      </c>
      <c r="D14" t="s">
        <v>15</v>
      </c>
      <c r="E14">
        <v>1</v>
      </c>
      <c r="I14" s="2" t="s">
        <v>12</v>
      </c>
      <c r="J14" s="3">
        <f t="shared" si="0"/>
        <v>10</v>
      </c>
      <c r="K14" s="4">
        <f t="shared" si="1"/>
        <v>1</v>
      </c>
      <c r="L14" s="2" t="s">
        <v>12</v>
      </c>
      <c r="M14" s="3">
        <f t="shared" si="2"/>
        <v>10</v>
      </c>
      <c r="N14" s="4">
        <f t="shared" si="3"/>
        <v>1</v>
      </c>
    </row>
    <row r="15" spans="1:14" x14ac:dyDescent="0.2">
      <c r="A15" t="s">
        <v>16</v>
      </c>
      <c r="B15">
        <v>5</v>
      </c>
      <c r="D15" t="s">
        <v>16</v>
      </c>
      <c r="E15">
        <v>11</v>
      </c>
      <c r="I15" s="2" t="s">
        <v>13</v>
      </c>
      <c r="J15" s="3">
        <f t="shared" si="0"/>
        <v>10</v>
      </c>
      <c r="K15" s="4">
        <f t="shared" si="1"/>
        <v>1</v>
      </c>
      <c r="L15" s="2" t="s">
        <v>13</v>
      </c>
      <c r="M15" s="3">
        <f t="shared" si="2"/>
        <v>22</v>
      </c>
      <c r="N15" s="4">
        <f t="shared" si="3"/>
        <v>2.2000000000000002</v>
      </c>
    </row>
    <row r="16" spans="1:14" x14ac:dyDescent="0.2">
      <c r="I16" s="2" t="s">
        <v>14</v>
      </c>
      <c r="J16" s="3">
        <f t="shared" si="0"/>
        <v>16</v>
      </c>
      <c r="K16" s="4">
        <f t="shared" si="1"/>
        <v>1.6</v>
      </c>
      <c r="L16" s="2" t="s">
        <v>14</v>
      </c>
      <c r="M16" s="3">
        <f t="shared" si="2"/>
        <v>26</v>
      </c>
      <c r="N16" s="4">
        <f t="shared" si="3"/>
        <v>2.6</v>
      </c>
    </row>
    <row r="17" spans="1:14" x14ac:dyDescent="0.2">
      <c r="A17" t="s">
        <v>0</v>
      </c>
      <c r="B17">
        <v>60</v>
      </c>
      <c r="D17" t="s">
        <v>0</v>
      </c>
      <c r="E17">
        <v>60</v>
      </c>
      <c r="I17" s="2" t="s">
        <v>15</v>
      </c>
      <c r="J17" s="3">
        <f t="shared" si="0"/>
        <v>10</v>
      </c>
      <c r="K17" s="4">
        <f t="shared" si="1"/>
        <v>1</v>
      </c>
      <c r="L17" s="2" t="s">
        <v>15</v>
      </c>
      <c r="M17" s="3">
        <f t="shared" si="2"/>
        <v>10</v>
      </c>
      <c r="N17" s="4">
        <f t="shared" si="3"/>
        <v>1</v>
      </c>
    </row>
    <row r="18" spans="1:14" x14ac:dyDescent="0.2">
      <c r="A18" t="s">
        <v>1</v>
      </c>
      <c r="B18">
        <v>49460</v>
      </c>
      <c r="D18" t="s">
        <v>1</v>
      </c>
      <c r="E18">
        <v>63270</v>
      </c>
      <c r="I18" s="2" t="s">
        <v>16</v>
      </c>
      <c r="J18" s="3">
        <f t="shared" si="0"/>
        <v>51</v>
      </c>
      <c r="K18" s="4">
        <f t="shared" si="1"/>
        <v>5.0999999999999996</v>
      </c>
      <c r="L18" s="2" t="s">
        <v>16</v>
      </c>
      <c r="M18" s="3">
        <f t="shared" si="2"/>
        <v>91</v>
      </c>
      <c r="N18" s="4">
        <f t="shared" si="3"/>
        <v>9.1</v>
      </c>
    </row>
    <row r="19" spans="1:14" x14ac:dyDescent="0.2">
      <c r="A19" t="s">
        <v>2</v>
      </c>
      <c r="B19">
        <v>65931</v>
      </c>
      <c r="D19" t="s">
        <v>2</v>
      </c>
      <c r="E19">
        <v>65918</v>
      </c>
    </row>
    <row r="20" spans="1:14" x14ac:dyDescent="0.2">
      <c r="A20" t="s">
        <v>3</v>
      </c>
      <c r="B20" t="s">
        <v>4</v>
      </c>
      <c r="D20" t="s">
        <v>3</v>
      </c>
      <c r="E20" t="s">
        <v>5</v>
      </c>
    </row>
    <row r="21" spans="1:14" x14ac:dyDescent="0.2">
      <c r="A21" t="s">
        <v>6</v>
      </c>
      <c r="B21">
        <v>3</v>
      </c>
      <c r="D21" t="s">
        <v>6</v>
      </c>
      <c r="E21">
        <v>6</v>
      </c>
    </row>
    <row r="22" spans="1:14" x14ac:dyDescent="0.2">
      <c r="A22" t="s">
        <v>7</v>
      </c>
      <c r="B22">
        <v>6</v>
      </c>
      <c r="D22" t="s">
        <v>7</v>
      </c>
      <c r="E22">
        <v>9</v>
      </c>
    </row>
    <row r="23" spans="1:14" x14ac:dyDescent="0.2">
      <c r="A23" t="s">
        <v>8</v>
      </c>
      <c r="B23">
        <v>1</v>
      </c>
      <c r="D23" t="s">
        <v>8</v>
      </c>
      <c r="E23">
        <v>1</v>
      </c>
    </row>
    <row r="24" spans="1:14" x14ac:dyDescent="0.2">
      <c r="A24" t="s">
        <v>9</v>
      </c>
      <c r="B24">
        <v>3</v>
      </c>
      <c r="D24" t="s">
        <v>9</v>
      </c>
      <c r="E24">
        <v>6</v>
      </c>
    </row>
    <row r="25" spans="1:14" x14ac:dyDescent="0.2">
      <c r="A25" t="s">
        <v>10</v>
      </c>
      <c r="B25">
        <v>1</v>
      </c>
      <c r="D25" t="s">
        <v>10</v>
      </c>
      <c r="E25">
        <v>2</v>
      </c>
    </row>
    <row r="26" spans="1:14" x14ac:dyDescent="0.2">
      <c r="A26" t="s">
        <v>11</v>
      </c>
      <c r="B26">
        <v>3</v>
      </c>
      <c r="D26" t="s">
        <v>11</v>
      </c>
      <c r="E26">
        <v>5</v>
      </c>
    </row>
    <row r="27" spans="1:14" x14ac:dyDescent="0.2">
      <c r="A27" t="s">
        <v>12</v>
      </c>
      <c r="B27">
        <v>1</v>
      </c>
      <c r="D27" t="s">
        <v>12</v>
      </c>
      <c r="E27">
        <v>1</v>
      </c>
    </row>
    <row r="28" spans="1:14" x14ac:dyDescent="0.2">
      <c r="A28" t="s">
        <v>13</v>
      </c>
      <c r="B28">
        <v>1</v>
      </c>
      <c r="D28" t="s">
        <v>13</v>
      </c>
      <c r="E28">
        <v>2</v>
      </c>
    </row>
    <row r="29" spans="1:14" x14ac:dyDescent="0.2">
      <c r="A29" t="s">
        <v>14</v>
      </c>
      <c r="B29">
        <v>2</v>
      </c>
      <c r="D29" t="s">
        <v>14</v>
      </c>
      <c r="E29">
        <v>2</v>
      </c>
    </row>
    <row r="30" spans="1:14" x14ac:dyDescent="0.2">
      <c r="A30" t="s">
        <v>15</v>
      </c>
      <c r="B30">
        <v>1</v>
      </c>
      <c r="D30" t="s">
        <v>15</v>
      </c>
      <c r="E30">
        <v>1</v>
      </c>
    </row>
    <row r="31" spans="1:14" x14ac:dyDescent="0.2">
      <c r="A31" t="s">
        <v>16</v>
      </c>
      <c r="B31">
        <v>6</v>
      </c>
      <c r="D31" t="s">
        <v>16</v>
      </c>
      <c r="E31">
        <v>11</v>
      </c>
    </row>
    <row r="33" spans="1:5" x14ac:dyDescent="0.2">
      <c r="A33" t="s">
        <v>0</v>
      </c>
      <c r="B33">
        <v>60</v>
      </c>
      <c r="D33" t="s">
        <v>0</v>
      </c>
      <c r="E33">
        <v>60</v>
      </c>
    </row>
    <row r="34" spans="1:5" x14ac:dyDescent="0.2">
      <c r="A34" t="s">
        <v>1</v>
      </c>
      <c r="B34">
        <v>49753</v>
      </c>
      <c r="D34" t="s">
        <v>1</v>
      </c>
      <c r="E34">
        <v>60491</v>
      </c>
    </row>
    <row r="35" spans="1:5" x14ac:dyDescent="0.2">
      <c r="A35" t="s">
        <v>2</v>
      </c>
      <c r="B35">
        <v>65930</v>
      </c>
      <c r="D35" t="s">
        <v>2</v>
      </c>
      <c r="E35">
        <v>65932</v>
      </c>
    </row>
    <row r="36" spans="1:5" x14ac:dyDescent="0.2">
      <c r="A36" t="s">
        <v>3</v>
      </c>
      <c r="B36" t="s">
        <v>4</v>
      </c>
      <c r="D36" t="s">
        <v>3</v>
      </c>
      <c r="E36" t="s">
        <v>5</v>
      </c>
    </row>
    <row r="37" spans="1:5" x14ac:dyDescent="0.2">
      <c r="A37" t="s">
        <v>6</v>
      </c>
      <c r="B37">
        <v>3</v>
      </c>
      <c r="D37" t="s">
        <v>6</v>
      </c>
      <c r="E37">
        <v>6</v>
      </c>
    </row>
    <row r="38" spans="1:5" x14ac:dyDescent="0.2">
      <c r="A38" t="s">
        <v>7</v>
      </c>
      <c r="B38">
        <v>5</v>
      </c>
      <c r="D38" t="s">
        <v>7</v>
      </c>
      <c r="E38">
        <v>9</v>
      </c>
    </row>
    <row r="39" spans="1:5" x14ac:dyDescent="0.2">
      <c r="A39" t="s">
        <v>8</v>
      </c>
      <c r="B39">
        <v>1</v>
      </c>
      <c r="D39" t="s">
        <v>8</v>
      </c>
      <c r="E39">
        <v>1</v>
      </c>
    </row>
    <row r="40" spans="1:5" x14ac:dyDescent="0.2">
      <c r="A40" t="s">
        <v>9</v>
      </c>
      <c r="B40">
        <v>2</v>
      </c>
      <c r="D40" t="s">
        <v>9</v>
      </c>
      <c r="E40">
        <v>5</v>
      </c>
    </row>
    <row r="41" spans="1:5" x14ac:dyDescent="0.2">
      <c r="A41" t="s">
        <v>10</v>
      </c>
      <c r="B41">
        <v>1</v>
      </c>
      <c r="D41" t="s">
        <v>10</v>
      </c>
      <c r="E41">
        <v>2</v>
      </c>
    </row>
    <row r="42" spans="1:5" x14ac:dyDescent="0.2">
      <c r="A42" t="s">
        <v>11</v>
      </c>
      <c r="B42">
        <v>3</v>
      </c>
      <c r="D42" t="s">
        <v>11</v>
      </c>
      <c r="E42">
        <v>4</v>
      </c>
    </row>
    <row r="43" spans="1:5" x14ac:dyDescent="0.2">
      <c r="A43" t="s">
        <v>12</v>
      </c>
      <c r="B43">
        <v>1</v>
      </c>
      <c r="D43" t="s">
        <v>12</v>
      </c>
      <c r="E43">
        <v>1</v>
      </c>
    </row>
    <row r="44" spans="1:5" x14ac:dyDescent="0.2">
      <c r="A44" t="s">
        <v>13</v>
      </c>
      <c r="B44">
        <v>1</v>
      </c>
      <c r="D44" t="s">
        <v>13</v>
      </c>
      <c r="E44">
        <v>2</v>
      </c>
    </row>
    <row r="45" spans="1:5" x14ac:dyDescent="0.2">
      <c r="A45" t="s">
        <v>14</v>
      </c>
      <c r="B45">
        <v>1</v>
      </c>
      <c r="D45" t="s">
        <v>14</v>
      </c>
      <c r="E45">
        <v>2</v>
      </c>
    </row>
    <row r="46" spans="1:5" x14ac:dyDescent="0.2">
      <c r="A46" t="s">
        <v>15</v>
      </c>
      <c r="B46">
        <v>1</v>
      </c>
      <c r="D46" t="s">
        <v>15</v>
      </c>
      <c r="E46">
        <v>1</v>
      </c>
    </row>
    <row r="47" spans="1:5" x14ac:dyDescent="0.2">
      <c r="A47" t="s">
        <v>16</v>
      </c>
      <c r="B47">
        <v>5</v>
      </c>
      <c r="D47" t="s">
        <v>16</v>
      </c>
      <c r="E47">
        <v>10</v>
      </c>
    </row>
    <row r="49" spans="1:5" x14ac:dyDescent="0.2">
      <c r="A49" t="s">
        <v>0</v>
      </c>
      <c r="B49">
        <v>60</v>
      </c>
      <c r="D49" t="s">
        <v>0</v>
      </c>
      <c r="E49">
        <v>60</v>
      </c>
    </row>
    <row r="50" spans="1:5" x14ac:dyDescent="0.2">
      <c r="A50" t="s">
        <v>1</v>
      </c>
      <c r="B50">
        <v>45206</v>
      </c>
      <c r="D50" t="s">
        <v>1</v>
      </c>
      <c r="E50">
        <v>62493</v>
      </c>
    </row>
    <row r="51" spans="1:5" x14ac:dyDescent="0.2">
      <c r="A51" t="s">
        <v>2</v>
      </c>
      <c r="B51">
        <v>65929</v>
      </c>
      <c r="D51" t="s">
        <v>2</v>
      </c>
      <c r="E51">
        <v>65928</v>
      </c>
    </row>
    <row r="52" spans="1:5" x14ac:dyDescent="0.2">
      <c r="A52" t="s">
        <v>3</v>
      </c>
      <c r="B52" t="s">
        <v>4</v>
      </c>
      <c r="D52" t="s">
        <v>3</v>
      </c>
      <c r="E52" t="s">
        <v>5</v>
      </c>
    </row>
    <row r="53" spans="1:5" x14ac:dyDescent="0.2">
      <c r="A53" t="s">
        <v>6</v>
      </c>
      <c r="B53">
        <v>3</v>
      </c>
      <c r="D53" t="s">
        <v>6</v>
      </c>
      <c r="E53">
        <v>7</v>
      </c>
    </row>
    <row r="54" spans="1:5" x14ac:dyDescent="0.2">
      <c r="A54" t="s">
        <v>7</v>
      </c>
      <c r="B54">
        <v>5</v>
      </c>
      <c r="D54" t="s">
        <v>7</v>
      </c>
      <c r="E54">
        <v>9</v>
      </c>
    </row>
    <row r="55" spans="1:5" x14ac:dyDescent="0.2">
      <c r="A55" t="s">
        <v>8</v>
      </c>
      <c r="B55">
        <v>1</v>
      </c>
      <c r="D55" t="s">
        <v>8</v>
      </c>
      <c r="E55">
        <v>1</v>
      </c>
    </row>
    <row r="56" spans="1:5" x14ac:dyDescent="0.2">
      <c r="A56" t="s">
        <v>9</v>
      </c>
      <c r="B56">
        <v>2</v>
      </c>
      <c r="D56" t="s">
        <v>9</v>
      </c>
      <c r="E56">
        <v>7</v>
      </c>
    </row>
    <row r="57" spans="1:5" x14ac:dyDescent="0.2">
      <c r="A57" t="s">
        <v>10</v>
      </c>
      <c r="B57">
        <v>1</v>
      </c>
      <c r="D57" t="s">
        <v>10</v>
      </c>
      <c r="E57">
        <v>2</v>
      </c>
    </row>
    <row r="58" spans="1:5" x14ac:dyDescent="0.2">
      <c r="A58" t="s">
        <v>11</v>
      </c>
      <c r="B58">
        <v>2</v>
      </c>
      <c r="D58" t="s">
        <v>11</v>
      </c>
      <c r="E58">
        <v>5</v>
      </c>
    </row>
    <row r="59" spans="1:5" x14ac:dyDescent="0.2">
      <c r="A59" t="s">
        <v>12</v>
      </c>
      <c r="B59">
        <v>1</v>
      </c>
      <c r="D59" t="s">
        <v>12</v>
      </c>
      <c r="E59">
        <v>1</v>
      </c>
    </row>
    <row r="60" spans="1:5" x14ac:dyDescent="0.2">
      <c r="A60" t="s">
        <v>13</v>
      </c>
      <c r="B60">
        <v>1</v>
      </c>
      <c r="D60" t="s">
        <v>13</v>
      </c>
      <c r="E60">
        <v>2</v>
      </c>
    </row>
    <row r="61" spans="1:5" x14ac:dyDescent="0.2">
      <c r="A61" t="s">
        <v>14</v>
      </c>
      <c r="B61">
        <v>2</v>
      </c>
      <c r="D61" t="s">
        <v>14</v>
      </c>
      <c r="E61">
        <v>3</v>
      </c>
    </row>
    <row r="62" spans="1:5" x14ac:dyDescent="0.2">
      <c r="A62" t="s">
        <v>15</v>
      </c>
      <c r="B62">
        <v>1</v>
      </c>
      <c r="D62" t="s">
        <v>15</v>
      </c>
      <c r="E62">
        <v>1</v>
      </c>
    </row>
    <row r="63" spans="1:5" x14ac:dyDescent="0.2">
      <c r="A63" t="s">
        <v>16</v>
      </c>
      <c r="B63">
        <v>6</v>
      </c>
      <c r="D63" t="s">
        <v>16</v>
      </c>
      <c r="E63">
        <v>10</v>
      </c>
    </row>
    <row r="65" spans="1:5" x14ac:dyDescent="0.2">
      <c r="A65" t="s">
        <v>0</v>
      </c>
      <c r="B65">
        <v>60</v>
      </c>
      <c r="D65" t="s">
        <v>0</v>
      </c>
      <c r="E65">
        <v>60</v>
      </c>
    </row>
    <row r="66" spans="1:5" x14ac:dyDescent="0.2">
      <c r="A66" t="s">
        <v>1</v>
      </c>
      <c r="B66">
        <v>40592</v>
      </c>
      <c r="D66" t="s">
        <v>1</v>
      </c>
      <c r="E66">
        <v>57135</v>
      </c>
    </row>
    <row r="67" spans="1:5" x14ac:dyDescent="0.2">
      <c r="A67" t="s">
        <v>2</v>
      </c>
      <c r="B67">
        <v>65917</v>
      </c>
      <c r="D67" t="s">
        <v>2</v>
      </c>
      <c r="E67">
        <v>65852</v>
      </c>
    </row>
    <row r="68" spans="1:5" x14ac:dyDescent="0.2">
      <c r="A68" t="s">
        <v>3</v>
      </c>
      <c r="B68" t="s">
        <v>4</v>
      </c>
      <c r="D68" t="s">
        <v>3</v>
      </c>
      <c r="E68" t="s">
        <v>5</v>
      </c>
    </row>
    <row r="69" spans="1:5" x14ac:dyDescent="0.2">
      <c r="A69" t="s">
        <v>6</v>
      </c>
      <c r="B69">
        <v>3</v>
      </c>
      <c r="D69" t="s">
        <v>6</v>
      </c>
      <c r="E69">
        <v>4</v>
      </c>
    </row>
    <row r="70" spans="1:5" x14ac:dyDescent="0.2">
      <c r="A70" t="s">
        <v>7</v>
      </c>
      <c r="B70">
        <v>3</v>
      </c>
      <c r="D70" t="s">
        <v>7</v>
      </c>
      <c r="E70">
        <v>7</v>
      </c>
    </row>
    <row r="71" spans="1:5" x14ac:dyDescent="0.2">
      <c r="A71" t="s">
        <v>8</v>
      </c>
      <c r="B71">
        <v>1</v>
      </c>
      <c r="D71" t="s">
        <v>8</v>
      </c>
      <c r="E71">
        <v>1</v>
      </c>
    </row>
    <row r="72" spans="1:5" x14ac:dyDescent="0.2">
      <c r="A72" t="s">
        <v>9</v>
      </c>
      <c r="B72">
        <v>2</v>
      </c>
      <c r="D72" t="s">
        <v>9</v>
      </c>
      <c r="E72">
        <v>4</v>
      </c>
    </row>
    <row r="73" spans="1:5" x14ac:dyDescent="0.2">
      <c r="A73" t="s">
        <v>10</v>
      </c>
      <c r="B73">
        <v>1</v>
      </c>
      <c r="D73" t="s">
        <v>10</v>
      </c>
      <c r="E73">
        <v>2</v>
      </c>
    </row>
    <row r="74" spans="1:5" x14ac:dyDescent="0.2">
      <c r="A74" t="s">
        <v>11</v>
      </c>
      <c r="B74">
        <v>2</v>
      </c>
      <c r="D74" t="s">
        <v>11</v>
      </c>
      <c r="E74">
        <v>3</v>
      </c>
    </row>
    <row r="75" spans="1:5" x14ac:dyDescent="0.2">
      <c r="A75" t="s">
        <v>12</v>
      </c>
      <c r="B75">
        <v>1</v>
      </c>
      <c r="D75" t="s">
        <v>12</v>
      </c>
      <c r="E75">
        <v>1</v>
      </c>
    </row>
    <row r="76" spans="1:5" x14ac:dyDescent="0.2">
      <c r="A76" t="s">
        <v>13</v>
      </c>
      <c r="B76">
        <v>1</v>
      </c>
      <c r="D76" t="s">
        <v>13</v>
      </c>
      <c r="E76">
        <v>2</v>
      </c>
    </row>
    <row r="77" spans="1:5" x14ac:dyDescent="0.2">
      <c r="A77" t="s">
        <v>14</v>
      </c>
      <c r="B77">
        <v>1</v>
      </c>
      <c r="D77" t="s">
        <v>14</v>
      </c>
      <c r="E77">
        <v>2</v>
      </c>
    </row>
    <row r="78" spans="1:5" x14ac:dyDescent="0.2">
      <c r="A78" t="s">
        <v>15</v>
      </c>
      <c r="B78">
        <v>1</v>
      </c>
      <c r="D78" t="s">
        <v>15</v>
      </c>
      <c r="E78">
        <v>1</v>
      </c>
    </row>
    <row r="79" spans="1:5" x14ac:dyDescent="0.2">
      <c r="A79" t="s">
        <v>16</v>
      </c>
      <c r="B79">
        <v>4</v>
      </c>
      <c r="D79" t="s">
        <v>16</v>
      </c>
      <c r="E79">
        <v>8</v>
      </c>
    </row>
    <row r="81" spans="1:5" x14ac:dyDescent="0.2">
      <c r="A81" t="s">
        <v>0</v>
      </c>
      <c r="B81">
        <v>60</v>
      </c>
      <c r="D81" t="s">
        <v>0</v>
      </c>
      <c r="E81">
        <v>60</v>
      </c>
    </row>
    <row r="82" spans="1:5" x14ac:dyDescent="0.2">
      <c r="A82" t="s">
        <v>1</v>
      </c>
      <c r="B82">
        <v>51682</v>
      </c>
      <c r="D82" t="s">
        <v>1</v>
      </c>
      <c r="E82">
        <v>48114</v>
      </c>
    </row>
    <row r="83" spans="1:5" x14ac:dyDescent="0.2">
      <c r="A83" t="s">
        <v>2</v>
      </c>
      <c r="B83">
        <v>65914</v>
      </c>
      <c r="D83" t="s">
        <v>2</v>
      </c>
      <c r="E83">
        <v>65930</v>
      </c>
    </row>
    <row r="84" spans="1:5" x14ac:dyDescent="0.2">
      <c r="A84" t="s">
        <v>3</v>
      </c>
      <c r="B84" t="s">
        <v>4</v>
      </c>
      <c r="D84" t="s">
        <v>3</v>
      </c>
      <c r="E84" t="s">
        <v>5</v>
      </c>
    </row>
    <row r="85" spans="1:5" x14ac:dyDescent="0.2">
      <c r="A85" t="s">
        <v>6</v>
      </c>
      <c r="B85">
        <v>3</v>
      </c>
      <c r="D85" t="s">
        <v>6</v>
      </c>
      <c r="E85">
        <v>4</v>
      </c>
    </row>
    <row r="86" spans="1:5" x14ac:dyDescent="0.2">
      <c r="A86" t="s">
        <v>7</v>
      </c>
      <c r="B86">
        <v>5</v>
      </c>
      <c r="D86" t="s">
        <v>7</v>
      </c>
      <c r="E86">
        <v>5</v>
      </c>
    </row>
    <row r="87" spans="1:5" x14ac:dyDescent="0.2">
      <c r="A87" t="s">
        <v>8</v>
      </c>
      <c r="B87">
        <v>1</v>
      </c>
      <c r="D87" t="s">
        <v>8</v>
      </c>
      <c r="E87">
        <v>1</v>
      </c>
    </row>
    <row r="88" spans="1:5" x14ac:dyDescent="0.2">
      <c r="A88" t="s">
        <v>9</v>
      </c>
      <c r="B88">
        <v>3</v>
      </c>
      <c r="D88" t="s">
        <v>9</v>
      </c>
      <c r="E88">
        <v>4</v>
      </c>
    </row>
    <row r="89" spans="1:5" x14ac:dyDescent="0.2">
      <c r="A89" t="s">
        <v>10</v>
      </c>
      <c r="B89">
        <v>1</v>
      </c>
      <c r="D89" t="s">
        <v>10</v>
      </c>
      <c r="E89">
        <v>1</v>
      </c>
    </row>
    <row r="90" spans="1:5" x14ac:dyDescent="0.2">
      <c r="A90" t="s">
        <v>11</v>
      </c>
      <c r="B90">
        <v>2</v>
      </c>
      <c r="D90" t="s">
        <v>11</v>
      </c>
      <c r="E90">
        <v>2</v>
      </c>
    </row>
    <row r="91" spans="1:5" x14ac:dyDescent="0.2">
      <c r="A91" t="s">
        <v>12</v>
      </c>
      <c r="B91">
        <v>1</v>
      </c>
      <c r="D91" t="s">
        <v>12</v>
      </c>
      <c r="E91">
        <v>1</v>
      </c>
    </row>
    <row r="92" spans="1:5" x14ac:dyDescent="0.2">
      <c r="A92" t="s">
        <v>13</v>
      </c>
      <c r="B92">
        <v>1</v>
      </c>
      <c r="D92" t="s">
        <v>13</v>
      </c>
      <c r="E92">
        <v>1</v>
      </c>
    </row>
    <row r="93" spans="1:5" x14ac:dyDescent="0.2">
      <c r="A93" t="s">
        <v>14</v>
      </c>
      <c r="B93">
        <v>2</v>
      </c>
      <c r="D93" t="s">
        <v>14</v>
      </c>
      <c r="E93">
        <v>2</v>
      </c>
    </row>
    <row r="94" spans="1:5" x14ac:dyDescent="0.2">
      <c r="A94" t="s">
        <v>15</v>
      </c>
      <c r="B94">
        <v>1</v>
      </c>
      <c r="D94" t="s">
        <v>15</v>
      </c>
      <c r="E94">
        <v>1</v>
      </c>
    </row>
    <row r="95" spans="1:5" x14ac:dyDescent="0.2">
      <c r="A95" t="s">
        <v>16</v>
      </c>
      <c r="B95">
        <v>6</v>
      </c>
      <c r="D95" t="s">
        <v>16</v>
      </c>
      <c r="E95">
        <v>5</v>
      </c>
    </row>
    <row r="97" spans="1:5" x14ac:dyDescent="0.2">
      <c r="A97" t="s">
        <v>0</v>
      </c>
      <c r="B97">
        <v>60</v>
      </c>
      <c r="D97" t="s">
        <v>0</v>
      </c>
      <c r="E97">
        <v>60</v>
      </c>
    </row>
    <row r="98" spans="1:5" x14ac:dyDescent="0.2">
      <c r="A98" t="s">
        <v>1</v>
      </c>
      <c r="B98">
        <v>48788</v>
      </c>
      <c r="D98" t="s">
        <v>1</v>
      </c>
      <c r="E98">
        <v>64884</v>
      </c>
    </row>
    <row r="99" spans="1:5" x14ac:dyDescent="0.2">
      <c r="A99" t="s">
        <v>2</v>
      </c>
      <c r="B99">
        <v>65930</v>
      </c>
      <c r="D99" t="s">
        <v>2</v>
      </c>
      <c r="E99">
        <v>65845</v>
      </c>
    </row>
    <row r="100" spans="1:5" x14ac:dyDescent="0.2">
      <c r="A100" t="s">
        <v>3</v>
      </c>
      <c r="B100" t="s">
        <v>4</v>
      </c>
      <c r="D100" t="s">
        <v>3</v>
      </c>
      <c r="E100" t="s">
        <v>5</v>
      </c>
    </row>
    <row r="101" spans="1:5" x14ac:dyDescent="0.2">
      <c r="A101" t="s">
        <v>6</v>
      </c>
      <c r="B101">
        <v>4</v>
      </c>
      <c r="D101" t="s">
        <v>6</v>
      </c>
      <c r="E101">
        <v>9</v>
      </c>
    </row>
    <row r="102" spans="1:5" x14ac:dyDescent="0.2">
      <c r="A102" t="s">
        <v>7</v>
      </c>
      <c r="B102">
        <v>5</v>
      </c>
      <c r="D102" t="s">
        <v>7</v>
      </c>
      <c r="E102">
        <v>9</v>
      </c>
    </row>
    <row r="103" spans="1:5" x14ac:dyDescent="0.2">
      <c r="A103" t="s">
        <v>8</v>
      </c>
      <c r="B103">
        <v>1</v>
      </c>
      <c r="D103" t="s">
        <v>8</v>
      </c>
      <c r="E103">
        <v>1</v>
      </c>
    </row>
    <row r="104" spans="1:5" x14ac:dyDescent="0.2">
      <c r="A104" t="s">
        <v>9</v>
      </c>
      <c r="B104">
        <v>2</v>
      </c>
      <c r="D104" t="s">
        <v>9</v>
      </c>
      <c r="E104">
        <v>9</v>
      </c>
    </row>
    <row r="105" spans="1:5" x14ac:dyDescent="0.2">
      <c r="A105" t="s">
        <v>10</v>
      </c>
      <c r="B105">
        <v>1</v>
      </c>
      <c r="D105" t="s">
        <v>10</v>
      </c>
      <c r="E105">
        <v>3</v>
      </c>
    </row>
    <row r="106" spans="1:5" x14ac:dyDescent="0.2">
      <c r="A106" t="s">
        <v>11</v>
      </c>
      <c r="B106">
        <v>2</v>
      </c>
      <c r="D106" t="s">
        <v>11</v>
      </c>
      <c r="E106">
        <v>6</v>
      </c>
    </row>
    <row r="107" spans="1:5" x14ac:dyDescent="0.2">
      <c r="A107" t="s">
        <v>12</v>
      </c>
      <c r="B107">
        <v>1</v>
      </c>
      <c r="D107" t="s">
        <v>12</v>
      </c>
      <c r="E107">
        <v>1</v>
      </c>
    </row>
    <row r="108" spans="1:5" x14ac:dyDescent="0.2">
      <c r="A108" t="s">
        <v>13</v>
      </c>
      <c r="B108">
        <v>1</v>
      </c>
      <c r="D108" t="s">
        <v>13</v>
      </c>
      <c r="E108">
        <v>4</v>
      </c>
    </row>
    <row r="109" spans="1:5" x14ac:dyDescent="0.2">
      <c r="A109" t="s">
        <v>14</v>
      </c>
      <c r="B109">
        <v>2</v>
      </c>
      <c r="D109" t="s">
        <v>14</v>
      </c>
      <c r="E109">
        <v>4</v>
      </c>
    </row>
    <row r="110" spans="1:5" x14ac:dyDescent="0.2">
      <c r="A110" t="s">
        <v>15</v>
      </c>
      <c r="B110">
        <v>1</v>
      </c>
      <c r="D110" t="s">
        <v>15</v>
      </c>
      <c r="E110">
        <v>1</v>
      </c>
    </row>
    <row r="111" spans="1:5" x14ac:dyDescent="0.2">
      <c r="A111" t="s">
        <v>16</v>
      </c>
      <c r="B111">
        <v>6</v>
      </c>
      <c r="D111" t="s">
        <v>16</v>
      </c>
      <c r="E111">
        <v>11</v>
      </c>
    </row>
    <row r="113" spans="1:5" x14ac:dyDescent="0.2">
      <c r="A113" t="s">
        <v>0</v>
      </c>
      <c r="B113">
        <v>60</v>
      </c>
      <c r="D113" t="s">
        <v>0</v>
      </c>
      <c r="E113">
        <v>60</v>
      </c>
    </row>
    <row r="114" spans="1:5" x14ac:dyDescent="0.2">
      <c r="A114" t="s">
        <v>1</v>
      </c>
      <c r="B114">
        <v>51258</v>
      </c>
      <c r="D114" t="s">
        <v>1</v>
      </c>
      <c r="E114">
        <v>61606</v>
      </c>
    </row>
    <row r="115" spans="1:5" x14ac:dyDescent="0.2">
      <c r="A115" t="s">
        <v>2</v>
      </c>
      <c r="B115">
        <v>65932</v>
      </c>
      <c r="D115" t="s">
        <v>2</v>
      </c>
      <c r="E115">
        <v>65917</v>
      </c>
    </row>
    <row r="116" spans="1:5" x14ac:dyDescent="0.2">
      <c r="A116" t="s">
        <v>3</v>
      </c>
      <c r="B116" t="s">
        <v>4</v>
      </c>
      <c r="D116" t="s">
        <v>3</v>
      </c>
      <c r="E116" t="s">
        <v>5</v>
      </c>
    </row>
    <row r="117" spans="1:5" x14ac:dyDescent="0.2">
      <c r="A117" t="s">
        <v>6</v>
      </c>
      <c r="B117">
        <v>3</v>
      </c>
      <c r="D117" t="s">
        <v>6</v>
      </c>
      <c r="E117">
        <v>6</v>
      </c>
    </row>
    <row r="118" spans="1:5" x14ac:dyDescent="0.2">
      <c r="A118" t="s">
        <v>7</v>
      </c>
      <c r="B118">
        <v>5</v>
      </c>
      <c r="D118" t="s">
        <v>7</v>
      </c>
      <c r="E118">
        <v>9</v>
      </c>
    </row>
    <row r="119" spans="1:5" x14ac:dyDescent="0.2">
      <c r="A119" t="s">
        <v>8</v>
      </c>
      <c r="B119">
        <v>1</v>
      </c>
      <c r="D119" t="s">
        <v>8</v>
      </c>
      <c r="E119">
        <v>1</v>
      </c>
    </row>
    <row r="120" spans="1:5" x14ac:dyDescent="0.2">
      <c r="A120" t="s">
        <v>9</v>
      </c>
      <c r="B120">
        <v>2</v>
      </c>
      <c r="D120" t="s">
        <v>9</v>
      </c>
      <c r="E120">
        <v>6</v>
      </c>
    </row>
    <row r="121" spans="1:5" x14ac:dyDescent="0.2">
      <c r="A121" t="s">
        <v>10</v>
      </c>
      <c r="B121">
        <v>1</v>
      </c>
      <c r="D121" t="s">
        <v>10</v>
      </c>
      <c r="E121">
        <v>2</v>
      </c>
    </row>
    <row r="122" spans="1:5" x14ac:dyDescent="0.2">
      <c r="A122" t="s">
        <v>11</v>
      </c>
      <c r="B122">
        <v>2</v>
      </c>
      <c r="D122" t="s">
        <v>11</v>
      </c>
      <c r="E122">
        <v>4</v>
      </c>
    </row>
    <row r="123" spans="1:5" x14ac:dyDescent="0.2">
      <c r="A123" t="s">
        <v>12</v>
      </c>
      <c r="B123">
        <v>1</v>
      </c>
      <c r="D123" t="s">
        <v>12</v>
      </c>
      <c r="E123">
        <v>1</v>
      </c>
    </row>
    <row r="124" spans="1:5" x14ac:dyDescent="0.2">
      <c r="A124" t="s">
        <v>13</v>
      </c>
      <c r="B124">
        <v>1</v>
      </c>
      <c r="D124" t="s">
        <v>13</v>
      </c>
      <c r="E124">
        <v>2</v>
      </c>
    </row>
    <row r="125" spans="1:5" x14ac:dyDescent="0.2">
      <c r="A125" t="s">
        <v>14</v>
      </c>
      <c r="B125">
        <v>1</v>
      </c>
      <c r="D125" t="s">
        <v>14</v>
      </c>
      <c r="E125">
        <v>3</v>
      </c>
    </row>
    <row r="126" spans="1:5" x14ac:dyDescent="0.2">
      <c r="A126" t="s">
        <v>15</v>
      </c>
      <c r="B126">
        <v>1</v>
      </c>
      <c r="D126" t="s">
        <v>15</v>
      </c>
      <c r="E126">
        <v>1</v>
      </c>
    </row>
    <row r="127" spans="1:5" x14ac:dyDescent="0.2">
      <c r="A127" t="s">
        <v>16</v>
      </c>
      <c r="B127">
        <v>5</v>
      </c>
      <c r="D127" t="s">
        <v>16</v>
      </c>
      <c r="E127">
        <v>10</v>
      </c>
    </row>
    <row r="129" spans="1:5" x14ac:dyDescent="0.2">
      <c r="A129" t="s">
        <v>0</v>
      </c>
      <c r="B129">
        <v>60</v>
      </c>
      <c r="D129" t="s">
        <v>0</v>
      </c>
      <c r="E129">
        <v>60</v>
      </c>
    </row>
    <row r="130" spans="1:5" x14ac:dyDescent="0.2">
      <c r="A130" t="s">
        <v>1</v>
      </c>
      <c r="B130">
        <v>50367</v>
      </c>
      <c r="D130" t="s">
        <v>1</v>
      </c>
      <c r="E130">
        <v>64779</v>
      </c>
    </row>
    <row r="131" spans="1:5" x14ac:dyDescent="0.2">
      <c r="A131" t="s">
        <v>2</v>
      </c>
      <c r="B131">
        <v>65902</v>
      </c>
      <c r="D131" t="s">
        <v>2</v>
      </c>
      <c r="E131">
        <v>65901</v>
      </c>
    </row>
    <row r="132" spans="1:5" x14ac:dyDescent="0.2">
      <c r="A132" t="s">
        <v>3</v>
      </c>
      <c r="B132" t="s">
        <v>4</v>
      </c>
      <c r="D132" t="s">
        <v>3</v>
      </c>
      <c r="E132" t="s">
        <v>5</v>
      </c>
    </row>
    <row r="133" spans="1:5" x14ac:dyDescent="0.2">
      <c r="A133" t="s">
        <v>6</v>
      </c>
      <c r="B133">
        <v>3</v>
      </c>
      <c r="D133" t="s">
        <v>6</v>
      </c>
      <c r="E133">
        <v>7</v>
      </c>
    </row>
    <row r="134" spans="1:5" x14ac:dyDescent="0.2">
      <c r="A134" t="s">
        <v>7</v>
      </c>
      <c r="B134">
        <v>5</v>
      </c>
      <c r="D134" t="s">
        <v>7</v>
      </c>
      <c r="E134">
        <v>10</v>
      </c>
    </row>
    <row r="135" spans="1:5" x14ac:dyDescent="0.2">
      <c r="A135" t="s">
        <v>8</v>
      </c>
      <c r="B135">
        <v>1</v>
      </c>
      <c r="D135" t="s">
        <v>8</v>
      </c>
      <c r="E135">
        <v>1</v>
      </c>
    </row>
    <row r="136" spans="1:5" x14ac:dyDescent="0.2">
      <c r="A136" t="s">
        <v>9</v>
      </c>
      <c r="B136">
        <v>2</v>
      </c>
      <c r="D136" t="s">
        <v>9</v>
      </c>
      <c r="E136">
        <v>7</v>
      </c>
    </row>
    <row r="137" spans="1:5" x14ac:dyDescent="0.2">
      <c r="A137" t="s">
        <v>10</v>
      </c>
      <c r="B137">
        <v>1</v>
      </c>
      <c r="D137" t="s">
        <v>10</v>
      </c>
      <c r="E137">
        <v>5</v>
      </c>
    </row>
    <row r="138" spans="1:5" x14ac:dyDescent="0.2">
      <c r="A138" t="s">
        <v>11</v>
      </c>
      <c r="B138">
        <v>2</v>
      </c>
      <c r="D138" t="s">
        <v>11</v>
      </c>
      <c r="E138">
        <v>4</v>
      </c>
    </row>
    <row r="139" spans="1:5" x14ac:dyDescent="0.2">
      <c r="A139" t="s">
        <v>12</v>
      </c>
      <c r="B139">
        <v>1</v>
      </c>
      <c r="D139" t="s">
        <v>12</v>
      </c>
      <c r="E139">
        <v>1</v>
      </c>
    </row>
    <row r="140" spans="1:5" x14ac:dyDescent="0.2">
      <c r="A140" t="s">
        <v>13</v>
      </c>
      <c r="B140">
        <v>1</v>
      </c>
      <c r="D140" t="s">
        <v>13</v>
      </c>
      <c r="E140">
        <v>3</v>
      </c>
    </row>
    <row r="141" spans="1:5" x14ac:dyDescent="0.2">
      <c r="A141" t="s">
        <v>14</v>
      </c>
      <c r="B141">
        <v>2</v>
      </c>
      <c r="D141" t="s">
        <v>14</v>
      </c>
      <c r="E141">
        <v>4</v>
      </c>
    </row>
    <row r="142" spans="1:5" x14ac:dyDescent="0.2">
      <c r="A142" t="s">
        <v>15</v>
      </c>
      <c r="B142">
        <v>1</v>
      </c>
      <c r="D142" t="s">
        <v>15</v>
      </c>
      <c r="E142">
        <v>1</v>
      </c>
    </row>
    <row r="143" spans="1:5" x14ac:dyDescent="0.2">
      <c r="A143" t="s">
        <v>16</v>
      </c>
      <c r="B143">
        <v>4</v>
      </c>
      <c r="D143" t="s">
        <v>16</v>
      </c>
      <c r="E143">
        <v>9</v>
      </c>
    </row>
    <row r="145" spans="1:5" x14ac:dyDescent="0.2">
      <c r="A145" t="s">
        <v>0</v>
      </c>
      <c r="B145">
        <v>60</v>
      </c>
      <c r="D145" t="s">
        <v>0</v>
      </c>
      <c r="E145">
        <v>60</v>
      </c>
    </row>
    <row r="146" spans="1:5" x14ac:dyDescent="0.2">
      <c r="A146" t="s">
        <v>1</v>
      </c>
      <c r="B146">
        <v>43952</v>
      </c>
      <c r="D146" t="s">
        <v>1</v>
      </c>
      <c r="E146">
        <v>59015</v>
      </c>
    </row>
    <row r="147" spans="1:5" x14ac:dyDescent="0.2">
      <c r="A147" t="s">
        <v>2</v>
      </c>
      <c r="B147">
        <v>65878</v>
      </c>
      <c r="D147" t="s">
        <v>2</v>
      </c>
      <c r="E147">
        <v>65932</v>
      </c>
    </row>
    <row r="148" spans="1:5" x14ac:dyDescent="0.2">
      <c r="A148" t="s">
        <v>3</v>
      </c>
      <c r="B148" t="s">
        <v>4</v>
      </c>
      <c r="D148" t="s">
        <v>3</v>
      </c>
      <c r="E148" t="s">
        <v>5</v>
      </c>
    </row>
    <row r="149" spans="1:5" x14ac:dyDescent="0.2">
      <c r="A149" t="s">
        <v>6</v>
      </c>
      <c r="B149">
        <v>3</v>
      </c>
      <c r="D149" t="s">
        <v>6</v>
      </c>
      <c r="E149">
        <v>5</v>
      </c>
    </row>
    <row r="150" spans="1:5" x14ac:dyDescent="0.2">
      <c r="A150" t="s">
        <v>7</v>
      </c>
      <c r="B150">
        <v>4</v>
      </c>
      <c r="D150" t="s">
        <v>7</v>
      </c>
      <c r="E150">
        <v>7</v>
      </c>
    </row>
    <row r="151" spans="1:5" x14ac:dyDescent="0.2">
      <c r="A151" t="s">
        <v>8</v>
      </c>
      <c r="B151">
        <v>1</v>
      </c>
      <c r="D151" t="s">
        <v>8</v>
      </c>
      <c r="E151">
        <v>1</v>
      </c>
    </row>
    <row r="152" spans="1:5" x14ac:dyDescent="0.2">
      <c r="A152" t="s">
        <v>9</v>
      </c>
      <c r="B152">
        <v>3</v>
      </c>
      <c r="D152" t="s">
        <v>9</v>
      </c>
      <c r="E152">
        <v>3</v>
      </c>
    </row>
    <row r="153" spans="1:5" x14ac:dyDescent="0.2">
      <c r="A153" t="s">
        <v>10</v>
      </c>
      <c r="B153">
        <v>1</v>
      </c>
      <c r="D153" t="s">
        <v>10</v>
      </c>
      <c r="E153">
        <v>2</v>
      </c>
    </row>
    <row r="154" spans="1:5" x14ac:dyDescent="0.2">
      <c r="A154" t="s">
        <v>11</v>
      </c>
      <c r="B154">
        <v>2</v>
      </c>
      <c r="D154" t="s">
        <v>11</v>
      </c>
      <c r="E154">
        <v>3</v>
      </c>
    </row>
    <row r="155" spans="1:5" x14ac:dyDescent="0.2">
      <c r="A155" t="s">
        <v>12</v>
      </c>
      <c r="B155">
        <v>1</v>
      </c>
      <c r="D155" t="s">
        <v>12</v>
      </c>
      <c r="E155">
        <v>1</v>
      </c>
    </row>
    <row r="156" spans="1:5" x14ac:dyDescent="0.2">
      <c r="A156" t="s">
        <v>13</v>
      </c>
      <c r="B156">
        <v>1</v>
      </c>
      <c r="D156" t="s">
        <v>13</v>
      </c>
      <c r="E156">
        <v>2</v>
      </c>
    </row>
    <row r="157" spans="1:5" x14ac:dyDescent="0.2">
      <c r="A157" t="s">
        <v>14</v>
      </c>
      <c r="B157">
        <v>1</v>
      </c>
      <c r="D157" t="s">
        <v>14</v>
      </c>
      <c r="E157">
        <v>2</v>
      </c>
    </row>
    <row r="158" spans="1:5" x14ac:dyDescent="0.2">
      <c r="A158" t="s">
        <v>15</v>
      </c>
      <c r="B158">
        <v>1</v>
      </c>
      <c r="D158" t="s">
        <v>15</v>
      </c>
      <c r="E158">
        <v>1</v>
      </c>
    </row>
    <row r="159" spans="1:5" x14ac:dyDescent="0.2">
      <c r="A159" t="s">
        <v>16</v>
      </c>
      <c r="B159">
        <v>4</v>
      </c>
      <c r="D159" t="s">
        <v>16</v>
      </c>
      <c r="E15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이재홍</dc:creator>
  <cp:lastModifiedBy>이재홍</cp:lastModifiedBy>
  <dcterms:created xsi:type="dcterms:W3CDTF">2024-02-29T13:23:13Z</dcterms:created>
  <dcterms:modified xsi:type="dcterms:W3CDTF">2024-03-10T07:20:50Z</dcterms:modified>
</cp:coreProperties>
</file>