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charmProjects\satellite_fomo\"/>
    </mc:Choice>
  </mc:AlternateContent>
  <bookViews>
    <workbookView xWindow="5040" yWindow="6180" windowWidth="35940" windowHeight="17820"/>
  </bookViews>
  <sheets>
    <sheet name="Loop Transformer" sheetId="1" r:id="rId1"/>
    <sheet name="Sheet3" sheetId="4" r:id="rId2"/>
    <sheet name="Xavier" sheetId="2" r:id="rId3"/>
    <sheet name="不分开迭代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4" l="1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3" i="4"/>
  <c r="H3" i="4"/>
  <c r="I3" i="4"/>
  <c r="J3" i="4"/>
  <c r="G4" i="4"/>
  <c r="H4" i="4"/>
  <c r="I4" i="4"/>
  <c r="J4" i="4"/>
  <c r="G5" i="4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H2" i="4"/>
  <c r="I2" i="4"/>
  <c r="J2" i="4"/>
  <c r="G2" i="4"/>
  <c r="G6" i="3"/>
  <c r="B6" i="2"/>
  <c r="I6" i="3"/>
  <c r="H6" i="3"/>
  <c r="C6" i="3"/>
  <c r="D6" i="3"/>
  <c r="B6" i="3"/>
</calcChain>
</file>

<file path=xl/sharedStrings.xml><?xml version="1.0" encoding="utf-8"?>
<sst xmlns="http://schemas.openxmlformats.org/spreadsheetml/2006/main" count="195" uniqueCount="47">
  <si>
    <t>T=200</t>
    <phoneticPr fontId="1" type="noConversion"/>
  </si>
  <si>
    <t>T=100</t>
    <phoneticPr fontId="1" type="noConversion"/>
  </si>
  <si>
    <t>batch_size</t>
    <phoneticPr fontId="1" type="noConversion"/>
  </si>
  <si>
    <t>GPU(MiB)</t>
    <phoneticPr fontId="1" type="noConversion"/>
  </si>
  <si>
    <t>Latency(ms)</t>
    <phoneticPr fontId="1" type="noConversion"/>
  </si>
  <si>
    <t>T=20</t>
    <phoneticPr fontId="1" type="noConversion"/>
  </si>
  <si>
    <t>T=50</t>
    <phoneticPr fontId="1" type="noConversion"/>
  </si>
  <si>
    <t>Latency(ms)</t>
    <phoneticPr fontId="1" type="noConversion"/>
  </si>
  <si>
    <t>A800</t>
    <phoneticPr fontId="1" type="noConversion"/>
  </si>
  <si>
    <t>940MX (2G)</t>
    <phoneticPr fontId="1" type="noConversion"/>
  </si>
  <si>
    <t>Xavier (32G)</t>
    <phoneticPr fontId="1" type="noConversion"/>
  </si>
  <si>
    <t>L=12</t>
    <phoneticPr fontId="1" type="noConversion"/>
  </si>
  <si>
    <t>loss</t>
    <phoneticPr fontId="1" type="noConversion"/>
  </si>
  <si>
    <t>Vanilla Transformer</t>
    <phoneticPr fontId="1" type="noConversion"/>
  </si>
  <si>
    <t>Looped Transformer</t>
  </si>
  <si>
    <t>Looped Transformer</t>
    <phoneticPr fontId="1" type="noConversion"/>
  </si>
  <si>
    <t>432*20</t>
    <phoneticPr fontId="1" type="noConversion"/>
  </si>
  <si>
    <t>867*12</t>
    <phoneticPr fontId="1" type="noConversion"/>
  </si>
  <si>
    <t>&lt;10404</t>
    <phoneticPr fontId="1" type="noConversion"/>
  </si>
  <si>
    <t>&lt;8640</t>
    <phoneticPr fontId="1" type="noConversion"/>
  </si>
  <si>
    <t>Nano</t>
    <phoneticPr fontId="1" type="noConversion"/>
  </si>
  <si>
    <t>acc</t>
    <phoneticPr fontId="1" type="noConversion"/>
  </si>
  <si>
    <t>Nano(4G)</t>
    <phoneticPr fontId="1" type="noConversion"/>
  </si>
  <si>
    <t>batchsize</t>
    <phoneticPr fontId="1" type="noConversion"/>
  </si>
  <si>
    <t>sate_num</t>
    <phoneticPr fontId="1" type="noConversion"/>
  </si>
  <si>
    <t>trans_lat(ms)</t>
    <phoneticPr fontId="1" type="noConversion"/>
  </si>
  <si>
    <t>comp_lat(ms)</t>
    <phoneticPr fontId="1" type="noConversion"/>
  </si>
  <si>
    <t>total(ms)</t>
    <phoneticPr fontId="1" type="noConversion"/>
  </si>
  <si>
    <t>nan</t>
    <phoneticPr fontId="1" type="noConversion"/>
  </si>
  <si>
    <t>nan</t>
    <phoneticPr fontId="1" type="noConversion"/>
  </si>
  <si>
    <t>T=16</t>
    <phoneticPr fontId="1" type="noConversion"/>
  </si>
  <si>
    <t>T=16</t>
    <phoneticPr fontId="1" type="noConversion"/>
  </si>
  <si>
    <t>T=25</t>
    <phoneticPr fontId="1" type="noConversion"/>
  </si>
  <si>
    <t>T=25</t>
    <phoneticPr fontId="1" type="noConversion"/>
  </si>
  <si>
    <t>trans</t>
    <phoneticPr fontId="1" type="noConversion"/>
  </si>
  <si>
    <t>comp</t>
    <phoneticPr fontId="1" type="noConversion"/>
  </si>
  <si>
    <t>Xavier</t>
    <phoneticPr fontId="1" type="noConversion"/>
  </si>
  <si>
    <t>Nano</t>
    <phoneticPr fontId="1" type="noConversion"/>
  </si>
  <si>
    <t>mini batch size</t>
    <phoneticPr fontId="1" type="noConversion"/>
  </si>
  <si>
    <t>T=12</t>
    <phoneticPr fontId="1" type="noConversion"/>
  </si>
  <si>
    <t>T=10</t>
    <phoneticPr fontId="1" type="noConversion"/>
  </si>
  <si>
    <t>T=10</t>
    <phoneticPr fontId="1" type="noConversion"/>
  </si>
  <si>
    <t>Loop</t>
    <phoneticPr fontId="1" type="noConversion"/>
  </si>
  <si>
    <t>Vanilla</t>
    <phoneticPr fontId="1" type="noConversion"/>
  </si>
  <si>
    <t>Looped</t>
    <phoneticPr fontId="1" type="noConversion"/>
  </si>
  <si>
    <t>Vanilla</t>
    <phoneticPr fontId="1" type="noConversion"/>
  </si>
  <si>
    <t>Batchsize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</si>
</sst>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tabSelected="1" topLeftCell="H15" zoomScaleNormal="100" workbookViewId="0">
      <selection activeCell="W27" sqref="W27"/>
    </sheetView>
  </sheetViews>
  <sheetFormatPr defaultColWidth="8.77734375" defaultRowHeight="13.8" x14ac:dyDescent="0.25"/>
  <cols>
    <col min="1" max="1" width="10.44140625" customWidth="1"/>
    <col min="2" max="2" width="10.77734375" customWidth="1"/>
    <col min="3" max="3" width="11.44140625" customWidth="1"/>
    <col min="5" max="5" width="10.109375" customWidth="1"/>
    <col min="6" max="6" width="9.44140625" customWidth="1"/>
    <col min="7" max="7" width="11" customWidth="1"/>
    <col min="8" max="8" width="11.44140625" customWidth="1"/>
    <col min="9" max="9" width="10.109375" customWidth="1"/>
    <col min="11" max="11" width="10.44140625" customWidth="1"/>
    <col min="12" max="12" width="9.5546875" customWidth="1"/>
    <col min="13" max="13" width="11.44140625" customWidth="1"/>
    <col min="15" max="15" width="10.77734375" customWidth="1"/>
    <col min="16" max="16" width="9.6640625" customWidth="1"/>
    <col min="17" max="17" width="9.77734375" customWidth="1"/>
    <col min="18" max="18" width="11.44140625" customWidth="1"/>
  </cols>
  <sheetData>
    <row r="1" spans="1:19" x14ac:dyDescent="0.25">
      <c r="A1" s="1" t="s">
        <v>8</v>
      </c>
      <c r="B1" t="s">
        <v>14</v>
      </c>
    </row>
    <row r="2" spans="1:19" x14ac:dyDescent="0.25">
      <c r="A2" t="s">
        <v>0</v>
      </c>
      <c r="F2" t="s">
        <v>1</v>
      </c>
      <c r="K2" t="s">
        <v>6</v>
      </c>
      <c r="P2" t="s">
        <v>5</v>
      </c>
    </row>
    <row r="3" spans="1:19" x14ac:dyDescent="0.25">
      <c r="A3" t="s">
        <v>2</v>
      </c>
      <c r="B3" t="s">
        <v>3</v>
      </c>
      <c r="C3" t="s">
        <v>4</v>
      </c>
      <c r="D3" t="s">
        <v>12</v>
      </c>
      <c r="F3" t="s">
        <v>2</v>
      </c>
      <c r="G3" t="s">
        <v>3</v>
      </c>
      <c r="H3" t="s">
        <v>7</v>
      </c>
      <c r="I3" t="s">
        <v>12</v>
      </c>
      <c r="K3" t="s">
        <v>2</v>
      </c>
      <c r="L3" t="s">
        <v>3</v>
      </c>
      <c r="M3" t="s">
        <v>7</v>
      </c>
      <c r="N3" t="s">
        <v>12</v>
      </c>
      <c r="P3" t="s">
        <v>2</v>
      </c>
      <c r="Q3" t="s">
        <v>3</v>
      </c>
      <c r="R3" t="s">
        <v>7</v>
      </c>
      <c r="S3" t="s">
        <v>12</v>
      </c>
    </row>
    <row r="4" spans="1:19" x14ac:dyDescent="0.25">
      <c r="A4">
        <v>16</v>
      </c>
      <c r="B4">
        <v>614</v>
      </c>
      <c r="C4">
        <v>167</v>
      </c>
      <c r="D4">
        <v>1.1999999999999999E-3</v>
      </c>
      <c r="F4">
        <v>16</v>
      </c>
      <c r="G4">
        <v>614</v>
      </c>
      <c r="H4">
        <v>67.900000000000006</v>
      </c>
      <c r="I4">
        <v>1.1000000000000001E-3</v>
      </c>
      <c r="K4">
        <v>16</v>
      </c>
      <c r="L4">
        <v>614</v>
      </c>
      <c r="M4">
        <v>35.9</v>
      </c>
      <c r="N4">
        <v>6.9999999999999999E-4</v>
      </c>
      <c r="P4">
        <v>16</v>
      </c>
      <c r="Q4">
        <v>614</v>
      </c>
      <c r="R4">
        <v>14.2</v>
      </c>
      <c r="S4">
        <v>0.36049999999999999</v>
      </c>
    </row>
    <row r="5" spans="1:19" x14ac:dyDescent="0.25">
      <c r="A5">
        <v>32</v>
      </c>
      <c r="B5">
        <v>716</v>
      </c>
      <c r="C5">
        <v>255</v>
      </c>
      <c r="D5">
        <v>8.0000000000000004E-4</v>
      </c>
      <c r="F5">
        <v>32</v>
      </c>
      <c r="G5">
        <v>716</v>
      </c>
      <c r="H5">
        <v>129</v>
      </c>
      <c r="I5">
        <v>6.9999999999999999E-4</v>
      </c>
      <c r="K5">
        <v>32</v>
      </c>
      <c r="L5">
        <v>716</v>
      </c>
      <c r="M5">
        <v>63.5</v>
      </c>
      <c r="N5">
        <v>5.0000000000000001E-4</v>
      </c>
      <c r="P5">
        <v>32</v>
      </c>
      <c r="Q5">
        <v>716</v>
      </c>
      <c r="R5">
        <v>25.5</v>
      </c>
      <c r="S5">
        <v>0.49359999999999998</v>
      </c>
    </row>
    <row r="6" spans="1:19" x14ac:dyDescent="0.25">
      <c r="A6">
        <v>64</v>
      </c>
      <c r="B6">
        <v>878</v>
      </c>
      <c r="C6">
        <v>496</v>
      </c>
      <c r="D6">
        <v>1.2999999999999999E-3</v>
      </c>
      <c r="F6">
        <v>64</v>
      </c>
      <c r="G6">
        <v>878</v>
      </c>
      <c r="H6">
        <v>233</v>
      </c>
      <c r="I6">
        <v>1.1999999999999999E-3</v>
      </c>
      <c r="K6">
        <v>64</v>
      </c>
      <c r="L6">
        <v>878</v>
      </c>
      <c r="M6">
        <v>117</v>
      </c>
      <c r="N6">
        <v>3.7000000000000002E-3</v>
      </c>
      <c r="P6">
        <v>64</v>
      </c>
      <c r="Q6">
        <v>878</v>
      </c>
      <c r="R6">
        <v>47</v>
      </c>
      <c r="S6">
        <v>0.68640000000000001</v>
      </c>
    </row>
    <row r="7" spans="1:19" x14ac:dyDescent="0.25">
      <c r="A7">
        <v>128</v>
      </c>
      <c r="B7">
        <v>1198</v>
      </c>
      <c r="C7">
        <v>904</v>
      </c>
      <c r="D7">
        <v>2.3699999999999999E-2</v>
      </c>
      <c r="F7">
        <v>128</v>
      </c>
      <c r="G7">
        <v>1198</v>
      </c>
      <c r="H7">
        <v>452</v>
      </c>
      <c r="I7">
        <v>2.53E-2</v>
      </c>
      <c r="K7">
        <v>128</v>
      </c>
      <c r="L7">
        <v>1198</v>
      </c>
      <c r="M7">
        <v>226</v>
      </c>
      <c r="N7">
        <v>3.1300000000000001E-2</v>
      </c>
      <c r="P7">
        <v>128</v>
      </c>
      <c r="Q7">
        <v>1198</v>
      </c>
      <c r="R7">
        <v>90.6</v>
      </c>
      <c r="S7">
        <v>0.57450000000000001</v>
      </c>
    </row>
    <row r="8" spans="1:19" x14ac:dyDescent="0.25">
      <c r="A8">
        <v>256</v>
      </c>
      <c r="B8">
        <v>1876</v>
      </c>
      <c r="C8">
        <v>1730</v>
      </c>
      <c r="D8">
        <v>1.6899999999999998E-2</v>
      </c>
      <c r="F8">
        <v>256</v>
      </c>
      <c r="G8">
        <v>1876</v>
      </c>
      <c r="H8">
        <v>866</v>
      </c>
      <c r="I8">
        <v>1.84E-2</v>
      </c>
      <c r="K8">
        <v>256</v>
      </c>
      <c r="L8">
        <v>1876</v>
      </c>
      <c r="M8">
        <v>436</v>
      </c>
      <c r="N8">
        <v>2.2800000000000001E-2</v>
      </c>
      <c r="P8">
        <v>256</v>
      </c>
      <c r="Q8">
        <v>1876</v>
      </c>
      <c r="R8">
        <v>174</v>
      </c>
      <c r="S8">
        <v>0.52170000000000005</v>
      </c>
    </row>
    <row r="9" spans="1:19" x14ac:dyDescent="0.25">
      <c r="A9">
        <v>512</v>
      </c>
      <c r="B9">
        <v>3186</v>
      </c>
      <c r="C9">
        <v>3430</v>
      </c>
      <c r="D9">
        <v>5.28E-2</v>
      </c>
      <c r="F9">
        <v>512</v>
      </c>
      <c r="G9">
        <v>3186</v>
      </c>
      <c r="H9">
        <v>1720</v>
      </c>
      <c r="I9">
        <v>5.3100000000000001E-2</v>
      </c>
      <c r="K9">
        <v>512</v>
      </c>
      <c r="L9">
        <v>3186</v>
      </c>
      <c r="M9">
        <v>859</v>
      </c>
      <c r="N9">
        <v>4.8899999999999999E-2</v>
      </c>
      <c r="P9">
        <v>512</v>
      </c>
      <c r="Q9">
        <v>3186</v>
      </c>
      <c r="R9">
        <v>290</v>
      </c>
      <c r="S9">
        <v>0.50439999999999996</v>
      </c>
    </row>
    <row r="10" spans="1:19" x14ac:dyDescent="0.25">
      <c r="A10">
        <v>1024</v>
      </c>
      <c r="B10">
        <v>5822</v>
      </c>
      <c r="C10">
        <v>6740</v>
      </c>
      <c r="D10">
        <v>3.7400000000000003E-2</v>
      </c>
      <c r="F10">
        <v>1024</v>
      </c>
      <c r="G10">
        <v>5822</v>
      </c>
      <c r="H10">
        <v>3370</v>
      </c>
      <c r="I10">
        <v>3.7900000000000003E-2</v>
      </c>
      <c r="K10">
        <v>1024</v>
      </c>
      <c r="L10">
        <v>5822</v>
      </c>
      <c r="M10">
        <v>1690</v>
      </c>
      <c r="N10">
        <v>3.9600000000000003E-2</v>
      </c>
      <c r="P10">
        <v>1024</v>
      </c>
      <c r="Q10">
        <v>5822</v>
      </c>
      <c r="R10">
        <v>566</v>
      </c>
      <c r="S10">
        <v>0.51759999999999995</v>
      </c>
    </row>
    <row r="12" spans="1:19" x14ac:dyDescent="0.25">
      <c r="A12" s="1" t="s">
        <v>9</v>
      </c>
      <c r="B12" t="s">
        <v>14</v>
      </c>
    </row>
    <row r="13" spans="1:19" x14ac:dyDescent="0.25">
      <c r="A13" t="s">
        <v>0</v>
      </c>
      <c r="F13" t="s">
        <v>1</v>
      </c>
      <c r="K13" t="s">
        <v>6</v>
      </c>
      <c r="P13" t="s">
        <v>5</v>
      </c>
    </row>
    <row r="14" spans="1:19" x14ac:dyDescent="0.25">
      <c r="A14" t="s">
        <v>2</v>
      </c>
      <c r="B14" t="s">
        <v>3</v>
      </c>
      <c r="C14" t="s">
        <v>4</v>
      </c>
      <c r="D14" t="s">
        <v>12</v>
      </c>
      <c r="F14" t="s">
        <v>2</v>
      </c>
      <c r="G14" t="s">
        <v>3</v>
      </c>
      <c r="H14" t="s">
        <v>7</v>
      </c>
      <c r="I14" t="s">
        <v>12</v>
      </c>
      <c r="K14" t="s">
        <v>2</v>
      </c>
      <c r="L14" t="s">
        <v>3</v>
      </c>
      <c r="M14" t="s">
        <v>7</v>
      </c>
      <c r="N14" t="s">
        <v>12</v>
      </c>
      <c r="P14" t="s">
        <v>2</v>
      </c>
      <c r="Q14" t="s">
        <v>3</v>
      </c>
      <c r="R14" t="s">
        <v>7</v>
      </c>
      <c r="S14" t="s">
        <v>12</v>
      </c>
    </row>
    <row r="15" spans="1:19" x14ac:dyDescent="0.25">
      <c r="A15">
        <v>16</v>
      </c>
      <c r="B15" s="2">
        <v>614</v>
      </c>
      <c r="C15">
        <v>6770</v>
      </c>
      <c r="D15">
        <v>1.1999999999999999E-3</v>
      </c>
      <c r="F15">
        <v>16</v>
      </c>
      <c r="G15" s="2">
        <v>614</v>
      </c>
      <c r="H15">
        <v>3340</v>
      </c>
      <c r="I15">
        <v>1.1000000000000001E-3</v>
      </c>
      <c r="K15">
        <v>16</v>
      </c>
      <c r="L15" s="2">
        <v>614</v>
      </c>
      <c r="M15">
        <v>1440</v>
      </c>
      <c r="N15">
        <v>6.9999999999999999E-4</v>
      </c>
      <c r="P15">
        <v>16</v>
      </c>
      <c r="Q15" s="2">
        <v>614</v>
      </c>
      <c r="R15">
        <v>295</v>
      </c>
      <c r="S15">
        <v>0.36049999999999999</v>
      </c>
    </row>
    <row r="16" spans="1:19" x14ac:dyDescent="0.25">
      <c r="A16">
        <v>32</v>
      </c>
      <c r="B16" s="2">
        <v>716</v>
      </c>
      <c r="C16">
        <v>13200</v>
      </c>
      <c r="D16">
        <v>8.0000000000000004E-4</v>
      </c>
      <c r="F16">
        <v>32</v>
      </c>
      <c r="G16" s="2">
        <v>716</v>
      </c>
      <c r="H16">
        <v>6550</v>
      </c>
      <c r="I16">
        <v>6.9999999999999999E-4</v>
      </c>
      <c r="K16">
        <v>32</v>
      </c>
      <c r="L16" s="2">
        <v>716</v>
      </c>
      <c r="M16">
        <v>2810</v>
      </c>
      <c r="N16">
        <v>5.0000000000000001E-4</v>
      </c>
      <c r="P16">
        <v>32</v>
      </c>
      <c r="Q16" s="2">
        <v>716</v>
      </c>
      <c r="R16">
        <v>566</v>
      </c>
      <c r="S16">
        <v>0.49359999999999998</v>
      </c>
    </row>
    <row r="17" spans="1:24" x14ac:dyDescent="0.25">
      <c r="A17">
        <v>64</v>
      </c>
      <c r="B17" s="2">
        <v>878</v>
      </c>
      <c r="C17">
        <v>26200</v>
      </c>
      <c r="D17">
        <v>1.2999999999999999E-3</v>
      </c>
      <c r="F17">
        <v>64</v>
      </c>
      <c r="G17" s="2">
        <v>878</v>
      </c>
      <c r="H17">
        <v>13100</v>
      </c>
      <c r="I17">
        <v>1.1999999999999999E-3</v>
      </c>
      <c r="K17">
        <v>64</v>
      </c>
      <c r="L17" s="2">
        <v>878</v>
      </c>
      <c r="M17">
        <v>5600</v>
      </c>
      <c r="N17">
        <v>3.7000000000000002E-3</v>
      </c>
      <c r="P17">
        <v>64</v>
      </c>
      <c r="Q17" s="2">
        <v>878</v>
      </c>
      <c r="R17">
        <v>878</v>
      </c>
      <c r="S17">
        <v>0.68640000000000001</v>
      </c>
    </row>
    <row r="18" spans="1:24" x14ac:dyDescent="0.25">
      <c r="A18">
        <v>128</v>
      </c>
      <c r="B18" s="2">
        <v>1198</v>
      </c>
      <c r="C18">
        <v>52700</v>
      </c>
      <c r="D18">
        <v>2.3699999999999999E-2</v>
      </c>
      <c r="F18">
        <v>128</v>
      </c>
      <c r="G18" s="2">
        <v>1198</v>
      </c>
      <c r="H18">
        <v>26200</v>
      </c>
      <c r="I18">
        <v>2.53E-2</v>
      </c>
      <c r="K18">
        <v>128</v>
      </c>
      <c r="L18" s="2">
        <v>1198</v>
      </c>
      <c r="M18">
        <v>11300</v>
      </c>
      <c r="N18">
        <v>3.1300000000000001E-2</v>
      </c>
      <c r="P18">
        <v>128</v>
      </c>
      <c r="Q18" s="2">
        <v>1198</v>
      </c>
      <c r="R18">
        <v>2270</v>
      </c>
      <c r="S18">
        <v>0.57450000000000001</v>
      </c>
    </row>
    <row r="19" spans="1:24" x14ac:dyDescent="0.25">
      <c r="A19">
        <v>256</v>
      </c>
      <c r="B19" s="2">
        <v>1876</v>
      </c>
      <c r="C19">
        <v>105000</v>
      </c>
      <c r="D19">
        <v>1.6899999999999998E-2</v>
      </c>
      <c r="F19">
        <v>256</v>
      </c>
      <c r="G19" s="2">
        <v>1876</v>
      </c>
      <c r="H19">
        <v>52700</v>
      </c>
      <c r="I19">
        <v>1.84E-2</v>
      </c>
      <c r="K19">
        <v>256</v>
      </c>
      <c r="L19" s="2">
        <v>1876</v>
      </c>
      <c r="M19">
        <v>22700</v>
      </c>
      <c r="N19">
        <v>2.2800000000000001E-2</v>
      </c>
      <c r="P19">
        <v>256</v>
      </c>
      <c r="Q19" s="2">
        <v>1876</v>
      </c>
      <c r="R19">
        <v>4540</v>
      </c>
      <c r="S19">
        <v>0.52170000000000005</v>
      </c>
    </row>
    <row r="20" spans="1:24" x14ac:dyDescent="0.25">
      <c r="A20">
        <v>512</v>
      </c>
      <c r="B20" s="2">
        <v>3186</v>
      </c>
      <c r="F20">
        <v>512</v>
      </c>
      <c r="G20" s="2">
        <v>3186</v>
      </c>
      <c r="K20">
        <v>512</v>
      </c>
      <c r="L20" s="2">
        <v>3186</v>
      </c>
      <c r="P20">
        <v>512</v>
      </c>
      <c r="Q20" s="2">
        <v>3186</v>
      </c>
    </row>
    <row r="21" spans="1:24" x14ac:dyDescent="0.25">
      <c r="A21">
        <v>1024</v>
      </c>
      <c r="B21" s="2">
        <v>5822</v>
      </c>
      <c r="F21">
        <v>1024</v>
      </c>
      <c r="G21" s="2">
        <v>5822</v>
      </c>
      <c r="K21">
        <v>1024</v>
      </c>
      <c r="L21" s="2">
        <v>5822</v>
      </c>
      <c r="P21">
        <v>1024</v>
      </c>
      <c r="Q21" s="2">
        <v>5822</v>
      </c>
    </row>
    <row r="24" spans="1:24" x14ac:dyDescent="0.25">
      <c r="A24" s="1" t="s">
        <v>10</v>
      </c>
      <c r="B24" t="s">
        <v>15</v>
      </c>
    </row>
    <row r="25" spans="1:24" x14ac:dyDescent="0.25">
      <c r="A25" t="s">
        <v>0</v>
      </c>
      <c r="F25" t="s">
        <v>1</v>
      </c>
      <c r="K25" t="s">
        <v>6</v>
      </c>
      <c r="P25" t="s">
        <v>5</v>
      </c>
      <c r="U25" t="s">
        <v>31</v>
      </c>
    </row>
    <row r="26" spans="1:24" x14ac:dyDescent="0.25">
      <c r="A26" t="s">
        <v>2</v>
      </c>
      <c r="B26" t="s">
        <v>3</v>
      </c>
      <c r="C26" t="s">
        <v>4</v>
      </c>
      <c r="D26" t="s">
        <v>21</v>
      </c>
      <c r="F26" t="s">
        <v>2</v>
      </c>
      <c r="G26" t="s">
        <v>3</v>
      </c>
      <c r="H26" t="s">
        <v>7</v>
      </c>
      <c r="I26" t="s">
        <v>21</v>
      </c>
      <c r="K26" t="s">
        <v>2</v>
      </c>
      <c r="L26" t="s">
        <v>3</v>
      </c>
      <c r="M26" t="s">
        <v>7</v>
      </c>
      <c r="N26" t="s">
        <v>21</v>
      </c>
      <c r="P26" t="s">
        <v>2</v>
      </c>
      <c r="Q26" t="s">
        <v>3</v>
      </c>
      <c r="R26" t="s">
        <v>7</v>
      </c>
      <c r="S26" t="s">
        <v>21</v>
      </c>
      <c r="U26" t="s">
        <v>2</v>
      </c>
      <c r="V26" t="s">
        <v>3</v>
      </c>
      <c r="W26" t="s">
        <v>7</v>
      </c>
      <c r="X26" t="s">
        <v>21</v>
      </c>
    </row>
    <row r="27" spans="1:24" x14ac:dyDescent="0.25">
      <c r="A27">
        <v>16</v>
      </c>
      <c r="B27">
        <v>653</v>
      </c>
      <c r="C27">
        <v>4390</v>
      </c>
      <c r="D27">
        <v>1.1999999999999999E-3</v>
      </c>
      <c r="F27">
        <v>16</v>
      </c>
      <c r="G27">
        <v>653</v>
      </c>
      <c r="H27">
        <v>2190</v>
      </c>
      <c r="I27">
        <v>1.1000000000000001E-3</v>
      </c>
      <c r="K27">
        <v>16</v>
      </c>
      <c r="L27">
        <v>653</v>
      </c>
      <c r="M27">
        <v>1100</v>
      </c>
      <c r="N27">
        <v>6.9999999999999999E-4</v>
      </c>
      <c r="P27" s="1">
        <v>16</v>
      </c>
      <c r="Q27" s="1">
        <v>653</v>
      </c>
      <c r="R27" s="1">
        <v>432</v>
      </c>
      <c r="S27" s="1">
        <v>0.36049999999999999</v>
      </c>
      <c r="U27" s="1">
        <v>16</v>
      </c>
      <c r="V27" s="1"/>
      <c r="W27" s="1">
        <v>275</v>
      </c>
      <c r="X27" s="1"/>
    </row>
    <row r="28" spans="1:24" x14ac:dyDescent="0.25">
      <c r="A28">
        <v>32</v>
      </c>
      <c r="B28">
        <v>757</v>
      </c>
      <c r="C28">
        <v>8650</v>
      </c>
      <c r="D28">
        <v>8.0000000000000004E-4</v>
      </c>
      <c r="F28">
        <v>32</v>
      </c>
      <c r="G28">
        <v>757</v>
      </c>
      <c r="H28">
        <v>4340</v>
      </c>
      <c r="I28">
        <v>6.9999999999999999E-4</v>
      </c>
      <c r="K28">
        <v>32</v>
      </c>
      <c r="L28">
        <v>757</v>
      </c>
      <c r="M28">
        <v>2160</v>
      </c>
      <c r="N28">
        <v>5.0000000000000001E-4</v>
      </c>
      <c r="P28">
        <v>32</v>
      </c>
      <c r="Q28">
        <v>757</v>
      </c>
      <c r="R28">
        <v>867</v>
      </c>
      <c r="S28">
        <v>0.49359999999999998</v>
      </c>
      <c r="U28">
        <v>32</v>
      </c>
      <c r="W28">
        <v>544</v>
      </c>
    </row>
    <row r="29" spans="1:24" x14ac:dyDescent="0.25">
      <c r="A29">
        <v>64</v>
      </c>
      <c r="B29">
        <v>965</v>
      </c>
      <c r="C29">
        <v>17200</v>
      </c>
      <c r="D29">
        <v>1.2999999999999999E-3</v>
      </c>
      <c r="F29">
        <v>64</v>
      </c>
      <c r="G29">
        <v>965</v>
      </c>
      <c r="H29">
        <v>8640</v>
      </c>
      <c r="I29">
        <v>1.1999999999999999E-3</v>
      </c>
      <c r="K29">
        <v>64</v>
      </c>
      <c r="L29">
        <v>965</v>
      </c>
      <c r="M29">
        <v>4310</v>
      </c>
      <c r="N29">
        <v>3.7000000000000002E-3</v>
      </c>
      <c r="P29">
        <v>64</v>
      </c>
      <c r="Q29">
        <v>965</v>
      </c>
      <c r="R29">
        <v>1720</v>
      </c>
      <c r="S29">
        <v>0.68640000000000001</v>
      </c>
      <c r="U29">
        <v>64</v>
      </c>
      <c r="W29">
        <v>1070</v>
      </c>
    </row>
    <row r="30" spans="1:24" x14ac:dyDescent="0.25">
      <c r="A30">
        <v>128</v>
      </c>
      <c r="B30">
        <v>1300</v>
      </c>
      <c r="C30">
        <v>34600</v>
      </c>
      <c r="D30">
        <v>2.3699999999999999E-2</v>
      </c>
      <c r="F30">
        <v>128</v>
      </c>
      <c r="G30">
        <v>1300</v>
      </c>
      <c r="H30">
        <v>17300</v>
      </c>
      <c r="I30">
        <v>2.53E-2</v>
      </c>
      <c r="K30">
        <v>128</v>
      </c>
      <c r="L30">
        <v>1300</v>
      </c>
      <c r="M30">
        <v>8640</v>
      </c>
      <c r="N30">
        <v>3.1300000000000001E-2</v>
      </c>
      <c r="P30">
        <v>128</v>
      </c>
      <c r="Q30">
        <v>1300</v>
      </c>
      <c r="R30">
        <v>3460</v>
      </c>
      <c r="S30">
        <v>0.57450000000000001</v>
      </c>
      <c r="U30">
        <v>128</v>
      </c>
      <c r="W30">
        <v>2130</v>
      </c>
    </row>
    <row r="31" spans="1:24" x14ac:dyDescent="0.25">
      <c r="A31">
        <v>256</v>
      </c>
      <c r="B31">
        <v>2100</v>
      </c>
      <c r="C31">
        <v>69000</v>
      </c>
      <c r="D31">
        <v>1.6899999999999998E-2</v>
      </c>
      <c r="F31" s="1">
        <v>256</v>
      </c>
      <c r="G31" s="1">
        <v>2100</v>
      </c>
      <c r="H31" s="1">
        <v>34700</v>
      </c>
      <c r="I31" s="1">
        <v>1.84E-2</v>
      </c>
      <c r="K31">
        <v>256</v>
      </c>
      <c r="L31">
        <v>2100</v>
      </c>
      <c r="M31">
        <v>17300</v>
      </c>
      <c r="N31">
        <v>2.2800000000000001E-2</v>
      </c>
      <c r="P31">
        <v>256</v>
      </c>
      <c r="Q31">
        <v>2100</v>
      </c>
      <c r="R31">
        <v>6920</v>
      </c>
      <c r="S31">
        <v>0.52170000000000005</v>
      </c>
      <c r="U31">
        <v>256</v>
      </c>
      <c r="W31">
        <v>4260</v>
      </c>
    </row>
    <row r="32" spans="1:24" x14ac:dyDescent="0.25">
      <c r="A32">
        <v>512</v>
      </c>
      <c r="B32">
        <v>3600</v>
      </c>
      <c r="C32">
        <v>138000</v>
      </c>
      <c r="D32">
        <v>5.28E-2</v>
      </c>
      <c r="F32">
        <v>512</v>
      </c>
      <c r="G32">
        <v>3600</v>
      </c>
      <c r="H32">
        <v>69000</v>
      </c>
      <c r="I32">
        <v>5.3100000000000001E-2</v>
      </c>
      <c r="K32">
        <v>512</v>
      </c>
      <c r="L32">
        <v>3600</v>
      </c>
      <c r="M32">
        <v>34700</v>
      </c>
      <c r="N32">
        <v>4.8899999999999999E-2</v>
      </c>
      <c r="P32">
        <v>512</v>
      </c>
      <c r="Q32">
        <v>3600</v>
      </c>
      <c r="R32">
        <v>13700</v>
      </c>
      <c r="S32">
        <v>0.50439999999999996</v>
      </c>
      <c r="U32">
        <v>512</v>
      </c>
      <c r="W32">
        <v>8590</v>
      </c>
    </row>
    <row r="33" spans="1:28" x14ac:dyDescent="0.25">
      <c r="A33">
        <v>1024</v>
      </c>
      <c r="B33">
        <v>6600</v>
      </c>
      <c r="C33">
        <v>258000</v>
      </c>
      <c r="D33">
        <v>3.7400000000000003E-2</v>
      </c>
      <c r="F33">
        <v>1024</v>
      </c>
      <c r="G33">
        <v>6600</v>
      </c>
      <c r="H33">
        <v>139000</v>
      </c>
      <c r="I33">
        <v>3.7900000000000003E-2</v>
      </c>
      <c r="K33">
        <v>1024</v>
      </c>
      <c r="L33">
        <v>6600</v>
      </c>
      <c r="M33">
        <v>69000</v>
      </c>
      <c r="N33">
        <v>3.9600000000000003E-2</v>
      </c>
      <c r="P33">
        <v>1024</v>
      </c>
      <c r="Q33">
        <v>6600</v>
      </c>
      <c r="R33">
        <v>27500</v>
      </c>
      <c r="S33">
        <v>0.51759999999999995</v>
      </c>
      <c r="U33">
        <v>1024</v>
      </c>
      <c r="W33">
        <v>17600</v>
      </c>
    </row>
    <row r="34" spans="1:28" x14ac:dyDescent="0.25">
      <c r="A34" t="s">
        <v>20</v>
      </c>
    </row>
    <row r="35" spans="1:28" x14ac:dyDescent="0.25">
      <c r="P35" t="s">
        <v>33</v>
      </c>
      <c r="U35" t="s">
        <v>39</v>
      </c>
      <c r="Y35" t="s">
        <v>40</v>
      </c>
    </row>
    <row r="36" spans="1:28" x14ac:dyDescent="0.25">
      <c r="A36" s="1" t="s">
        <v>10</v>
      </c>
      <c r="B36" t="s">
        <v>13</v>
      </c>
      <c r="M36">
        <v>2.19</v>
      </c>
      <c r="P36" t="s">
        <v>2</v>
      </c>
      <c r="Q36" t="s">
        <v>3</v>
      </c>
      <c r="R36" t="s">
        <v>7</v>
      </c>
      <c r="S36" t="s">
        <v>21</v>
      </c>
      <c r="U36" t="s">
        <v>2</v>
      </c>
      <c r="V36" t="s">
        <v>3</v>
      </c>
      <c r="W36" t="s">
        <v>7</v>
      </c>
      <c r="X36" t="s">
        <v>21</v>
      </c>
      <c r="Y36" t="s">
        <v>2</v>
      </c>
      <c r="Z36" t="s">
        <v>3</v>
      </c>
      <c r="AA36" t="s">
        <v>7</v>
      </c>
      <c r="AB36" t="s">
        <v>21</v>
      </c>
    </row>
    <row r="37" spans="1:28" x14ac:dyDescent="0.25">
      <c r="A37" t="s">
        <v>11</v>
      </c>
      <c r="I37" s="1">
        <v>34700</v>
      </c>
      <c r="J37" s="1" t="s">
        <v>19</v>
      </c>
      <c r="K37" s="1" t="s">
        <v>16</v>
      </c>
      <c r="M37">
        <v>4.34</v>
      </c>
      <c r="P37" s="1">
        <v>16</v>
      </c>
      <c r="Q37" s="1"/>
      <c r="R37" s="1">
        <v>623</v>
      </c>
      <c r="S37" s="1"/>
      <c r="U37" s="1">
        <v>16</v>
      </c>
      <c r="V37" s="1"/>
      <c r="W37" s="1">
        <v>199</v>
      </c>
      <c r="X37" s="1"/>
      <c r="Y37" s="1">
        <v>16</v>
      </c>
      <c r="Z37" s="1"/>
      <c r="AA37">
        <v>151</v>
      </c>
      <c r="AB37" s="1"/>
    </row>
    <row r="38" spans="1:28" x14ac:dyDescent="0.25">
      <c r="A38" t="s">
        <v>2</v>
      </c>
      <c r="B38" t="s">
        <v>3</v>
      </c>
      <c r="C38" t="s">
        <v>4</v>
      </c>
      <c r="D38" t="s">
        <v>21</v>
      </c>
      <c r="I38" s="1">
        <v>34700</v>
      </c>
      <c r="J38" s="1" t="s">
        <v>18</v>
      </c>
      <c r="K38" s="1" t="s">
        <v>17</v>
      </c>
      <c r="M38">
        <v>8.64</v>
      </c>
      <c r="P38">
        <v>32</v>
      </c>
      <c r="R38">
        <v>930</v>
      </c>
      <c r="U38">
        <v>32</v>
      </c>
      <c r="W38">
        <v>375</v>
      </c>
      <c r="Y38">
        <v>32</v>
      </c>
      <c r="AA38">
        <v>294</v>
      </c>
    </row>
    <row r="39" spans="1:28" x14ac:dyDescent="0.25">
      <c r="A39">
        <v>16</v>
      </c>
      <c r="B39">
        <v>687</v>
      </c>
      <c r="C39">
        <v>226</v>
      </c>
      <c r="D39">
        <v>8.2000000000000007E-3</v>
      </c>
      <c r="F39" s="1">
        <v>16</v>
      </c>
      <c r="G39">
        <v>653</v>
      </c>
      <c r="H39" s="1">
        <v>199</v>
      </c>
      <c r="M39">
        <v>17.3</v>
      </c>
      <c r="P39">
        <v>64</v>
      </c>
      <c r="R39">
        <v>1840</v>
      </c>
      <c r="U39">
        <v>64</v>
      </c>
      <c r="W39">
        <v>722</v>
      </c>
      <c r="X39">
        <v>22190.406029251601</v>
      </c>
      <c r="Y39">
        <v>64</v>
      </c>
      <c r="AA39">
        <v>538</v>
      </c>
    </row>
    <row r="40" spans="1:28" x14ac:dyDescent="0.25">
      <c r="A40">
        <v>32</v>
      </c>
      <c r="B40">
        <v>793</v>
      </c>
      <c r="C40">
        <v>438</v>
      </c>
      <c r="D40">
        <v>4.5999999999999999E-3</v>
      </c>
      <c r="F40">
        <v>32</v>
      </c>
      <c r="G40">
        <v>757</v>
      </c>
      <c r="H40">
        <v>375</v>
      </c>
      <c r="M40">
        <v>34.700000000000003</v>
      </c>
      <c r="P40">
        <v>128</v>
      </c>
      <c r="R40">
        <v>3700</v>
      </c>
      <c r="U40">
        <v>128</v>
      </c>
      <c r="W40">
        <v>1440</v>
      </c>
      <c r="X40">
        <v>27152.323226992401</v>
      </c>
      <c r="Y40">
        <v>128</v>
      </c>
      <c r="AA40">
        <v>1100</v>
      </c>
    </row>
    <row r="41" spans="1:28" x14ac:dyDescent="0.25">
      <c r="A41">
        <v>64</v>
      </c>
      <c r="B41">
        <v>973</v>
      </c>
      <c r="C41">
        <v>871</v>
      </c>
      <c r="D41">
        <v>0.24210000000000001</v>
      </c>
      <c r="F41">
        <v>64</v>
      </c>
      <c r="G41">
        <v>965</v>
      </c>
      <c r="H41">
        <v>722</v>
      </c>
      <c r="M41">
        <v>69</v>
      </c>
      <c r="P41">
        <v>256</v>
      </c>
      <c r="R41">
        <v>7370</v>
      </c>
      <c r="U41">
        <v>256</v>
      </c>
      <c r="W41">
        <v>2740</v>
      </c>
      <c r="X41">
        <v>36283.115023310304</v>
      </c>
      <c r="Y41">
        <v>256</v>
      </c>
      <c r="AA41">
        <v>2170</v>
      </c>
    </row>
    <row r="42" spans="1:28" x14ac:dyDescent="0.25">
      <c r="A42">
        <v>128</v>
      </c>
      <c r="B42">
        <v>1300</v>
      </c>
      <c r="C42">
        <v>60740</v>
      </c>
      <c r="D42">
        <v>0.1555</v>
      </c>
      <c r="F42">
        <v>128</v>
      </c>
      <c r="G42">
        <v>1300</v>
      </c>
      <c r="H42">
        <v>1440</v>
      </c>
      <c r="I42">
        <v>0.79</v>
      </c>
      <c r="J42">
        <v>1</v>
      </c>
      <c r="M42">
        <v>139</v>
      </c>
      <c r="P42">
        <v>512</v>
      </c>
      <c r="R42">
        <v>14800</v>
      </c>
      <c r="U42">
        <v>512</v>
      </c>
      <c r="W42">
        <v>5780</v>
      </c>
      <c r="X42">
        <v>57696.337114398899</v>
      </c>
      <c r="Y42">
        <v>512</v>
      </c>
      <c r="AA42">
        <v>4400</v>
      </c>
    </row>
    <row r="43" spans="1:28" x14ac:dyDescent="0.25">
      <c r="A43">
        <v>256</v>
      </c>
      <c r="B43">
        <v>2000</v>
      </c>
      <c r="C43">
        <v>228000</v>
      </c>
      <c r="D43">
        <v>9.1499999999999998E-2</v>
      </c>
      <c r="E43">
        <v>2460</v>
      </c>
      <c r="F43">
        <v>256</v>
      </c>
      <c r="G43" s="1">
        <v>2100</v>
      </c>
      <c r="H43">
        <v>2740</v>
      </c>
      <c r="I43">
        <v>9.48</v>
      </c>
      <c r="J43">
        <v>12</v>
      </c>
      <c r="P43">
        <v>1024</v>
      </c>
      <c r="R43">
        <v>29600</v>
      </c>
      <c r="U43">
        <v>1024</v>
      </c>
      <c r="W43">
        <v>11800</v>
      </c>
      <c r="X43">
        <v>100314.97131128699</v>
      </c>
      <c r="Y43">
        <v>1024</v>
      </c>
      <c r="AA43">
        <v>9200</v>
      </c>
    </row>
    <row r="44" spans="1:28" x14ac:dyDescent="0.25">
      <c r="A44">
        <v>512</v>
      </c>
      <c r="B44">
        <v>3400</v>
      </c>
      <c r="C44">
        <v>420020</v>
      </c>
      <c r="D44">
        <v>8.6599999999999996E-2</v>
      </c>
      <c r="E44">
        <v>5160</v>
      </c>
      <c r="F44">
        <v>512</v>
      </c>
      <c r="G44">
        <v>3600</v>
      </c>
      <c r="H44">
        <v>5780</v>
      </c>
    </row>
    <row r="45" spans="1:28" x14ac:dyDescent="0.25">
      <c r="A45">
        <v>1024</v>
      </c>
      <c r="B45">
        <v>6300</v>
      </c>
      <c r="C45">
        <v>840000</v>
      </c>
      <c r="D45">
        <v>5.8700000000000002E-2</v>
      </c>
      <c r="E45">
        <v>14000</v>
      </c>
      <c r="F45">
        <v>1024</v>
      </c>
      <c r="G45">
        <v>6600</v>
      </c>
      <c r="H45">
        <v>11800</v>
      </c>
    </row>
    <row r="47" spans="1:28" x14ac:dyDescent="0.25">
      <c r="A47" t="s">
        <v>22</v>
      </c>
      <c r="B47" t="s">
        <v>15</v>
      </c>
    </row>
    <row r="48" spans="1:28" x14ac:dyDescent="0.25">
      <c r="A48" t="s">
        <v>11</v>
      </c>
      <c r="F48" t="s">
        <v>1</v>
      </c>
      <c r="K48" t="s">
        <v>32</v>
      </c>
      <c r="P48" t="s">
        <v>5</v>
      </c>
      <c r="U48" t="s">
        <v>30</v>
      </c>
      <c r="Y48" t="s">
        <v>41</v>
      </c>
    </row>
    <row r="49" spans="1:27" x14ac:dyDescent="0.25">
      <c r="A49" t="s">
        <v>2</v>
      </c>
      <c r="B49" t="s">
        <v>3</v>
      </c>
      <c r="C49" t="s">
        <v>4</v>
      </c>
      <c r="D49" t="s">
        <v>21</v>
      </c>
      <c r="F49" t="s">
        <v>2</v>
      </c>
      <c r="G49" t="s">
        <v>3</v>
      </c>
      <c r="H49" t="s">
        <v>4</v>
      </c>
      <c r="I49" t="s">
        <v>21</v>
      </c>
      <c r="K49" t="s">
        <v>2</v>
      </c>
      <c r="L49" t="s">
        <v>3</v>
      </c>
      <c r="M49" t="s">
        <v>7</v>
      </c>
      <c r="N49" t="s">
        <v>21</v>
      </c>
      <c r="P49" t="s">
        <v>2</v>
      </c>
      <c r="Q49" t="s">
        <v>3</v>
      </c>
      <c r="R49" t="s">
        <v>7</v>
      </c>
      <c r="S49" t="s">
        <v>21</v>
      </c>
      <c r="U49" t="s">
        <v>2</v>
      </c>
      <c r="V49" t="s">
        <v>3</v>
      </c>
      <c r="W49" t="s">
        <v>7</v>
      </c>
      <c r="X49" t="s">
        <v>21</v>
      </c>
      <c r="Y49" t="s">
        <v>2</v>
      </c>
      <c r="Z49" t="s">
        <v>3</v>
      </c>
      <c r="AA49" t="s">
        <v>7</v>
      </c>
    </row>
    <row r="50" spans="1:27" x14ac:dyDescent="0.25">
      <c r="A50">
        <v>16</v>
      </c>
      <c r="B50">
        <v>550</v>
      </c>
      <c r="C50">
        <v>630</v>
      </c>
      <c r="D50">
        <v>8.2000000000000007E-3</v>
      </c>
      <c r="F50">
        <v>16</v>
      </c>
      <c r="G50">
        <v>564</v>
      </c>
      <c r="H50">
        <v>11600</v>
      </c>
      <c r="I50">
        <v>1.1000000000000001E-3</v>
      </c>
      <c r="K50" s="3">
        <v>16</v>
      </c>
      <c r="L50" s="3"/>
      <c r="M50" s="3">
        <v>1990</v>
      </c>
      <c r="N50" s="3">
        <v>0.36049999999999999</v>
      </c>
      <c r="P50" s="3">
        <v>16</v>
      </c>
      <c r="Q50" s="3"/>
      <c r="R50" s="3">
        <v>1590</v>
      </c>
      <c r="S50" s="3">
        <v>0.36049999999999999</v>
      </c>
      <c r="U50" s="3">
        <v>16</v>
      </c>
      <c r="V50" s="3"/>
      <c r="W50" s="3">
        <v>1330</v>
      </c>
      <c r="X50" s="3"/>
      <c r="Y50" s="3">
        <v>16</v>
      </c>
      <c r="Z50" s="3"/>
      <c r="AA50" s="3">
        <v>564</v>
      </c>
    </row>
    <row r="51" spans="1:27" x14ac:dyDescent="0.25">
      <c r="A51">
        <v>32</v>
      </c>
      <c r="B51">
        <v>712</v>
      </c>
      <c r="C51">
        <v>1250</v>
      </c>
      <c r="D51">
        <v>4.5999999999999999E-3</v>
      </c>
      <c r="F51">
        <v>32</v>
      </c>
      <c r="G51">
        <v>620</v>
      </c>
      <c r="H51">
        <v>22400</v>
      </c>
      <c r="I51">
        <v>6.9999999999999999E-4</v>
      </c>
      <c r="K51">
        <v>32</v>
      </c>
      <c r="M51">
        <v>3860</v>
      </c>
      <c r="N51">
        <v>0.49359999999999998</v>
      </c>
      <c r="P51">
        <v>32</v>
      </c>
      <c r="R51">
        <v>3560</v>
      </c>
      <c r="S51">
        <v>0.49359999999999998</v>
      </c>
      <c r="U51">
        <v>32</v>
      </c>
      <c r="W51">
        <v>2440</v>
      </c>
      <c r="Y51">
        <v>32</v>
      </c>
      <c r="AA51">
        <v>1110</v>
      </c>
    </row>
    <row r="52" spans="1:27" x14ac:dyDescent="0.25">
      <c r="A52">
        <v>64</v>
      </c>
      <c r="B52">
        <v>976</v>
      </c>
      <c r="C52">
        <v>2450</v>
      </c>
      <c r="D52">
        <v>0.24210000000000001</v>
      </c>
      <c r="F52">
        <v>64</v>
      </c>
      <c r="G52">
        <v>830</v>
      </c>
      <c r="H52">
        <v>54500</v>
      </c>
      <c r="I52">
        <v>1.1999999999999999E-3</v>
      </c>
      <c r="K52">
        <v>64</v>
      </c>
      <c r="M52">
        <v>7820</v>
      </c>
      <c r="N52">
        <v>0.68640000000000001</v>
      </c>
      <c r="P52">
        <v>64</v>
      </c>
      <c r="R52">
        <v>5970</v>
      </c>
      <c r="S52">
        <v>0.68640000000000001</v>
      </c>
      <c r="U52">
        <v>64</v>
      </c>
      <c r="W52">
        <v>4790</v>
      </c>
      <c r="Y52">
        <v>64</v>
      </c>
      <c r="AA52">
        <v>2170</v>
      </c>
    </row>
    <row r="53" spans="1:27" x14ac:dyDescent="0.25">
      <c r="A53">
        <v>128</v>
      </c>
      <c r="B53">
        <v>1500</v>
      </c>
      <c r="C53">
        <v>5020</v>
      </c>
      <c r="D53">
        <v>0.1555</v>
      </c>
      <c r="F53">
        <v>128</v>
      </c>
      <c r="G53">
        <v>1200</v>
      </c>
      <c r="H53">
        <v>82000</v>
      </c>
      <c r="I53">
        <v>2.53E-2</v>
      </c>
      <c r="K53">
        <v>128</v>
      </c>
      <c r="M53">
        <v>18000</v>
      </c>
      <c r="N53">
        <v>0.57450000000000001</v>
      </c>
      <c r="P53">
        <v>128</v>
      </c>
      <c r="R53">
        <v>11900</v>
      </c>
      <c r="S53">
        <v>0.57450000000000001</v>
      </c>
      <c r="U53">
        <v>128</v>
      </c>
      <c r="W53">
        <v>9520</v>
      </c>
      <c r="Y53">
        <v>128</v>
      </c>
      <c r="AA53">
        <v>4980</v>
      </c>
    </row>
    <row r="54" spans="1:27" x14ac:dyDescent="0.25">
      <c r="A54">
        <v>256</v>
      </c>
      <c r="B54">
        <v>2100</v>
      </c>
      <c r="C54">
        <v>13000</v>
      </c>
      <c r="D54">
        <v>9.1499999999999998E-2</v>
      </c>
      <c r="F54" s="3">
        <v>256</v>
      </c>
      <c r="G54" s="3">
        <v>1900</v>
      </c>
      <c r="H54" s="3">
        <v>313000</v>
      </c>
      <c r="I54" s="3">
        <v>1.84E-2</v>
      </c>
      <c r="K54">
        <v>256</v>
      </c>
      <c r="M54">
        <v>30800</v>
      </c>
      <c r="N54">
        <v>0.52170000000000005</v>
      </c>
      <c r="P54">
        <v>256</v>
      </c>
      <c r="R54">
        <v>26200</v>
      </c>
      <c r="S54">
        <v>0.52170000000000005</v>
      </c>
      <c r="U54">
        <v>256</v>
      </c>
      <c r="W54">
        <v>21300</v>
      </c>
      <c r="Y54">
        <v>256</v>
      </c>
      <c r="AA54">
        <v>11400</v>
      </c>
    </row>
    <row r="55" spans="1:27" x14ac:dyDescent="0.25">
      <c r="A55">
        <v>512</v>
      </c>
      <c r="D55">
        <v>8.6599999999999996E-2</v>
      </c>
      <c r="F55">
        <v>512</v>
      </c>
      <c r="G55" s="3">
        <v>2100</v>
      </c>
      <c r="H55" t="s">
        <v>28</v>
      </c>
      <c r="I55">
        <v>5.3100000000000001E-2</v>
      </c>
    </row>
    <row r="56" spans="1:27" x14ac:dyDescent="0.25">
      <c r="A56">
        <v>1024</v>
      </c>
      <c r="D56">
        <v>5.8700000000000002E-2</v>
      </c>
      <c r="F56">
        <v>1024</v>
      </c>
      <c r="G56" s="3">
        <v>2700</v>
      </c>
      <c r="H56" t="s">
        <v>29</v>
      </c>
      <c r="I56">
        <v>3.7900000000000003E-2</v>
      </c>
      <c r="U56" t="s">
        <v>39</v>
      </c>
    </row>
    <row r="57" spans="1:27" x14ac:dyDescent="0.25">
      <c r="U57" t="s">
        <v>2</v>
      </c>
      <c r="V57" t="s">
        <v>3</v>
      </c>
      <c r="W57" t="s">
        <v>7</v>
      </c>
      <c r="X57" t="s">
        <v>21</v>
      </c>
    </row>
    <row r="58" spans="1:27" x14ac:dyDescent="0.25">
      <c r="Q58">
        <v>184636.25871230001</v>
      </c>
      <c r="U58" s="3">
        <v>16</v>
      </c>
      <c r="V58">
        <v>564</v>
      </c>
      <c r="W58" s="3">
        <v>781</v>
      </c>
      <c r="X58" s="3"/>
    </row>
    <row r="59" spans="1:27" x14ac:dyDescent="0.25">
      <c r="A59" t="s">
        <v>39</v>
      </c>
      <c r="Q59">
        <v>117832.944360619</v>
      </c>
      <c r="U59">
        <v>32</v>
      </c>
      <c r="V59">
        <v>620</v>
      </c>
      <c r="W59">
        <v>1490</v>
      </c>
    </row>
    <row r="60" spans="1:27" x14ac:dyDescent="0.25">
      <c r="A60" t="s">
        <v>2</v>
      </c>
      <c r="B60" t="s">
        <v>3</v>
      </c>
      <c r="C60" t="s">
        <v>7</v>
      </c>
      <c r="Q60">
        <v>97097.424962630394</v>
      </c>
      <c r="U60">
        <v>64</v>
      </c>
      <c r="V60">
        <v>830</v>
      </c>
      <c r="W60">
        <v>2920</v>
      </c>
    </row>
    <row r="61" spans="1:27" x14ac:dyDescent="0.25">
      <c r="A61" s="3">
        <v>16</v>
      </c>
      <c r="B61">
        <v>564</v>
      </c>
      <c r="C61" s="3">
        <v>781</v>
      </c>
      <c r="F61" s="3"/>
      <c r="G61" s="3"/>
      <c r="H61" s="3"/>
      <c r="I61" s="3"/>
      <c r="K61" s="3"/>
      <c r="L61" s="3"/>
      <c r="M61" s="3"/>
      <c r="Q61">
        <v>88527.1139954596</v>
      </c>
      <c r="U61">
        <v>128</v>
      </c>
      <c r="V61">
        <v>1200</v>
      </c>
      <c r="W61">
        <v>5950</v>
      </c>
    </row>
    <row r="62" spans="1:27" x14ac:dyDescent="0.25">
      <c r="A62">
        <v>32</v>
      </c>
      <c r="B62">
        <v>620</v>
      </c>
      <c r="C62">
        <v>1490</v>
      </c>
      <c r="Q62">
        <v>90599.015417731905</v>
      </c>
      <c r="U62">
        <v>256</v>
      </c>
      <c r="V62" s="3">
        <v>1900</v>
      </c>
      <c r="W62">
        <v>14200</v>
      </c>
    </row>
    <row r="63" spans="1:27" x14ac:dyDescent="0.25">
      <c r="A63">
        <v>64</v>
      </c>
      <c r="B63">
        <v>830</v>
      </c>
      <c r="C63">
        <v>2920</v>
      </c>
    </row>
    <row r="64" spans="1:27" x14ac:dyDescent="0.25">
      <c r="A64">
        <v>128</v>
      </c>
      <c r="B64">
        <v>1200</v>
      </c>
      <c r="C64">
        <v>5950</v>
      </c>
    </row>
    <row r="65" spans="1:13" x14ac:dyDescent="0.25">
      <c r="A65">
        <v>256</v>
      </c>
      <c r="B65" s="3">
        <v>1900</v>
      </c>
      <c r="C65">
        <v>14200</v>
      </c>
    </row>
    <row r="69" spans="1:13" x14ac:dyDescent="0.25">
      <c r="K69" s="3"/>
      <c r="L69" s="3"/>
      <c r="M6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M20" sqref="M20:O26"/>
    </sheetView>
  </sheetViews>
  <sheetFormatPr defaultRowHeight="13.8" x14ac:dyDescent="0.25"/>
  <sheetData>
    <row r="1" spans="1:10" x14ac:dyDescent="0.25">
      <c r="A1" t="s">
        <v>38</v>
      </c>
      <c r="B1">
        <v>4</v>
      </c>
      <c r="C1">
        <v>6</v>
      </c>
      <c r="D1">
        <v>8</v>
      </c>
      <c r="E1">
        <v>10</v>
      </c>
    </row>
    <row r="2" spans="1:10" x14ac:dyDescent="0.25">
      <c r="A2">
        <v>1024</v>
      </c>
      <c r="B2" s="3">
        <v>118433.65462494548</v>
      </c>
      <c r="C2" s="3">
        <v>97960.79</v>
      </c>
      <c r="D2">
        <v>100314.97131128699</v>
      </c>
      <c r="E2">
        <v>92130.496892024705</v>
      </c>
      <c r="G2">
        <f>B2/1000</f>
        <v>118.43365462494549</v>
      </c>
      <c r="H2">
        <f t="shared" ref="H2:J2" si="0">C2/1000</f>
        <v>97.960789999999989</v>
      </c>
      <c r="I2">
        <f t="shared" si="0"/>
        <v>100.314971311287</v>
      </c>
      <c r="J2">
        <f t="shared" si="0"/>
        <v>92.130496892024709</v>
      </c>
    </row>
    <row r="3" spans="1:10" x14ac:dyDescent="0.25">
      <c r="A3">
        <v>512</v>
      </c>
      <c r="B3" s="3">
        <v>74026.55</v>
      </c>
      <c r="C3" s="3">
        <v>70396.2</v>
      </c>
      <c r="D3">
        <v>57696.337114398899</v>
      </c>
      <c r="E3">
        <v>48480.298604916497</v>
      </c>
      <c r="G3">
        <f t="shared" ref="G3:G9" si="1">B3/1000</f>
        <v>74.02655</v>
      </c>
      <c r="H3">
        <f t="shared" ref="H3:H9" si="2">C3/1000</f>
        <v>70.396199999999993</v>
      </c>
      <c r="I3">
        <f t="shared" ref="I3:I9" si="3">D3/1000</f>
        <v>57.696337114398901</v>
      </c>
      <c r="J3">
        <f t="shared" ref="J3:J9" si="4">E3/1000</f>
        <v>48.480298604916499</v>
      </c>
    </row>
    <row r="4" spans="1:10" x14ac:dyDescent="0.25">
      <c r="A4">
        <v>256</v>
      </c>
      <c r="B4" s="3">
        <v>51609.238615921597</v>
      </c>
      <c r="C4" s="3">
        <v>49004.664392009603</v>
      </c>
      <c r="D4">
        <v>36283.115023310304</v>
      </c>
      <c r="E4">
        <v>28260.578205953701</v>
      </c>
      <c r="G4">
        <f t="shared" si="1"/>
        <v>51.609238615921598</v>
      </c>
      <c r="H4">
        <f t="shared" si="2"/>
        <v>49.004664392009602</v>
      </c>
      <c r="I4">
        <f t="shared" si="3"/>
        <v>36.283115023310302</v>
      </c>
      <c r="J4">
        <f t="shared" si="4"/>
        <v>28.260578205953703</v>
      </c>
    </row>
    <row r="5" spans="1:10" x14ac:dyDescent="0.25">
      <c r="A5">
        <v>128</v>
      </c>
      <c r="B5" s="3">
        <v>40712.721945447898</v>
      </c>
      <c r="C5" s="3">
        <v>38348.401353237598</v>
      </c>
      <c r="D5">
        <v>27152.323226992401</v>
      </c>
      <c r="E5">
        <v>18720.504174959598</v>
      </c>
      <c r="G5">
        <f t="shared" si="1"/>
        <v>40.712721945447896</v>
      </c>
      <c r="H5">
        <f t="shared" si="2"/>
        <v>38.348401353237598</v>
      </c>
      <c r="I5">
        <f t="shared" si="3"/>
        <v>27.152323226992401</v>
      </c>
      <c r="J5">
        <f t="shared" si="4"/>
        <v>18.720504174959597</v>
      </c>
    </row>
    <row r="6" spans="1:10" x14ac:dyDescent="0.25">
      <c r="A6">
        <v>64</v>
      </c>
      <c r="B6" s="3">
        <v>34974.410998041698</v>
      </c>
      <c r="C6" s="3">
        <v>32883.876708810501</v>
      </c>
      <c r="D6">
        <v>22190.406029251601</v>
      </c>
      <c r="E6">
        <v>13474.267864581199</v>
      </c>
      <c r="G6">
        <f t="shared" si="1"/>
        <v>34.974410998041698</v>
      </c>
      <c r="H6">
        <f t="shared" si="2"/>
        <v>32.883876708810504</v>
      </c>
      <c r="I6">
        <f t="shared" si="3"/>
        <v>22.190406029251601</v>
      </c>
      <c r="J6">
        <f t="shared" si="4"/>
        <v>13.474267864581199</v>
      </c>
    </row>
    <row r="7" spans="1:10" x14ac:dyDescent="0.25">
      <c r="A7">
        <v>32</v>
      </c>
      <c r="B7" s="3">
        <v>32563.700538217901</v>
      </c>
      <c r="C7" s="3">
        <v>30476.351564468299</v>
      </c>
      <c r="D7">
        <v>20052.9159465388</v>
      </c>
      <c r="E7">
        <v>12070.4171209793</v>
      </c>
      <c r="G7">
        <f t="shared" si="1"/>
        <v>32.563700538217901</v>
      </c>
      <c r="H7">
        <f t="shared" si="2"/>
        <v>30.476351564468299</v>
      </c>
      <c r="I7">
        <f t="shared" si="3"/>
        <v>20.0529159465388</v>
      </c>
      <c r="J7">
        <f t="shared" si="4"/>
        <v>12.0704171209793</v>
      </c>
    </row>
    <row r="8" spans="1:10" x14ac:dyDescent="0.25">
      <c r="A8">
        <v>16</v>
      </c>
      <c r="B8" s="3">
        <v>41750.685716452703</v>
      </c>
      <c r="C8" s="3">
        <v>29036.5764236264</v>
      </c>
      <c r="D8">
        <v>19008.6870382864</v>
      </c>
      <c r="E8">
        <v>11034.9916633219</v>
      </c>
      <c r="G8">
        <f t="shared" si="1"/>
        <v>41.750685716452701</v>
      </c>
      <c r="H8">
        <f t="shared" si="2"/>
        <v>29.0365764236264</v>
      </c>
      <c r="I8">
        <f t="shared" si="3"/>
        <v>19.0086870382864</v>
      </c>
      <c r="J8">
        <f t="shared" si="4"/>
        <v>11.0349916633219</v>
      </c>
    </row>
    <row r="11" spans="1:10" x14ac:dyDescent="0.25">
      <c r="A11" t="s">
        <v>38</v>
      </c>
      <c r="B11">
        <v>4</v>
      </c>
      <c r="C11">
        <v>6</v>
      </c>
      <c r="D11">
        <v>8</v>
      </c>
      <c r="E11">
        <v>10</v>
      </c>
    </row>
    <row r="12" spans="1:10" x14ac:dyDescent="0.25">
      <c r="A12">
        <v>1024</v>
      </c>
      <c r="B12" s="3"/>
      <c r="C12" s="3"/>
    </row>
    <row r="13" spans="1:10" x14ac:dyDescent="0.25">
      <c r="A13">
        <v>512</v>
      </c>
      <c r="B13" s="3"/>
      <c r="C13" s="3"/>
    </row>
    <row r="14" spans="1:10" x14ac:dyDescent="0.25">
      <c r="A14">
        <v>256</v>
      </c>
      <c r="B14" s="3">
        <v>215620.13771282701</v>
      </c>
      <c r="C14" s="3">
        <v>211332.94446664699</v>
      </c>
      <c r="D14">
        <v>184636.25871230001</v>
      </c>
      <c r="E14">
        <v>148241.46868697301</v>
      </c>
      <c r="G14">
        <f t="shared" ref="G10:G18" si="5">B14/1000</f>
        <v>215.62013771282702</v>
      </c>
      <c r="H14">
        <f t="shared" ref="H10:H18" si="6">C14/1000</f>
        <v>211.33294446664701</v>
      </c>
      <c r="I14">
        <f t="shared" ref="I10:I18" si="7">D14/1000</f>
        <v>184.63625871230002</v>
      </c>
      <c r="J14">
        <f t="shared" ref="J10:J18" si="8">E14/1000</f>
        <v>148.24146868697301</v>
      </c>
    </row>
    <row r="15" spans="1:10" x14ac:dyDescent="0.25">
      <c r="A15">
        <v>128</v>
      </c>
      <c r="B15" s="3">
        <v>198020.303188383</v>
      </c>
      <c r="C15" s="3">
        <v>142819.705745552</v>
      </c>
      <c r="D15">
        <v>117832.944360619</v>
      </c>
      <c r="E15">
        <v>84684.927968744101</v>
      </c>
      <c r="G15">
        <f t="shared" si="5"/>
        <v>198.020303188383</v>
      </c>
      <c r="H15">
        <f t="shared" si="6"/>
        <v>142.819705745552</v>
      </c>
      <c r="I15">
        <f t="shared" si="7"/>
        <v>117.83294436061901</v>
      </c>
      <c r="J15">
        <f t="shared" si="8"/>
        <v>84.684927968744105</v>
      </c>
    </row>
    <row r="16" spans="1:10" x14ac:dyDescent="0.25">
      <c r="A16">
        <v>64</v>
      </c>
      <c r="B16" s="3">
        <v>148595.45562062401</v>
      </c>
      <c r="C16" s="3">
        <v>119487.982930849</v>
      </c>
      <c r="D16">
        <v>97097.424962630394</v>
      </c>
      <c r="E16">
        <v>54268.900697642101</v>
      </c>
      <c r="G16">
        <f t="shared" si="5"/>
        <v>148.59545562062402</v>
      </c>
      <c r="H16">
        <f t="shared" si="6"/>
        <v>119.487982930849</v>
      </c>
      <c r="I16">
        <f t="shared" si="7"/>
        <v>97.097424962630399</v>
      </c>
      <c r="J16">
        <f t="shared" si="8"/>
        <v>54.268900697642103</v>
      </c>
    </row>
    <row r="17" spans="1:15" x14ac:dyDescent="0.25">
      <c r="A17">
        <v>32</v>
      </c>
      <c r="B17" s="3">
        <v>135113.89062997999</v>
      </c>
      <c r="C17" s="3">
        <v>126132.787283257</v>
      </c>
      <c r="D17">
        <v>88527.1139954596</v>
      </c>
      <c r="E17">
        <v>45525.879822950701</v>
      </c>
      <c r="G17">
        <f t="shared" si="5"/>
        <v>135.11389062997998</v>
      </c>
      <c r="H17">
        <f t="shared" si="6"/>
        <v>126.132787283257</v>
      </c>
      <c r="I17">
        <f t="shared" si="7"/>
        <v>88.527113995459601</v>
      </c>
      <c r="J17">
        <f t="shared" si="8"/>
        <v>45.525879822950699</v>
      </c>
    </row>
    <row r="18" spans="1:15" x14ac:dyDescent="0.25">
      <c r="A18">
        <v>16</v>
      </c>
      <c r="B18" s="3">
        <v>133343.88302003199</v>
      </c>
      <c r="C18" s="3">
        <v>108420.473978668</v>
      </c>
      <c r="D18">
        <v>90599.015417731905</v>
      </c>
      <c r="E18">
        <v>41188.675593451502</v>
      </c>
      <c r="G18">
        <f t="shared" si="5"/>
        <v>133.343883020032</v>
      </c>
      <c r="H18">
        <f t="shared" si="6"/>
        <v>108.420473978668</v>
      </c>
      <c r="I18">
        <f t="shared" si="7"/>
        <v>90.599015417731906</v>
      </c>
      <c r="J18">
        <f t="shared" si="8"/>
        <v>41.188675593451499</v>
      </c>
    </row>
    <row r="19" spans="1:15" x14ac:dyDescent="0.25">
      <c r="M19" t="s">
        <v>46</v>
      </c>
      <c r="N19" t="s">
        <v>45</v>
      </c>
      <c r="O19" t="s">
        <v>44</v>
      </c>
    </row>
    <row r="20" spans="1:15" x14ac:dyDescent="0.25">
      <c r="M20">
        <v>16</v>
      </c>
      <c r="N20">
        <v>687</v>
      </c>
      <c r="O20">
        <v>653</v>
      </c>
    </row>
    <row r="21" spans="1:15" x14ac:dyDescent="0.25">
      <c r="A21" t="s">
        <v>42</v>
      </c>
      <c r="E21" t="s">
        <v>43</v>
      </c>
      <c r="M21">
        <v>32</v>
      </c>
      <c r="N21">
        <v>793</v>
      </c>
      <c r="O21">
        <v>757</v>
      </c>
    </row>
    <row r="22" spans="1:15" x14ac:dyDescent="0.25">
      <c r="A22" t="s">
        <v>2</v>
      </c>
      <c r="B22" t="s">
        <v>3</v>
      </c>
      <c r="C22" t="s">
        <v>7</v>
      </c>
      <c r="E22" t="s">
        <v>2</v>
      </c>
      <c r="F22" t="s">
        <v>3</v>
      </c>
      <c r="G22" t="s">
        <v>4</v>
      </c>
      <c r="M22">
        <v>64</v>
      </c>
      <c r="N22">
        <v>973</v>
      </c>
      <c r="O22">
        <v>965</v>
      </c>
    </row>
    <row r="23" spans="1:15" x14ac:dyDescent="0.25">
      <c r="A23" s="3">
        <v>16</v>
      </c>
      <c r="B23">
        <v>564</v>
      </c>
      <c r="C23" s="3">
        <v>781</v>
      </c>
      <c r="E23">
        <v>16</v>
      </c>
      <c r="F23">
        <v>550</v>
      </c>
      <c r="G23">
        <v>630</v>
      </c>
      <c r="M23">
        <v>128</v>
      </c>
      <c r="N23">
        <v>1300</v>
      </c>
      <c r="O23">
        <v>1300</v>
      </c>
    </row>
    <row r="24" spans="1:15" x14ac:dyDescent="0.25">
      <c r="A24">
        <v>32</v>
      </c>
      <c r="B24">
        <v>620</v>
      </c>
      <c r="C24">
        <v>1490</v>
      </c>
      <c r="E24">
        <v>32</v>
      </c>
      <c r="F24">
        <v>712</v>
      </c>
      <c r="G24">
        <v>1250</v>
      </c>
      <c r="M24">
        <v>256</v>
      </c>
      <c r="N24">
        <v>2000</v>
      </c>
      <c r="O24" s="3">
        <v>2100</v>
      </c>
    </row>
    <row r="25" spans="1:15" x14ac:dyDescent="0.25">
      <c r="A25">
        <v>64</v>
      </c>
      <c r="B25">
        <v>830</v>
      </c>
      <c r="C25">
        <v>2920</v>
      </c>
      <c r="E25">
        <v>64</v>
      </c>
      <c r="F25">
        <v>976</v>
      </c>
      <c r="G25">
        <v>2450</v>
      </c>
      <c r="M25">
        <v>512</v>
      </c>
      <c r="N25">
        <v>3400</v>
      </c>
      <c r="O25">
        <v>3600</v>
      </c>
    </row>
    <row r="26" spans="1:15" x14ac:dyDescent="0.25">
      <c r="A26">
        <v>128</v>
      </c>
      <c r="B26">
        <v>1200</v>
      </c>
      <c r="C26">
        <v>5950</v>
      </c>
      <c r="E26">
        <v>128</v>
      </c>
      <c r="F26">
        <v>1500</v>
      </c>
      <c r="G26">
        <v>5020</v>
      </c>
      <c r="M26">
        <v>1024</v>
      </c>
      <c r="N26">
        <v>6300</v>
      </c>
      <c r="O26">
        <v>6600</v>
      </c>
    </row>
    <row r="27" spans="1:15" x14ac:dyDescent="0.25">
      <c r="A27">
        <v>256</v>
      </c>
      <c r="B27" s="3">
        <v>1900</v>
      </c>
      <c r="C27">
        <v>14200</v>
      </c>
      <c r="E27">
        <v>256</v>
      </c>
      <c r="F27">
        <v>2100</v>
      </c>
      <c r="G27">
        <v>13000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7" workbookViewId="0">
      <selection activeCell="O25" sqref="O25:T32"/>
    </sheetView>
  </sheetViews>
  <sheetFormatPr defaultRowHeight="13.8" x14ac:dyDescent="0.25"/>
  <cols>
    <col min="1" max="1" width="12.33203125" customWidth="1"/>
    <col min="8" max="8" width="14" customWidth="1"/>
    <col min="15" max="15" width="14.5546875" customWidth="1"/>
  </cols>
  <sheetData>
    <row r="1" spans="1:21" x14ac:dyDescent="0.25">
      <c r="A1" t="s">
        <v>23</v>
      </c>
      <c r="B1">
        <v>1024</v>
      </c>
      <c r="H1" t="s">
        <v>23</v>
      </c>
      <c r="I1">
        <v>512</v>
      </c>
      <c r="O1" t="s">
        <v>23</v>
      </c>
      <c r="P1">
        <v>256</v>
      </c>
    </row>
    <row r="2" spans="1:21" x14ac:dyDescent="0.25">
      <c r="A2" t="s">
        <v>24</v>
      </c>
      <c r="B2" s="3">
        <v>4</v>
      </c>
      <c r="C2" s="3">
        <v>5</v>
      </c>
      <c r="D2" s="3"/>
      <c r="E2">
        <v>6</v>
      </c>
      <c r="H2" s="3" t="s">
        <v>24</v>
      </c>
      <c r="I2" s="3">
        <v>4</v>
      </c>
      <c r="J2" s="3">
        <v>5</v>
      </c>
      <c r="K2" s="3"/>
      <c r="L2" s="3">
        <v>6</v>
      </c>
      <c r="O2" t="s">
        <v>24</v>
      </c>
      <c r="P2">
        <v>4</v>
      </c>
      <c r="Q2">
        <v>5</v>
      </c>
      <c r="S2">
        <v>6</v>
      </c>
    </row>
    <row r="3" spans="1:21" x14ac:dyDescent="0.25">
      <c r="A3" t="s">
        <v>25</v>
      </c>
      <c r="B3" s="3">
        <v>33.6546249454845</v>
      </c>
      <c r="C3" s="3">
        <v>53.498278153563597</v>
      </c>
      <c r="D3" s="3">
        <v>60.786384501340201</v>
      </c>
      <c r="E3">
        <v>60.786384501340201</v>
      </c>
      <c r="H3" s="3" t="s">
        <v>25</v>
      </c>
      <c r="I3" s="3">
        <v>18.160081409462499</v>
      </c>
      <c r="J3" s="3">
        <v>21.397837390267799</v>
      </c>
      <c r="K3" s="3">
        <v>26.6906217296679</v>
      </c>
      <c r="L3" s="3">
        <v>26.6906217296679</v>
      </c>
      <c r="O3" t="s">
        <v>25</v>
      </c>
      <c r="P3" s="3">
        <v>11.863775366329101</v>
      </c>
      <c r="Q3" s="3">
        <v>11.3893383538457</v>
      </c>
      <c r="R3" s="3">
        <v>13.7005441870316</v>
      </c>
      <c r="S3">
        <v>13.7005441870316</v>
      </c>
    </row>
    <row r="4" spans="1:21" x14ac:dyDescent="0.25">
      <c r="B4" s="3">
        <v>9.6467255744009393</v>
      </c>
      <c r="C4" s="3">
        <v>14.6272132807531</v>
      </c>
      <c r="D4" s="3">
        <v>13.2543169816181</v>
      </c>
      <c r="E4">
        <v>13.2543169816181</v>
      </c>
      <c r="H4" s="3"/>
      <c r="I4" s="3">
        <v>5.31103392254981</v>
      </c>
      <c r="J4" s="3">
        <v>5.0158514149408697</v>
      </c>
      <c r="K4" s="3">
        <v>6.5981244510922599</v>
      </c>
      <c r="L4" s="3">
        <v>6.5981244510922599</v>
      </c>
      <c r="P4" s="3"/>
      <c r="Q4" s="3"/>
      <c r="R4" s="3"/>
    </row>
    <row r="5" spans="1:21" x14ac:dyDescent="0.25">
      <c r="A5" t="s">
        <v>26</v>
      </c>
      <c r="B5" s="3">
        <v>29600</v>
      </c>
      <c r="C5" s="3">
        <v>27500</v>
      </c>
      <c r="D5" s="3">
        <v>17600</v>
      </c>
      <c r="E5">
        <v>27500</v>
      </c>
      <c r="H5" s="3" t="s">
        <v>26</v>
      </c>
      <c r="I5" s="3">
        <v>14800</v>
      </c>
      <c r="J5" s="3">
        <v>13700</v>
      </c>
      <c r="K5" s="3">
        <v>8590</v>
      </c>
      <c r="L5" s="3">
        <v>13700</v>
      </c>
      <c r="O5" t="s">
        <v>26</v>
      </c>
      <c r="P5" s="3">
        <v>7370</v>
      </c>
      <c r="Q5" s="3">
        <v>6920</v>
      </c>
      <c r="R5" s="3">
        <v>4260</v>
      </c>
      <c r="S5">
        <v>6920</v>
      </c>
    </row>
    <row r="6" spans="1:21" x14ac:dyDescent="0.25">
      <c r="A6" t="s">
        <v>27</v>
      </c>
      <c r="B6" s="3">
        <f>(B5*4)+B3</f>
        <v>118433.65462494548</v>
      </c>
      <c r="C6" s="3">
        <v>137553.5</v>
      </c>
      <c r="D6" s="3">
        <v>97960.79</v>
      </c>
      <c r="E6">
        <v>97960.79</v>
      </c>
      <c r="H6" s="3" t="s">
        <v>27</v>
      </c>
      <c r="I6" s="3">
        <v>74026.55</v>
      </c>
      <c r="J6" s="3">
        <v>82230.100000000006</v>
      </c>
      <c r="K6" s="3">
        <v>70396.2</v>
      </c>
      <c r="L6" s="3">
        <v>70396.2</v>
      </c>
      <c r="P6" s="3">
        <v>51609.238615921597</v>
      </c>
      <c r="Q6" s="3">
        <v>50339.956771836398</v>
      </c>
      <c r="R6" s="3">
        <v>49004.664392009603</v>
      </c>
      <c r="S6">
        <v>49004.664392009603</v>
      </c>
    </row>
    <row r="7" spans="1:21" x14ac:dyDescent="0.25">
      <c r="B7" s="3"/>
      <c r="C7" s="3"/>
      <c r="D7" s="3"/>
      <c r="H7" s="3"/>
      <c r="I7" s="3"/>
      <c r="J7" s="3"/>
      <c r="K7" s="3"/>
      <c r="L7" s="3"/>
      <c r="P7" s="3"/>
      <c r="Q7" s="3"/>
      <c r="R7" s="3"/>
    </row>
    <row r="8" spans="1:21" x14ac:dyDescent="0.25">
      <c r="B8" s="3"/>
      <c r="C8" s="3"/>
      <c r="D8" s="3"/>
      <c r="H8" s="3"/>
      <c r="I8" s="3"/>
      <c r="J8" s="3"/>
      <c r="K8" s="3"/>
      <c r="L8" s="3"/>
    </row>
    <row r="9" spans="1:21" x14ac:dyDescent="0.25">
      <c r="Q9" s="3"/>
      <c r="R9" s="3"/>
      <c r="S9" s="3"/>
      <c r="T9" s="3"/>
      <c r="U9" s="3"/>
    </row>
    <row r="15" spans="1:21" x14ac:dyDescent="0.25">
      <c r="A15" t="s">
        <v>23</v>
      </c>
      <c r="B15">
        <v>128</v>
      </c>
      <c r="H15" t="s">
        <v>23</v>
      </c>
      <c r="I15">
        <v>64</v>
      </c>
      <c r="O15" t="s">
        <v>23</v>
      </c>
      <c r="P15">
        <v>32</v>
      </c>
    </row>
    <row r="16" spans="1:21" x14ac:dyDescent="0.25">
      <c r="A16" t="s">
        <v>24</v>
      </c>
      <c r="B16">
        <v>4</v>
      </c>
      <c r="C16">
        <v>5</v>
      </c>
      <c r="D16">
        <v>6</v>
      </c>
      <c r="E16">
        <v>6</v>
      </c>
      <c r="H16" t="s">
        <v>24</v>
      </c>
      <c r="I16">
        <v>4</v>
      </c>
      <c r="J16">
        <v>5</v>
      </c>
      <c r="L16">
        <v>6</v>
      </c>
      <c r="O16" t="s">
        <v>24</v>
      </c>
      <c r="P16">
        <v>4</v>
      </c>
      <c r="Q16">
        <v>5</v>
      </c>
      <c r="S16">
        <v>6</v>
      </c>
    </row>
    <row r="17" spans="1:20" x14ac:dyDescent="0.25">
      <c r="A17" t="s">
        <v>25</v>
      </c>
      <c r="B17">
        <v>4.6633660712100502</v>
      </c>
      <c r="C17">
        <v>6.0729968522708999</v>
      </c>
      <c r="D17">
        <v>7.6342378992815201</v>
      </c>
      <c r="E17">
        <v>7.6342378992815201</v>
      </c>
      <c r="H17" t="s">
        <v>25</v>
      </c>
      <c r="I17">
        <v>2.21298457115331</v>
      </c>
      <c r="J17">
        <v>2.6657974872553698</v>
      </c>
      <c r="K17">
        <v>3.7314654093401001</v>
      </c>
      <c r="L17">
        <v>3.7314654093401001</v>
      </c>
      <c r="O17" t="s">
        <v>25</v>
      </c>
      <c r="P17">
        <v>1.0688390840898101</v>
      </c>
      <c r="Q17">
        <v>1.4633403943722301</v>
      </c>
      <c r="R17">
        <v>1.59755026251416</v>
      </c>
      <c r="S17">
        <v>1.59755026251416</v>
      </c>
    </row>
    <row r="19" spans="1:20" x14ac:dyDescent="0.25">
      <c r="A19" t="s">
        <v>26</v>
      </c>
      <c r="B19">
        <v>3700</v>
      </c>
      <c r="C19">
        <v>3460</v>
      </c>
      <c r="D19">
        <v>2130</v>
      </c>
      <c r="E19">
        <v>3460</v>
      </c>
      <c r="H19" t="s">
        <v>26</v>
      </c>
      <c r="I19">
        <v>1840</v>
      </c>
      <c r="J19">
        <v>1720</v>
      </c>
      <c r="K19">
        <v>1070</v>
      </c>
      <c r="L19">
        <v>1720</v>
      </c>
      <c r="O19" t="s">
        <v>26</v>
      </c>
      <c r="P19">
        <v>930</v>
      </c>
      <c r="Q19">
        <v>867</v>
      </c>
      <c r="R19">
        <v>544</v>
      </c>
      <c r="S19">
        <v>867</v>
      </c>
    </row>
    <row r="20" spans="1:20" x14ac:dyDescent="0.25">
      <c r="B20" s="3">
        <v>40712.721945447898</v>
      </c>
      <c r="C20" s="3">
        <v>41537.333411301202</v>
      </c>
      <c r="D20" s="3">
        <v>38348.401353237598</v>
      </c>
      <c r="E20">
        <v>38348.401353237598</v>
      </c>
      <c r="I20" s="3">
        <v>34974.410998041698</v>
      </c>
      <c r="J20" s="3">
        <v>34414.917450155503</v>
      </c>
      <c r="K20" s="3">
        <v>32883.876708810501</v>
      </c>
      <c r="L20">
        <v>32883.876708810501</v>
      </c>
      <c r="P20" s="3">
        <v>32563.700538217901</v>
      </c>
      <c r="Q20" s="3">
        <v>31226.716503616299</v>
      </c>
      <c r="R20" s="3">
        <v>30476.351564468299</v>
      </c>
      <c r="S20">
        <v>30476.351564468299</v>
      </c>
    </row>
    <row r="24" spans="1:20" x14ac:dyDescent="0.25">
      <c r="I24">
        <v>139000.06366408104</v>
      </c>
      <c r="J24">
        <v>139000.08123075342</v>
      </c>
      <c r="K24">
        <v>139000.10981252408</v>
      </c>
    </row>
    <row r="25" spans="1:20" x14ac:dyDescent="0.25">
      <c r="H25" t="s">
        <v>38</v>
      </c>
      <c r="I25">
        <v>4</v>
      </c>
      <c r="J25">
        <v>5</v>
      </c>
      <c r="K25">
        <v>6</v>
      </c>
      <c r="L25">
        <v>8</v>
      </c>
      <c r="M25">
        <v>10</v>
      </c>
      <c r="O25" t="s">
        <v>38</v>
      </c>
      <c r="P25">
        <v>4</v>
      </c>
      <c r="Q25">
        <v>5</v>
      </c>
      <c r="R25">
        <v>6</v>
      </c>
      <c r="S25">
        <v>8</v>
      </c>
      <c r="T25">
        <v>10</v>
      </c>
    </row>
    <row r="26" spans="1:20" x14ac:dyDescent="0.25">
      <c r="H26">
        <v>1024</v>
      </c>
      <c r="I26" s="1">
        <v>118433.65462494548</v>
      </c>
      <c r="J26" s="1">
        <v>137553.5</v>
      </c>
      <c r="K26" s="1">
        <v>97960.79</v>
      </c>
      <c r="L26">
        <v>100314.97131128699</v>
      </c>
      <c r="M26">
        <v>92130.496892024705</v>
      </c>
      <c r="O26">
        <v>1024</v>
      </c>
      <c r="P26" s="3"/>
      <c r="Q26" s="3"/>
      <c r="R26" s="3"/>
    </row>
    <row r="27" spans="1:20" x14ac:dyDescent="0.25">
      <c r="H27">
        <v>512</v>
      </c>
      <c r="I27" s="1">
        <v>74026.55</v>
      </c>
      <c r="J27" s="1">
        <v>82230.100000000006</v>
      </c>
      <c r="K27" s="1">
        <v>70396.2</v>
      </c>
      <c r="L27">
        <v>57696.337114398899</v>
      </c>
      <c r="M27">
        <v>48480.298604916497</v>
      </c>
      <c r="O27">
        <v>512</v>
      </c>
      <c r="P27" s="3"/>
      <c r="Q27" s="3"/>
      <c r="R27" s="3"/>
    </row>
    <row r="28" spans="1:20" x14ac:dyDescent="0.25">
      <c r="A28" t="s">
        <v>23</v>
      </c>
      <c r="B28" s="3">
        <v>16</v>
      </c>
      <c r="C28" s="3"/>
      <c r="D28" s="3"/>
      <c r="H28">
        <v>256</v>
      </c>
      <c r="I28" s="1">
        <v>51609.238615921597</v>
      </c>
      <c r="J28" s="1">
        <v>50339.956771836398</v>
      </c>
      <c r="K28" s="1">
        <v>49004.664392009603</v>
      </c>
      <c r="L28">
        <v>36283.115023310304</v>
      </c>
      <c r="M28">
        <v>28260.578205953701</v>
      </c>
      <c r="O28">
        <v>256</v>
      </c>
      <c r="P28" s="4">
        <v>215620.13771282701</v>
      </c>
      <c r="Q28" s="4">
        <v>209622.647745447</v>
      </c>
      <c r="R28" s="4">
        <v>211332.94446664699</v>
      </c>
      <c r="S28">
        <v>184636.25871230001</v>
      </c>
      <c r="T28">
        <v>148241.46868697301</v>
      </c>
    </row>
    <row r="29" spans="1:20" x14ac:dyDescent="0.25">
      <c r="A29" t="s">
        <v>24</v>
      </c>
      <c r="B29" s="3">
        <v>4</v>
      </c>
      <c r="C29" s="3">
        <v>5</v>
      </c>
      <c r="D29" s="3"/>
      <c r="E29">
        <v>6</v>
      </c>
      <c r="H29">
        <v>128</v>
      </c>
      <c r="I29" s="1">
        <v>40712.721945447898</v>
      </c>
      <c r="J29" s="1">
        <v>41537.333411301202</v>
      </c>
      <c r="K29" s="1">
        <v>38348.401353237598</v>
      </c>
      <c r="L29">
        <v>27152.323226992401</v>
      </c>
      <c r="M29">
        <v>18720.504174959598</v>
      </c>
      <c r="O29">
        <v>128</v>
      </c>
      <c r="P29" s="4">
        <v>198020.303188383</v>
      </c>
      <c r="Q29" s="4">
        <v>142832.28069498099</v>
      </c>
      <c r="R29" s="4">
        <v>142819.705745552</v>
      </c>
      <c r="S29">
        <v>117832.944360619</v>
      </c>
      <c r="T29">
        <v>84684.927968744101</v>
      </c>
    </row>
    <row r="30" spans="1:20" x14ac:dyDescent="0.25">
      <c r="A30" t="s">
        <v>25</v>
      </c>
      <c r="B30" s="3">
        <v>0.60482479335992401</v>
      </c>
      <c r="C30" s="3">
        <v>0.99359468816763796</v>
      </c>
      <c r="D30" s="3">
        <v>0.81487567943700101</v>
      </c>
      <c r="E30">
        <v>0.81487567943700101</v>
      </c>
      <c r="H30">
        <v>64</v>
      </c>
      <c r="I30" s="1">
        <v>34974.410998041698</v>
      </c>
      <c r="J30" s="1">
        <v>34414.917450155503</v>
      </c>
      <c r="K30" s="1">
        <v>32883.876708810501</v>
      </c>
      <c r="L30">
        <v>22190.406029251601</v>
      </c>
      <c r="M30">
        <v>13474.267864581199</v>
      </c>
      <c r="O30">
        <v>64</v>
      </c>
      <c r="P30" s="4">
        <v>148595.45562062401</v>
      </c>
      <c r="Q30" s="4">
        <v>119414.46346657599</v>
      </c>
      <c r="R30" s="4">
        <v>119487.982930849</v>
      </c>
      <c r="S30">
        <v>97097.424962630394</v>
      </c>
      <c r="T30">
        <v>54268.900697642101</v>
      </c>
    </row>
    <row r="31" spans="1:20" x14ac:dyDescent="0.25">
      <c r="B31" s="3"/>
      <c r="C31" s="3"/>
      <c r="D31" s="3"/>
      <c r="H31">
        <v>32</v>
      </c>
      <c r="I31" s="1">
        <v>32563.700538217901</v>
      </c>
      <c r="J31" s="1">
        <v>31226.716503616299</v>
      </c>
      <c r="K31" s="1">
        <v>30476.351564468299</v>
      </c>
      <c r="L31">
        <v>20052.9159465388</v>
      </c>
      <c r="M31">
        <v>12070.4171209793</v>
      </c>
      <c r="O31">
        <v>32</v>
      </c>
      <c r="P31" s="4">
        <v>135113.89062997999</v>
      </c>
      <c r="Q31" s="4">
        <v>128180.367202493</v>
      </c>
      <c r="R31" s="4">
        <v>126132.787283257</v>
      </c>
      <c r="S31">
        <v>88527.1139954596</v>
      </c>
      <c r="T31">
        <v>45525.879822950701</v>
      </c>
    </row>
    <row r="32" spans="1:20" x14ac:dyDescent="0.25">
      <c r="A32" t="s">
        <v>26</v>
      </c>
      <c r="B32" s="3">
        <v>623</v>
      </c>
      <c r="C32" s="3">
        <v>432</v>
      </c>
      <c r="D32" s="3">
        <v>275</v>
      </c>
      <c r="E32" s="3">
        <v>432</v>
      </c>
      <c r="H32">
        <v>16</v>
      </c>
      <c r="I32" s="1">
        <v>41750.685716452703</v>
      </c>
      <c r="J32" s="1">
        <v>29388.950377775898</v>
      </c>
      <c r="K32" s="1">
        <v>29036.5764236264</v>
      </c>
      <c r="L32">
        <v>19008.6870382864</v>
      </c>
      <c r="M32">
        <v>11034.9916633219</v>
      </c>
      <c r="O32">
        <v>16</v>
      </c>
      <c r="P32" s="4">
        <v>133343.88302003199</v>
      </c>
      <c r="Q32" s="4">
        <v>108138.090364042</v>
      </c>
      <c r="R32" s="4">
        <v>108420.473978668</v>
      </c>
      <c r="S32">
        <v>90599.015417731905</v>
      </c>
      <c r="T32">
        <v>41188.675593451502</v>
      </c>
    </row>
    <row r="33" spans="2:5" x14ac:dyDescent="0.25">
      <c r="B33" s="3">
        <v>41750.685716452703</v>
      </c>
      <c r="C33" s="3">
        <v>29388.950377775898</v>
      </c>
      <c r="D33" s="3">
        <v>29036.5764236264</v>
      </c>
      <c r="E33">
        <v>29036.5764236264</v>
      </c>
    </row>
    <row r="34" spans="2:5" x14ac:dyDescent="0.25">
      <c r="B34" s="3"/>
      <c r="C34" s="3"/>
      <c r="D34" s="3"/>
    </row>
    <row r="35" spans="2:5" x14ac:dyDescent="0.25">
      <c r="B35" s="3"/>
      <c r="C35" s="3"/>
      <c r="D3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10" sqref="H10"/>
    </sheetView>
  </sheetViews>
  <sheetFormatPr defaultRowHeight="13.8" x14ac:dyDescent="0.25"/>
  <sheetData>
    <row r="1" spans="1:9" x14ac:dyDescent="0.25">
      <c r="A1" t="s">
        <v>36</v>
      </c>
      <c r="F1" t="s">
        <v>37</v>
      </c>
    </row>
    <row r="2" spans="1:9" x14ac:dyDescent="0.25">
      <c r="A2" t="s">
        <v>23</v>
      </c>
      <c r="B2">
        <v>1024</v>
      </c>
      <c r="F2" t="s">
        <v>23</v>
      </c>
      <c r="G2">
        <v>256</v>
      </c>
    </row>
    <row r="3" spans="1:9" x14ac:dyDescent="0.25">
      <c r="A3" t="s">
        <v>24</v>
      </c>
      <c r="B3">
        <v>4</v>
      </c>
      <c r="C3">
        <v>5</v>
      </c>
      <c r="D3">
        <v>6</v>
      </c>
      <c r="F3" t="s">
        <v>24</v>
      </c>
      <c r="G3">
        <v>4</v>
      </c>
      <c r="H3">
        <v>5</v>
      </c>
      <c r="I3">
        <v>6</v>
      </c>
    </row>
    <row r="4" spans="1:9" x14ac:dyDescent="0.25">
      <c r="A4" t="s">
        <v>34</v>
      </c>
      <c r="B4">
        <v>6.3664081027324695E-2</v>
      </c>
      <c r="C4">
        <v>8.1230753426739105E-2</v>
      </c>
      <c r="D4">
        <v>0.109812524068104</v>
      </c>
      <c r="F4" t="s">
        <v>34</v>
      </c>
      <c r="G4">
        <v>6.3664081027324695E-2</v>
      </c>
      <c r="H4">
        <v>8.1230753426739105E-2</v>
      </c>
      <c r="I4">
        <v>0.109812524068104</v>
      </c>
    </row>
    <row r="5" spans="1:9" x14ac:dyDescent="0.25">
      <c r="A5" t="s">
        <v>35</v>
      </c>
      <c r="B5">
        <v>139000</v>
      </c>
      <c r="C5">
        <v>139000</v>
      </c>
      <c r="D5">
        <v>139000</v>
      </c>
      <c r="F5" t="s">
        <v>35</v>
      </c>
      <c r="G5" s="3">
        <v>313000</v>
      </c>
      <c r="H5" s="3">
        <v>313000</v>
      </c>
      <c r="I5" s="3">
        <v>313000</v>
      </c>
    </row>
    <row r="6" spans="1:9" x14ac:dyDescent="0.25">
      <c r="B6">
        <f>B4+B5</f>
        <v>139000.06366408104</v>
      </c>
      <c r="C6">
        <f t="shared" ref="C6:D6" si="0">C4+C5</f>
        <v>139000.08123075342</v>
      </c>
      <c r="D6">
        <f t="shared" si="0"/>
        <v>139000.10981252408</v>
      </c>
      <c r="G6">
        <f>G4+G5</f>
        <v>313000.06366408104</v>
      </c>
      <c r="H6">
        <f t="shared" ref="H6" si="1">H4+H5</f>
        <v>313000.08123075345</v>
      </c>
      <c r="I6">
        <f t="shared" ref="I6" si="2">I4+I5</f>
        <v>313000.10981252405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Loop Transformer</vt:lpstr>
      <vt:lpstr>Sheet3</vt:lpstr>
      <vt:lpstr>Xavier</vt:lpstr>
      <vt:lpstr>不分开迭代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Honggang Yuan (NSB)</dc:creator>
  <cp:lastModifiedBy>Windows 用户</cp:lastModifiedBy>
  <dcterms:created xsi:type="dcterms:W3CDTF">2015-06-05T18:17:20Z</dcterms:created>
  <dcterms:modified xsi:type="dcterms:W3CDTF">2024-11-07T01:34:18Z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