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80" windowWidth="19575" windowHeight="7140"/>
  </bookViews>
  <sheets>
    <sheet name="REVAMP_MWMS.WL" sheetId="1" r:id="rId1"/>
    <sheet name="SQL" sheetId="2" r:id="rId2"/>
  </sheets>
  <calcPr calcId="124519"/>
</workbook>
</file>

<file path=xl/calcChain.xml><?xml version="1.0" encoding="utf-8"?>
<calcChain xmlns="http://schemas.openxmlformats.org/spreadsheetml/2006/main">
  <c r="I38" i="1"/>
  <c r="J38" s="1"/>
  <c r="I37"/>
  <c r="J37" s="1"/>
  <c r="I36"/>
  <c r="J36" s="1"/>
  <c r="I35"/>
  <c r="J35" s="1"/>
  <c r="I34"/>
  <c r="J34" s="1"/>
  <c r="I33"/>
  <c r="J33" s="1"/>
  <c r="I32"/>
  <c r="J32" s="1"/>
  <c r="I31"/>
  <c r="J31" s="1"/>
  <c r="I30"/>
  <c r="J30" s="1"/>
  <c r="I29"/>
  <c r="J29" s="1"/>
  <c r="I28"/>
  <c r="J28" s="1"/>
  <c r="I27"/>
  <c r="J27" s="1"/>
  <c r="I26"/>
  <c r="J26" s="1"/>
  <c r="L25"/>
  <c r="AD13"/>
  <c r="AF12"/>
  <c r="AD12" s="1"/>
  <c r="AF2"/>
  <c r="AD2" s="1"/>
</calcChain>
</file>

<file path=xl/sharedStrings.xml><?xml version="1.0" encoding="utf-8"?>
<sst xmlns="http://schemas.openxmlformats.org/spreadsheetml/2006/main" count="229" uniqueCount="122">
  <si>
    <t>UUID</t>
  </si>
  <si>
    <t>SUBJECT</t>
  </si>
  <si>
    <t>CATEGORY</t>
  </si>
  <si>
    <t>REGISTRATION_NO</t>
  </si>
  <si>
    <t>MW_SUBMISSION_NO</t>
  </si>
  <si>
    <t>MW_ITEMS</t>
  </si>
  <si>
    <t>COMP_CONTRACTOR_NAME_ENG</t>
  </si>
  <si>
    <t>COMP_CONTRACTOR_NAME_CHI</t>
  </si>
  <si>
    <t>CREATION_DATE</t>
  </si>
  <si>
    <t>SECTION_UNIT</t>
  </si>
  <si>
    <t>AUTHOR</t>
  </si>
  <si>
    <t>FILE_REF_FOUR</t>
  </si>
  <si>
    <t>FILE_REF_TWO</t>
  </si>
  <si>
    <t>WL_ISSUED_BY</t>
  </si>
  <si>
    <t>POST</t>
  </si>
  <si>
    <t>CASE_OFFICER</t>
  </si>
  <si>
    <t>RELATED_TO</t>
  </si>
  <si>
    <t>SOURCE</t>
  </si>
  <si>
    <t>LETTER_ISSUE_DATE</t>
  </si>
  <si>
    <t>LETTER_FILE_PATH</t>
  </si>
  <si>
    <t>AUTHORIZED_SIGNATURE</t>
  </si>
  <si>
    <t>STATUS</t>
  </si>
  <si>
    <t>REMARK</t>
  </si>
  <si>
    <t>CREATED_DATE</t>
  </si>
  <si>
    <t>CREATED_BY</t>
  </si>
  <si>
    <t>MODIFIED_DATE</t>
  </si>
  <si>
    <t>MODIFIED_BY</t>
  </si>
  <si>
    <t>select UUID UUID, SUBJECT SUBJECT, CATEGORY CATEGORY, REGISTRATION_NO REGISTRATION_NO, MW_SUBMISSION_NO MW_SUBMISSION_NO, MW_ITEMS MW_ITEMS, COMP_CONTRACTOR_NAME_ENG COMP_CONTRACTOR_NAME_ENG, COMP_CONTRACTOR_NAME_CHI COMP_CONTRACTOR_NAME_CHI, CREATION_DATE CREATION_DATE, SECTION_UNIT SECTION_UNIT, AUTHOR AUTHOR, FILE_REF_FOUR FILE_REF_FOUR, FILE_REF_TWO FILE_REF_TWO, WL_ISSUED_BY WL_ISSUED_BY, POST POST, CASE_OFFICER CASE_OFFICER, RELATED_TO RELATED_TO, SOURCE SOURCE, LETTER_ISSUE_DATE LETTER_ISSUE_DATE, LETTER_FILE_PATH LETTER_FILE_PATH, AUTHORIZED_SIGNATURE AUTHORIZED_SIGNATURE, STATUS STATUS, REMARK REMARK, CREATED_DATE CREATED_DATE, CREATED_BY CREATED_BY, MODIFIED_DATE MODIFIED_DATE, MODIFIED_BY MODIFIED_BY from (select * from "REVAMP_MWMS"."WL")</t>
  </si>
  <si>
    <t>SQL</t>
    <phoneticPr fontId="1" type="noConversion"/>
  </si>
  <si>
    <t>sys_guid()</t>
    <phoneticPr fontId="1" type="noConversion"/>
  </si>
  <si>
    <t>admin</t>
    <phoneticPr fontId="1" type="noConversion"/>
  </si>
  <si>
    <t>sysdate</t>
    <phoneticPr fontId="1" type="noConversion"/>
  </si>
  <si>
    <t>tmp</t>
    <phoneticPr fontId="1" type="noConversion"/>
  </si>
  <si>
    <t>WL for xx Stexxphen</t>
    <phoneticPr fontId="1" type="noConversion"/>
  </si>
  <si>
    <t>Individual</t>
  </si>
  <si>
    <t>MW01</t>
    <phoneticPr fontId="1" type="noConversion"/>
  </si>
  <si>
    <t>1.1/1.2</t>
    <phoneticPr fontId="1" type="noConversion"/>
  </si>
  <si>
    <t>AAA COMP</t>
    <phoneticPr fontId="1" type="noConversion"/>
  </si>
  <si>
    <t>你好公司</t>
    <phoneticPr fontId="1" type="noConversion"/>
  </si>
  <si>
    <t>A</t>
    <phoneticPr fontId="1" type="noConversion"/>
  </si>
  <si>
    <t>SE/MBI1-G1</t>
  </si>
  <si>
    <t xml:space="preserve"> SE/MBI1-G1</t>
    <phoneticPr fontId="1" type="noConversion"/>
  </si>
  <si>
    <t>path</t>
    <phoneticPr fontId="1" type="noConversion"/>
  </si>
  <si>
    <t>AA</t>
    <phoneticPr fontId="1" type="noConversion"/>
  </si>
  <si>
    <t>Active</t>
    <phoneticPr fontId="1" type="noConversion"/>
  </si>
  <si>
    <t>insert into WL (</t>
    <phoneticPr fontId="1" type="noConversion"/>
  </si>
  <si>
    <t>) values (</t>
  </si>
  <si>
    <t>RI(E) xxx/2018</t>
    <phoneticPr fontId="1" type="noConversion"/>
  </si>
  <si>
    <t>insert into S_System_Type (</t>
    <phoneticPr fontId="1" type="noConversion"/>
  </si>
  <si>
    <t>UUID</t>
    <phoneticPr fontId="1" type="noConversion"/>
  </si>
  <si>
    <t xml:space="preserve">type      </t>
    <phoneticPr fontId="1" type="noConversion"/>
  </si>
  <si>
    <t>description</t>
    <phoneticPr fontId="1" type="noConversion"/>
  </si>
  <si>
    <t>Created_date</t>
  </si>
  <si>
    <t>Created_by</t>
  </si>
  <si>
    <t>Modified_date</t>
  </si>
  <si>
    <t>Modified_by</t>
  </si>
  <si>
    <t>OffenseType</t>
    <phoneticPr fontId="1" type="noConversion"/>
  </si>
  <si>
    <t>sysdate</t>
    <phoneticPr fontId="1" type="noConversion"/>
  </si>
  <si>
    <t>admin</t>
    <phoneticPr fontId="1" type="noConversion"/>
  </si>
  <si>
    <t>MWItem</t>
    <phoneticPr fontId="1" type="noConversion"/>
  </si>
  <si>
    <t>Type_Of_Offense</t>
    <phoneticPr fontId="1" type="noConversion"/>
  </si>
  <si>
    <t>Type_Of_MW_Items</t>
    <phoneticPr fontId="1" type="noConversion"/>
  </si>
  <si>
    <t>select UUID from S_system_type where type='Type_Of_Offense'</t>
    <phoneticPr fontId="1" type="noConversion"/>
  </si>
  <si>
    <t xml:space="preserve">uuid </t>
  </si>
  <si>
    <t>S_System_Type_id</t>
  </si>
  <si>
    <t xml:space="preserve">Problem (photos) </t>
    <phoneticPr fontId="1" type="noConversion"/>
  </si>
  <si>
    <r>
      <t>Problem (prescribed plans)</t>
    </r>
    <r>
      <rPr>
        <sz val="14"/>
        <color rgb="FF000000"/>
        <rFont val="Arial"/>
        <family val="2"/>
      </rPr>
      <t> </t>
    </r>
  </si>
  <si>
    <t>Problem (calculation)</t>
  </si>
  <si>
    <t>Problem (Form)</t>
  </si>
  <si>
    <t>7 days/ 14 days</t>
  </si>
  <si>
    <t>No SSP</t>
  </si>
  <si>
    <r>
      <t>s40(1AA) Major work</t>
    </r>
    <r>
      <rPr>
        <sz val="14"/>
        <color rgb="FF000000"/>
        <rFont val="Arial"/>
        <family val="2"/>
      </rPr>
      <t> </t>
    </r>
  </si>
  <si>
    <t>s40(2E) No capacity for works</t>
  </si>
  <si>
    <r>
      <t>s40(2AAAA) Work contravening BO</t>
    </r>
    <r>
      <rPr>
        <sz val="14"/>
        <color rgb="FF000000"/>
        <rFont val="Arial"/>
        <family val="2"/>
      </rPr>
      <t> </t>
    </r>
  </si>
  <si>
    <r>
      <t>s40(1AB) Knowingly fail to appoint PBP / PRC</t>
    </r>
    <r>
      <rPr>
        <sz val="14"/>
        <color rgb="FF000000"/>
        <rFont val="Arial"/>
        <family val="2"/>
      </rPr>
      <t> </t>
    </r>
  </si>
  <si>
    <r>
      <t>s40(2B) Cause injury or damage</t>
    </r>
    <r>
      <rPr>
        <sz val="14"/>
        <color rgb="FF000000"/>
        <rFont val="Arial"/>
        <family val="2"/>
      </rPr>
      <t> </t>
    </r>
  </si>
  <si>
    <t>s40(24)(ba) Work not in accordance w/f plan</t>
  </si>
  <si>
    <t>insert into S_System_Value (</t>
    <phoneticPr fontId="1" type="noConversion"/>
  </si>
  <si>
    <t xml:space="preserve"> UUID</t>
    <phoneticPr fontId="1" type="noConversion"/>
  </si>
  <si>
    <t xml:space="preserve"> from S_system_type where type='Type_Of_Offense'</t>
    <phoneticPr fontId="1" type="noConversion"/>
  </si>
  <si>
    <t>Owner''''s details not provided</t>
    <phoneticPr fontId="1" type="noConversion"/>
  </si>
  <si>
    <t>SE/MBI1-G1</t>
    <phoneticPr fontId="1" type="noConversion"/>
  </si>
  <si>
    <t>1.1</t>
    <phoneticPr fontId="1" type="noConversion"/>
  </si>
  <si>
    <t>1.10</t>
  </si>
  <si>
    <t>1.2</t>
    <phoneticPr fontId="1" type="noConversion"/>
  </si>
  <si>
    <t>1.3</t>
    <phoneticPr fontId="1" type="noConversion"/>
  </si>
  <si>
    <t>1.4</t>
  </si>
  <si>
    <t>1.5</t>
  </si>
  <si>
    <t>1.6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</si>
  <si>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</si>
  <si>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</si>
  <si>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</si>
  <si>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</si>
  <si>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</si>
  <si>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</si>
  <si>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</si>
  <si>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</si>
  <si>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</si>
  <si>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</si>
  <si>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</si>
  <si>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</si>
  <si>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</si>
  <si>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</si>
  <si>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</si>
  <si>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</si>
  <si>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</si>
  <si>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</si>
  <si>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</si>
  <si>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</si>
  <si>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</si>
  <si>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</si>
  <si>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</si>
  <si>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</si>
  <si>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</si>
  <si>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</si>
  <si>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</si>
  <si>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</si>
  <si>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</si>
  <si>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</si>
  <si>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</si>
  <si>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description_Eng</t>
    <phoneticPr fontId="1" type="noConversion"/>
  </si>
  <si>
    <t>description_Chi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</si>
</sst>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G76"/>
  <sheetViews>
    <sheetView tabSelected="1" topLeftCell="D1" workbookViewId="0">
      <pane ySplit="1" topLeftCell="A23" activePane="bottomLeft" state="frozen"/>
      <selection pane="bottomLeft" activeCell="D26" sqref="D26"/>
    </sheetView>
  </sheetViews>
  <sheetFormatPr defaultRowHeight="15.75"/>
  <cols>
    <col min="1" max="1" width="23" customWidth="1"/>
    <col min="2" max="2" width="25" customWidth="1"/>
    <col min="3" max="3" width="66.140625" customWidth="1"/>
    <col min="4" max="4" width="23" customWidth="1"/>
    <col min="5" max="5" width="22" customWidth="1"/>
    <col min="6" max="7" width="28.7109375" customWidth="1"/>
    <col min="8" max="8" width="29.85546875" customWidth="1"/>
    <col min="9" max="9" width="38.5703125" customWidth="1"/>
    <col min="10" max="10" width="18" customWidth="1"/>
    <col min="11" max="11" width="25.7109375" customWidth="1"/>
    <col min="12" max="12" width="23.42578125" customWidth="1"/>
    <col min="14" max="14" width="22.140625" customWidth="1"/>
    <col min="31" max="31" width="15" customWidth="1"/>
    <col min="32" max="32" width="17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D1" t="s">
        <v>28</v>
      </c>
      <c r="AE1" t="s">
        <v>32</v>
      </c>
    </row>
    <row r="2" spans="1:33" ht="47.25">
      <c r="A2" t="s">
        <v>29</v>
      </c>
      <c r="B2" s="1" t="s">
        <v>33</v>
      </c>
      <c r="C2" t="s">
        <v>34</v>
      </c>
      <c r="D2" t="s">
        <v>47</v>
      </c>
      <c r="E2" t="s">
        <v>35</v>
      </c>
      <c r="F2" t="s">
        <v>36</v>
      </c>
      <c r="G2" t="s">
        <v>37</v>
      </c>
      <c r="H2" t="s">
        <v>38</v>
      </c>
      <c r="I2" t="s">
        <v>31</v>
      </c>
      <c r="J2" t="s">
        <v>39</v>
      </c>
      <c r="K2" t="s">
        <v>81</v>
      </c>
      <c r="L2" s="1">
        <v>1234</v>
      </c>
      <c r="M2" s="1">
        <v>57</v>
      </c>
      <c r="N2" t="s">
        <v>40</v>
      </c>
      <c r="O2" t="s">
        <v>81</v>
      </c>
      <c r="P2" t="s">
        <v>40</v>
      </c>
      <c r="Q2" t="s">
        <v>40</v>
      </c>
      <c r="R2" s="1" t="s">
        <v>41</v>
      </c>
      <c r="S2" s="1" t="s">
        <v>31</v>
      </c>
      <c r="T2" t="s">
        <v>42</v>
      </c>
      <c r="U2" t="s">
        <v>43</v>
      </c>
      <c r="V2" t="s">
        <v>44</v>
      </c>
      <c r="W2">
        <v>123</v>
      </c>
      <c r="X2" t="s">
        <v>31</v>
      </c>
      <c r="Y2" s="1" t="s">
        <v>41</v>
      </c>
      <c r="Z2" t="s">
        <v>31</v>
      </c>
      <c r="AA2" t="s">
        <v>30</v>
      </c>
      <c r="AD2" t="str">
        <f>AE2&amp;AF2&amp;AG2&amp;A2&amp;","&amp;"'"&amp;B2&amp;"'"&amp;","&amp;"'"&amp;C2&amp;"'"&amp;","&amp;"'"&amp;D2&amp;"'"&amp;","&amp;"'"&amp;E2&amp;"'"&amp;","&amp;"'"&amp;F2&amp;"'"&amp;","&amp;"'"&amp;G2&amp;"'"&amp;","&amp;"'"&amp;H2&amp;"'"&amp;","&amp;I2&amp;","&amp;"'"&amp;J2&amp;"'"&amp;","&amp;"'"&amp;K2&amp;"'"&amp;","&amp;"'"&amp;L2&amp;"'"&amp;","&amp;"'"&amp;M2&amp;"'"&amp;","&amp;"'"&amp;N2&amp;"'"&amp;","&amp;"'"&amp;O2&amp;"'"&amp;","&amp;"'"&amp;P2&amp;"'"&amp;","&amp;"'"&amp;Q2&amp;"'"&amp;","&amp;"'"&amp;R2&amp;"'"&amp;","&amp;S2&amp;","&amp;"'"&amp;T2&amp;"'"&amp;","&amp;"'"&amp;U2&amp;"'"&amp;","&amp;"'"&amp;V2&amp;"'"&amp;","&amp;"'"&amp;W2&amp;"'"&amp;","&amp;X2&amp;","&amp;"'"&amp;Y2&amp;"'"&amp;","&amp;Z2&amp;","&amp;"'"&amp;AA2&amp;"'"&amp;");"</f>
        <v>insert into WL (UUID,SUBJECT,CATEGORY,REGISTRATION_NO,MW_SUBMISSION_NO,MW_ITEMS,COMP_CONTRACTOR_NAME_ENG,COMP_CONTRACTOR_NAME_CHI,CREATION_DATE,SECTION_UNIT,AUTHOR,FILE_REF_FOUR,FILE_REF_TWO,WL_ISSUED_BY,POST,CASE_OFFICER,RELATED_TO,SOURCE,LETTER_ISSUE_DATE,LETTER_FILE_PATH,AUTHORIZED_SIGNATURE,STATUS,REMARK,CREATED_DATE,CREATED_BY,MODIFIED_DATE,MODIFIED_BY) values (sys_guid(),'WL for xx Stexxphen','Individual','RI(E) xxx/2018','MW01','1.1/1.2','AAA COMP','你好公司',sysdate,'A','SE/MBI1-G1','1234','57','SE/MBI1-G1','SE/MBI1-G1','SE/MBI1-G1','SE/MBI1-G1',' SE/MBI1-G1',sysdate,'path','AA','Active','123',sysdate,' SE/MBI1-G1',sysdate,'admin');</v>
      </c>
      <c r="AE2" t="s">
        <v>45</v>
      </c>
      <c r="AF2" t="str">
        <f>A1&amp;","&amp;B1&amp;","&amp;C1&amp;","&amp;D1&amp;","&amp;E1&amp;","&amp;F1&amp;","&amp;G1&amp;","&amp;H1&amp;","&amp;I1&amp;","&amp;J1&amp;","&amp;K1&amp;","&amp;L1&amp;","&amp;M1&amp;","&amp;N1&amp;","&amp;O1&amp;","&amp;P1&amp;","&amp;Q1&amp;","&amp;R1&amp;","&amp;S1&amp;","&amp;T1&amp;","&amp;U1&amp;","&amp;V1&amp;","&amp;W1&amp;","&amp;X1&amp;","&amp;Y1&amp;","&amp;Z1&amp;","&amp;AA1</f>
        <v>UUID,SUBJECT,CATEGORY,REGISTRATION_NO,MW_SUBMISSION_NO,MW_ITEMS,COMP_CONTRACTOR_NAME_ENG,COMP_CONTRACTOR_NAME_CHI,CREATION_DATE,SECTION_UNIT,AUTHOR,FILE_REF_FOUR,FILE_REF_TWO,WL_ISSUED_BY,POST,CASE_OFFICER,RELATED_TO,SOURCE,LETTER_ISSUE_DATE,LETTER_FILE_PATH,AUTHORIZED_SIGNATURE,STATUS,REMARK,CREATED_DATE,CREATED_BY,MODIFIED_DATE,MODIFIED_BY</v>
      </c>
      <c r="AG2" t="s">
        <v>46</v>
      </c>
    </row>
    <row r="12" spans="1:3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AD12" t="str">
        <f>AE12&amp;AF12&amp;AG12&amp;A13&amp;","&amp;"'"&amp;B13&amp;"'"&amp;","&amp;"'"&amp;C13&amp;"'"&amp;","&amp;D13&amp;","&amp;"'"&amp;E13&amp;"'"&amp;","&amp;F13&amp;","&amp;"'"&amp;G13&amp;"'"&amp;")"</f>
        <v>insert into S_System_Type (UUID,type      ,description,Created_date,Created_by,Modified_date,Modified_by) values (sys_guid(),'Type_Of_Offense','OffenseType',sysdate,'admin',sysdate,'admin')</v>
      </c>
      <c r="AE12" t="s">
        <v>48</v>
      </c>
      <c r="AF12" t="str">
        <f>A12&amp;","&amp;B12&amp;","&amp;C12&amp;","&amp;D12&amp;","&amp;E12&amp;","&amp;F12&amp;","&amp;G12</f>
        <v>UUID,type      ,description,Created_date,Created_by,Modified_date,Modified_by</v>
      </c>
      <c r="AG12" t="s">
        <v>46</v>
      </c>
    </row>
    <row r="13" spans="1:33">
      <c r="A13" t="s">
        <v>29</v>
      </c>
      <c r="B13" t="s">
        <v>60</v>
      </c>
      <c r="C13" t="s">
        <v>56</v>
      </c>
      <c r="D13" t="s">
        <v>57</v>
      </c>
      <c r="E13" t="s">
        <v>58</v>
      </c>
      <c r="F13" t="s">
        <v>57</v>
      </c>
      <c r="G13" t="s">
        <v>58</v>
      </c>
      <c r="AD13" t="str">
        <f>AE12&amp;AF12&amp;AG12&amp;A14&amp;","&amp;"'"&amp;B14&amp;"'"&amp;","&amp;"'"&amp;C14&amp;"'"&amp;","&amp;D14&amp;","&amp;"'"&amp;E14&amp;"'"&amp;","&amp;F14&amp;","&amp;"'"&amp;G14&amp;"'"&amp;")"</f>
        <v>insert into S_System_Type (UUID,type      ,description,Created_date,Created_by,Modified_date,Modified_by) values (sys_guid(),'Type_Of_MW_Items','MWItem',sysdate,'admin',sysdate,'admin')</v>
      </c>
    </row>
    <row r="14" spans="1:33">
      <c r="A14" t="s">
        <v>29</v>
      </c>
      <c r="B14" t="s">
        <v>61</v>
      </c>
      <c r="C14" t="s">
        <v>59</v>
      </c>
      <c r="D14" t="s">
        <v>57</v>
      </c>
      <c r="E14" t="s">
        <v>58</v>
      </c>
      <c r="F14" t="s">
        <v>57</v>
      </c>
      <c r="G14" t="s">
        <v>58</v>
      </c>
    </row>
    <row r="22" spans="1:31">
      <c r="AE22" t="s">
        <v>62</v>
      </c>
    </row>
    <row r="25" spans="1:31">
      <c r="A25" t="s">
        <v>63</v>
      </c>
      <c r="B25" t="s">
        <v>120</v>
      </c>
      <c r="C25" t="s">
        <v>121</v>
      </c>
      <c r="D25" t="s">
        <v>64</v>
      </c>
      <c r="E25" t="s">
        <v>52</v>
      </c>
      <c r="F25" t="s">
        <v>53</v>
      </c>
      <c r="G25" t="s">
        <v>54</v>
      </c>
      <c r="H25" t="s">
        <v>55</v>
      </c>
      <c r="K25" t="s">
        <v>77</v>
      </c>
      <c r="L25" t="str">
        <f>A25&amp;","&amp;B25&amp;","&amp;C25&amp;","&amp;D25&amp;","&amp;E25&amp;","&amp;F25&amp;","&amp;G25&amp;","&amp;H25</f>
        <v>uuid ,description_Eng,description_Chi,S_System_Type_id,Created_date,Created_by,Modified_date,Modified_by</v>
      </c>
      <c r="O25" t="s">
        <v>79</v>
      </c>
    </row>
    <row r="26" spans="1:31">
      <c r="A26" t="s">
        <v>29</v>
      </c>
      <c r="B26" t="s">
        <v>65</v>
      </c>
      <c r="D26" t="s">
        <v>78</v>
      </c>
      <c r="E26" t="s">
        <v>31</v>
      </c>
      <c r="F26" t="s">
        <v>30</v>
      </c>
      <c r="G26" t="s">
        <v>31</v>
      </c>
      <c r="H26" t="s">
        <v>30</v>
      </c>
      <c r="I26" t="str">
        <f>A26&amp;","&amp;"'"&amp;B26&amp;"'"&amp;","&amp;"'"&amp;C26&amp;"'"&amp;","&amp;D26&amp;","&amp;E26&amp;","&amp;"'"&amp;F26&amp;"'"&amp;","&amp;G26&amp;","&amp;"'"&amp;H26&amp;"'"</f>
        <v>sys_guid(),'Problem (photos) ','', UUID,sysdate,'admin',sysdate,'admin'</v>
      </c>
      <c r="J26" t="str">
        <f>K25&amp;L25&amp;")"&amp;"select "&amp;I26&amp;O25&amp;";"</f>
        <v>insert into S_System_Value (uuid ,description_Eng,description_Chi,S_System_Type_id,Created_date,Created_by,Modified_date,Modified_by)select sys_guid(),'Problem (photos) ','', UUID,sysdate,'admin',sysdate,'admin' from S_system_type where type='Type_Of_Offense';</v>
      </c>
    </row>
    <row r="27" spans="1:31" ht="18">
      <c r="A27" t="s">
        <v>29</v>
      </c>
      <c r="B27" t="s">
        <v>66</v>
      </c>
      <c r="D27" t="s">
        <v>78</v>
      </c>
      <c r="E27" t="s">
        <v>31</v>
      </c>
      <c r="F27" t="s">
        <v>30</v>
      </c>
      <c r="G27" t="s">
        <v>31</v>
      </c>
      <c r="H27" t="s">
        <v>30</v>
      </c>
      <c r="I27" t="str">
        <f>A27&amp;","&amp;"'"&amp;B27&amp;"'"&amp;","&amp;"'"&amp;C26&amp;"'"&amp;","&amp;D27&amp;","&amp;E27&amp;","&amp;"'"&amp;F27&amp;"'"&amp;","&amp;G27&amp;","&amp;"'"&amp;H27&amp;"'"</f>
        <v>sys_guid(),'Problem (prescribed plans) ','', UUID,sysdate,'admin',sysdate,'admin'</v>
      </c>
      <c r="J27" t="str">
        <f>K25&amp;L25&amp;")"&amp;"select "&amp;I27&amp;O25&amp;";"</f>
        <v>insert into S_System_Value (uuid ,description_Eng,description_Chi,S_System_Type_id,Created_date,Created_by,Modified_date,Modified_by)select sys_guid(),'Problem (prescribed plans) ','', UUID,sysdate,'admin',sysdate,'admin' from S_system_type where type='Type_Of_Offense';</v>
      </c>
    </row>
    <row r="28" spans="1:31" ht="18">
      <c r="A28" t="s">
        <v>29</v>
      </c>
      <c r="B28" s="2" t="s">
        <v>67</v>
      </c>
      <c r="D28" t="s">
        <v>78</v>
      </c>
      <c r="E28" t="s">
        <v>31</v>
      </c>
      <c r="F28" t="s">
        <v>30</v>
      </c>
      <c r="G28" t="s">
        <v>31</v>
      </c>
      <c r="H28" t="s">
        <v>30</v>
      </c>
      <c r="I28" t="str">
        <f>A28&amp;","&amp;"'"&amp;B28&amp;"'"&amp;","&amp;"'"&amp;C26&amp;"'"&amp;","&amp;D28&amp;","&amp;E28&amp;","&amp;"'"&amp;F28&amp;"'"&amp;","&amp;G28&amp;","&amp;"'"&amp;H28&amp;"'"</f>
        <v>sys_guid(),'Problem (calculation)','', UUID,sysdate,'admin',sysdate,'admin'</v>
      </c>
      <c r="J28" t="str">
        <f>K25&amp;L25&amp;")"&amp;"select "&amp;I28&amp;O25&amp;";"</f>
        <v>insert into S_System_Value (uuid ,description_Eng,description_Chi,S_System_Type_id,Created_date,Created_by,Modified_date,Modified_by)select sys_guid(),'Problem (calculation)','', UUID,sysdate,'admin',sysdate,'admin' from S_system_type where type='Type_Of_Offense';</v>
      </c>
    </row>
    <row r="29" spans="1:31" ht="18">
      <c r="A29" t="s">
        <v>29</v>
      </c>
      <c r="B29" s="2" t="s">
        <v>68</v>
      </c>
      <c r="D29" t="s">
        <v>78</v>
      </c>
      <c r="E29" t="s">
        <v>31</v>
      </c>
      <c r="F29" t="s">
        <v>30</v>
      </c>
      <c r="G29" t="s">
        <v>31</v>
      </c>
      <c r="H29" t="s">
        <v>30</v>
      </c>
      <c r="I29" t="str">
        <f>A29&amp;","&amp;"'"&amp;B29&amp;"'"&amp;","&amp;"'"&amp;C26&amp;"'"&amp;","&amp;D29&amp;","&amp;E29&amp;","&amp;"'"&amp;F29&amp;"'"&amp;","&amp;G29&amp;","&amp;"'"&amp;H29&amp;"'"</f>
        <v>sys_guid(),'Problem (Form)','', UUID,sysdate,'admin',sysdate,'admin'</v>
      </c>
      <c r="J29" t="str">
        <f>K25&amp;L25&amp;")"&amp;"select "&amp;I29&amp;O25&amp;";"</f>
        <v>insert into S_System_Value (uuid ,description_Eng,description_Chi,S_System_Type_id,Created_date,Created_by,Modified_date,Modified_by)select sys_guid(),'Problem (Form)','', UUID,sysdate,'admin',sysdate,'admin' from S_system_type where type='Type_Of_Offense';</v>
      </c>
    </row>
    <row r="30" spans="1:31" ht="18">
      <c r="A30" t="s">
        <v>29</v>
      </c>
      <c r="B30" s="2" t="s">
        <v>69</v>
      </c>
      <c r="D30" t="s">
        <v>78</v>
      </c>
      <c r="E30" t="s">
        <v>31</v>
      </c>
      <c r="F30" t="s">
        <v>30</v>
      </c>
      <c r="G30" t="s">
        <v>31</v>
      </c>
      <c r="H30" t="s">
        <v>30</v>
      </c>
      <c r="I30" t="str">
        <f>A30&amp;","&amp;"'"&amp;B30&amp;"'"&amp;","&amp;"'"&amp;C26&amp;"'"&amp;","&amp;D30&amp;","&amp;E30&amp;","&amp;"'"&amp;F30&amp;"'"&amp;","&amp;G30&amp;","&amp;"'"&amp;H30&amp;"'"</f>
        <v>sys_guid(),'7 days/ 14 days','', UUID,sysdate,'admin',sysdate,'admin'</v>
      </c>
      <c r="J30" t="str">
        <f>K25&amp;L25&amp;")"&amp;"select "&amp;I30&amp;O25&amp;";"</f>
        <v>insert into S_System_Value (uuid ,description_Eng,description_Chi,S_System_Type_id,Created_date,Created_by,Modified_date,Modified_by)select sys_guid(),'7 days/ 14 days','', UUID,sysdate,'admin',sysdate,'admin' from S_system_type where type='Type_Of_Offense';</v>
      </c>
    </row>
    <row r="31" spans="1:31" ht="18">
      <c r="A31" t="s">
        <v>29</v>
      </c>
      <c r="B31" s="2" t="s">
        <v>70</v>
      </c>
      <c r="D31" t="s">
        <v>78</v>
      </c>
      <c r="E31" t="s">
        <v>31</v>
      </c>
      <c r="F31" t="s">
        <v>30</v>
      </c>
      <c r="G31" t="s">
        <v>31</v>
      </c>
      <c r="H31" t="s">
        <v>30</v>
      </c>
      <c r="I31" t="str">
        <f>A31&amp;","&amp;"'"&amp;B31&amp;"'"&amp;","&amp;"'"&amp;C26&amp;"'"&amp;","&amp;D31&amp;","&amp;E31&amp;","&amp;"'"&amp;F31&amp;"'"&amp;","&amp;G31&amp;","&amp;"'"&amp;H31&amp;"'"</f>
        <v>sys_guid(),'No SSP','', UUID,sysdate,'admin',sysdate,'admin'</v>
      </c>
      <c r="J31" t="str">
        <f>K25&amp;L25&amp;")"&amp;"select "&amp;I31&amp;O25&amp;";"</f>
        <v>insert into S_System_Value (uuid ,description_Eng,description_Chi,S_System_Type_id,Created_date,Created_by,Modified_date,Modified_by)select sys_guid(),'No SSP','', UUID,sysdate,'admin',sysdate,'admin' from S_system_type where type='Type_Of_Offense';</v>
      </c>
    </row>
    <row r="32" spans="1:31" ht="18">
      <c r="A32" t="s">
        <v>29</v>
      </c>
      <c r="B32" s="2" t="s">
        <v>80</v>
      </c>
      <c r="D32" t="s">
        <v>78</v>
      </c>
      <c r="E32" t="s">
        <v>31</v>
      </c>
      <c r="F32" t="s">
        <v>30</v>
      </c>
      <c r="G32" t="s">
        <v>31</v>
      </c>
      <c r="H32" t="s">
        <v>30</v>
      </c>
      <c r="I32" t="str">
        <f>A32&amp;","&amp;"'"&amp;B32&amp;"'"&amp;","&amp;"'"&amp;C26&amp;"'"&amp;","&amp;D32&amp;","&amp;E32&amp;","&amp;"'"&amp;F32&amp;"'"&amp;","&amp;G32&amp;","&amp;"'"&amp;H32&amp;"'"</f>
        <v>sys_guid(),'Owner''''s details not provided','', UUID,sysdate,'admin',sysdate,'admin'</v>
      </c>
      <c r="J32" t="str">
        <f>K25&amp;L25&amp;")"&amp;"select "&amp;I32&amp;O25&amp;";"</f>
        <v>insert into S_System_Value (uuid ,description_Eng,description_Chi,S_System_Type_id,Created_date,Created_by,Modified_date,Modified_by)select sys_guid(),'Owner''''s details not provided','', UUID,sysdate,'admin',sysdate,'admin' from S_system_type where type='Type_Of_Offense';</v>
      </c>
    </row>
    <row r="33" spans="1:10" ht="18">
      <c r="A33" t="s">
        <v>29</v>
      </c>
      <c r="B33" t="s">
        <v>71</v>
      </c>
      <c r="D33" t="s">
        <v>78</v>
      </c>
      <c r="E33" t="s">
        <v>31</v>
      </c>
      <c r="F33" t="s">
        <v>30</v>
      </c>
      <c r="G33" t="s">
        <v>31</v>
      </c>
      <c r="H33" t="s">
        <v>30</v>
      </c>
      <c r="I33" t="str">
        <f>A33&amp;","&amp;"'"&amp;B33&amp;"'"&amp;","&amp;"'"&amp;C26&amp;"'"&amp;","&amp;D33&amp;","&amp;E33&amp;","&amp;"'"&amp;F33&amp;"'"&amp;","&amp;G33&amp;","&amp;"'"&amp;H33&amp;"'"</f>
        <v>sys_guid(),'s40(1AA) Major work ','', UUID,sysdate,'admin',sysdate,'admin'</v>
      </c>
      <c r="J33" t="str">
        <f>K25&amp;L25&amp;")"&amp;"select "&amp;I33&amp;O25&amp;";"</f>
        <v>insert into S_System_Value (uuid ,description_Eng,description_Chi,S_System_Type_id,Created_date,Created_by,Modified_date,Modified_by)select sys_guid(),'s40(1AA) Major work ','', UUID,sysdate,'admin',sysdate,'admin' from S_system_type where type='Type_Of_Offense';</v>
      </c>
    </row>
    <row r="34" spans="1:10" ht="18">
      <c r="A34" t="s">
        <v>29</v>
      </c>
      <c r="B34" s="2" t="s">
        <v>72</v>
      </c>
      <c r="D34" t="s">
        <v>78</v>
      </c>
      <c r="E34" t="s">
        <v>31</v>
      </c>
      <c r="F34" t="s">
        <v>30</v>
      </c>
      <c r="G34" t="s">
        <v>31</v>
      </c>
      <c r="H34" t="s">
        <v>30</v>
      </c>
      <c r="I34" t="str">
        <f>A34&amp;","&amp;"'"&amp;B34&amp;"'"&amp;","&amp;"'"&amp;C26&amp;"'"&amp;","&amp;D34&amp;","&amp;E34&amp;","&amp;"'"&amp;F34&amp;"'"&amp;","&amp;G34&amp;","&amp;"'"&amp;H34&amp;"'"</f>
        <v>sys_guid(),'s40(2E) No capacity for works','', UUID,sysdate,'admin',sysdate,'admin'</v>
      </c>
      <c r="J34" t="str">
        <f>K25&amp;L25&amp;")"&amp;"select "&amp;I34&amp;O25&amp;";"</f>
        <v>insert into S_System_Value (uuid ,description_Eng,description_Chi,S_System_Type_id,Created_date,Created_by,Modified_date,Modified_by)select sys_guid(),'s40(2E) No capacity for works','', UUID,sysdate,'admin',sysdate,'admin' from S_system_type where type='Type_Of_Offense';</v>
      </c>
    </row>
    <row r="35" spans="1:10" ht="18">
      <c r="A35" t="s">
        <v>29</v>
      </c>
      <c r="B35" t="s">
        <v>73</v>
      </c>
      <c r="D35" t="s">
        <v>78</v>
      </c>
      <c r="E35" t="s">
        <v>31</v>
      </c>
      <c r="F35" t="s">
        <v>30</v>
      </c>
      <c r="G35" t="s">
        <v>31</v>
      </c>
      <c r="H35" t="s">
        <v>30</v>
      </c>
      <c r="I35" t="str">
        <f>A35&amp;","&amp;"'"&amp;B35&amp;"'"&amp;","&amp;"'"&amp;C26&amp;"'"&amp;","&amp;D35&amp;","&amp;E35&amp;","&amp;"'"&amp;F35&amp;"'"&amp;","&amp;G35&amp;","&amp;"'"&amp;H35&amp;"'"</f>
        <v>sys_guid(),'s40(2AAAA) Work contravening BO ','', UUID,sysdate,'admin',sysdate,'admin'</v>
      </c>
      <c r="J35" t="str">
        <f>K25&amp;L25&amp;")"&amp;"select "&amp;I35&amp;O25&amp;";"</f>
        <v>insert into S_System_Value (uuid ,description_Eng,description_Chi,S_System_Type_id,Created_date,Created_by,Modified_date,Modified_by)select sys_guid(),'s40(2AAAA) Work contravening BO ','', UUID,sysdate,'admin',sysdate,'admin' from S_system_type where type='Type_Of_Offense';</v>
      </c>
    </row>
    <row r="36" spans="1:10" ht="18">
      <c r="A36" t="s">
        <v>29</v>
      </c>
      <c r="B36" t="s">
        <v>74</v>
      </c>
      <c r="D36" t="s">
        <v>78</v>
      </c>
      <c r="E36" t="s">
        <v>31</v>
      </c>
      <c r="F36" t="s">
        <v>30</v>
      </c>
      <c r="G36" t="s">
        <v>31</v>
      </c>
      <c r="H36" t="s">
        <v>30</v>
      </c>
      <c r="I36" t="str">
        <f>A36&amp;","&amp;"'"&amp;B36&amp;"'"&amp;","&amp;"'"&amp;C26&amp;"'"&amp;","&amp;D36&amp;","&amp;E36&amp;","&amp;"'"&amp;F36&amp;"'"&amp;","&amp;G36&amp;","&amp;"'"&amp;H36&amp;"'"</f>
        <v>sys_guid(),'s40(1AB) Knowingly fail to appoint PBP / PRC ','', UUID,sysdate,'admin',sysdate,'admin'</v>
      </c>
      <c r="J36" t="str">
        <f>K25&amp;L25&amp;")"&amp;"select "&amp;I36&amp;O25&amp;";"</f>
        <v>insert into S_System_Value (uuid ,description_Eng,description_Chi,S_System_Type_id,Created_date,Created_by,Modified_date,Modified_by)select sys_guid(),'s40(1AB) Knowingly fail to appoint PBP / PRC ','', UUID,sysdate,'admin',sysdate,'admin' from S_system_type where type='Type_Of_Offense';</v>
      </c>
    </row>
    <row r="37" spans="1:10" ht="18">
      <c r="A37" t="s">
        <v>29</v>
      </c>
      <c r="B37" t="s">
        <v>75</v>
      </c>
      <c r="D37" t="s">
        <v>78</v>
      </c>
      <c r="E37" t="s">
        <v>31</v>
      </c>
      <c r="F37" t="s">
        <v>30</v>
      </c>
      <c r="G37" t="s">
        <v>31</v>
      </c>
      <c r="H37" t="s">
        <v>30</v>
      </c>
      <c r="I37" t="str">
        <f>A37&amp;","&amp;"'"&amp;B37&amp;"'"&amp;","&amp;"'"&amp;C26&amp;"'"&amp;","&amp;D37&amp;","&amp;E37&amp;","&amp;"'"&amp;F37&amp;"'"&amp;","&amp;G37&amp;","&amp;"'"&amp;H37&amp;"'"</f>
        <v>sys_guid(),'s40(2B) Cause injury or damage ','', UUID,sysdate,'admin',sysdate,'admin'</v>
      </c>
      <c r="J37" t="str">
        <f>K25&amp;L25&amp;")"&amp;"select "&amp;I37&amp;O25&amp;";"</f>
        <v>insert into S_System_Value (uuid ,description_Eng,description_Chi,S_System_Type_id,Created_date,Created_by,Modified_date,Modified_by)select sys_guid(),'s40(2B) Cause injury or damage ','', UUID,sysdate,'admin',sysdate,'admin' from S_system_type where type='Type_Of_Offense';</v>
      </c>
    </row>
    <row r="38" spans="1:10">
      <c r="A38" t="s">
        <v>29</v>
      </c>
      <c r="B38" t="s">
        <v>76</v>
      </c>
      <c r="D38" t="s">
        <v>78</v>
      </c>
      <c r="E38" t="s">
        <v>31</v>
      </c>
      <c r="F38" t="s">
        <v>30</v>
      </c>
      <c r="G38" t="s">
        <v>31</v>
      </c>
      <c r="H38" t="s">
        <v>30</v>
      </c>
      <c r="I38" t="str">
        <f>A38&amp;","&amp;"'"&amp;B38&amp;"'"&amp;","&amp;"'"&amp;C26&amp;"'"&amp;","&amp;D38&amp;","&amp;E38&amp;","&amp;"'"&amp;F38&amp;"'"&amp;","&amp;G38&amp;","&amp;"'"&amp;H38&amp;"'"</f>
        <v>sys_guid(),'s40(24)(ba) Work not in accordance w/f plan','', UUID,sysdate,'admin',sysdate,'admin'</v>
      </c>
      <c r="J38" t="str">
        <f>K25&amp;L25&amp;")"&amp;"select "&amp;I38&amp;O25&amp;";"</f>
        <v>insert into S_System_Value (uuid ,description_Eng,description_Chi,S_System_Type_id,Created_date,Created_by,Modified_date,Modified_by)select sys_guid(),'s40(24)(ba) Work not in accordance w/f plan','', UUID,sysdate,'admin',sysdate,'admin' from S_system_type where type='Type_Of_Offense';</v>
      </c>
    </row>
    <row r="39" spans="1:10">
      <c r="A39" t="s">
        <v>29</v>
      </c>
      <c r="B39" s="3" t="s">
        <v>82</v>
      </c>
    </row>
    <row r="40" spans="1:10">
      <c r="A40" t="s">
        <v>29</v>
      </c>
      <c r="B40" s="3" t="s">
        <v>84</v>
      </c>
    </row>
    <row r="41" spans="1:10">
      <c r="A41" t="s">
        <v>29</v>
      </c>
      <c r="B41" s="3" t="s">
        <v>85</v>
      </c>
    </row>
    <row r="42" spans="1:10">
      <c r="A42" t="s">
        <v>29</v>
      </c>
      <c r="B42" s="3" t="s">
        <v>86</v>
      </c>
    </row>
    <row r="43" spans="1:10">
      <c r="A43" t="s">
        <v>29</v>
      </c>
      <c r="B43" s="3" t="s">
        <v>87</v>
      </c>
    </row>
    <row r="44" spans="1:10">
      <c r="A44" t="s">
        <v>29</v>
      </c>
      <c r="B44" s="3" t="s">
        <v>88</v>
      </c>
    </row>
    <row r="45" spans="1:10">
      <c r="A45" t="s">
        <v>29</v>
      </c>
      <c r="B45" s="3" t="s">
        <v>89</v>
      </c>
    </row>
    <row r="46" spans="1:10">
      <c r="A46" t="s">
        <v>29</v>
      </c>
      <c r="B46" s="3" t="s">
        <v>90</v>
      </c>
    </row>
    <row r="47" spans="1:10">
      <c r="A47" t="s">
        <v>29</v>
      </c>
      <c r="B47" s="3" t="s">
        <v>91</v>
      </c>
    </row>
    <row r="48" spans="1:10">
      <c r="A48" t="s">
        <v>29</v>
      </c>
      <c r="B48" s="3" t="s">
        <v>83</v>
      </c>
    </row>
    <row r="49" spans="2:2">
      <c r="B49" s="3" t="s">
        <v>92</v>
      </c>
    </row>
    <row r="50" spans="2:2">
      <c r="B50" s="3" t="s">
        <v>93</v>
      </c>
    </row>
    <row r="51" spans="2:2">
      <c r="B51" s="3" t="s">
        <v>94</v>
      </c>
    </row>
    <row r="52" spans="2:2">
      <c r="B52" s="3" t="s">
        <v>95</v>
      </c>
    </row>
    <row r="53" spans="2:2">
      <c r="B53" s="3" t="s">
        <v>96</v>
      </c>
    </row>
    <row r="54" spans="2:2">
      <c r="B54" s="3" t="s">
        <v>97</v>
      </c>
    </row>
    <row r="55" spans="2:2">
      <c r="B55" s="3" t="s">
        <v>98</v>
      </c>
    </row>
    <row r="56" spans="2:2">
      <c r="B56" s="3" t="s">
        <v>99</v>
      </c>
    </row>
    <row r="57" spans="2:2">
      <c r="B57" s="3" t="s">
        <v>100</v>
      </c>
    </row>
    <row r="58" spans="2:2">
      <c r="B58" s="3" t="s">
        <v>101</v>
      </c>
    </row>
    <row r="59" spans="2:2">
      <c r="B59" s="3" t="s">
        <v>102</v>
      </c>
    </row>
    <row r="60" spans="2:2">
      <c r="B60" s="3" t="s">
        <v>103</v>
      </c>
    </row>
    <row r="61" spans="2:2">
      <c r="B61" s="3" t="s">
        <v>104</v>
      </c>
    </row>
    <row r="62" spans="2:2">
      <c r="B62" s="3" t="s">
        <v>105</v>
      </c>
    </row>
    <row r="63" spans="2:2">
      <c r="B63" s="3" t="s">
        <v>106</v>
      </c>
    </row>
    <row r="64" spans="2:2">
      <c r="B64" s="3" t="s">
        <v>107</v>
      </c>
    </row>
    <row r="65" spans="2:2">
      <c r="B65" s="3" t="s">
        <v>108</v>
      </c>
    </row>
    <row r="66" spans="2:2">
      <c r="B66" s="3" t="s">
        <v>109</v>
      </c>
    </row>
    <row r="67" spans="2:2">
      <c r="B67" s="3" t="s">
        <v>110</v>
      </c>
    </row>
    <row r="68" spans="2:2">
      <c r="B68" s="3" t="s">
        <v>111</v>
      </c>
    </row>
    <row r="69" spans="2:2">
      <c r="B69" s="3" t="s">
        <v>112</v>
      </c>
    </row>
    <row r="70" spans="2:2">
      <c r="B70" s="3" t="s">
        <v>113</v>
      </c>
    </row>
    <row r="71" spans="2:2">
      <c r="B71" s="3" t="s">
        <v>114</v>
      </c>
    </row>
    <row r="72" spans="2:2">
      <c r="B72" s="3" t="s">
        <v>115</v>
      </c>
    </row>
    <row r="73" spans="2:2">
      <c r="B73" s="3" t="s">
        <v>116</v>
      </c>
    </row>
    <row r="74" spans="2:2">
      <c r="B74" s="3" t="s">
        <v>117</v>
      </c>
    </row>
    <row r="75" spans="2:2">
      <c r="B75" s="3" t="s">
        <v>118</v>
      </c>
    </row>
    <row r="76" spans="2:2">
      <c r="B76" s="3" t="s">
        <v>119</v>
      </c>
    </row>
  </sheetData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.75"/>
  <sheetData>
    <row r="2" spans="1:1">
      <c r="A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REVAMP_MWMS.WL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asl</cp:lastModifiedBy>
  <dcterms:created xsi:type="dcterms:W3CDTF">2018-12-12T08:15:55Z</dcterms:created>
  <dcterms:modified xsi:type="dcterms:W3CDTF">2018-12-17T08:43:33Z</dcterms:modified>
</cp:coreProperties>
</file>