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2810" windowHeight="5565"/>
  </bookViews>
  <sheets>
    <sheet name="f_city" sheetId="1" r:id="rId1"/>
    <sheet name="f_festival" sheetId="2" r:id="rId2"/>
    <sheet name="f_map" sheetId="3" r:id="rId3"/>
    <sheet name="f_member" sheetId="4" r:id="rId4"/>
    <sheet name="f_board" sheetId="5" r:id="rId5"/>
    <sheet name="f_rep" sheetId="6" r:id="rId6"/>
  </sheets>
  <definedNames>
    <definedName name="board_content">f_board!$B:$B</definedName>
    <definedName name="board_date">f_board!$C:$C</definedName>
    <definedName name="board_head">f_board!$A:$A</definedName>
    <definedName name="board_num">f_rep!$C:$C</definedName>
    <definedName name="city_address">f_city!$B:$B</definedName>
    <definedName name="city_lati">f_city!$C:$C</definedName>
    <definedName name="city_long">f_city!$D:$D</definedName>
    <definedName name="city_name">f_city!$A:$A</definedName>
    <definedName name="city_num">f_map!$D:$D</definedName>
    <definedName name="festival_content">f_festival!$H:$H</definedName>
    <definedName name="festival_count">f_festival!$G:$G</definedName>
    <definedName name="festival_end">f_festival!$C$1</definedName>
    <definedName name="festival_hpage">f_festival!$D$1</definedName>
    <definedName name="festival_name">f_festival!$A$1</definedName>
    <definedName name="festival_num">f_board!$E:$E</definedName>
    <definedName name="festival_start">f_festival!$B$1</definedName>
    <definedName name="festival_theme">f_festival!$E:$E</definedName>
    <definedName name="festival_time">f_festival!$F:$F</definedName>
    <definedName name="map_category">f_map!$C:$C</definedName>
    <definedName name="map_name">f_map!$B:$B</definedName>
    <definedName name="map_phone">f_map!$A:$A</definedName>
    <definedName name="mem_admin">f_member!$D:$D</definedName>
    <definedName name="mem_id">f_member!$A:$A</definedName>
    <definedName name="mem_nickname">f_member!$C:$C</definedName>
    <definedName name="mem_num">f_board!$D:$D</definedName>
    <definedName name="mem_pass">f_member!$B$1</definedName>
    <definedName name="rep_content">f_rep!$B:$B</definedName>
    <definedName name="rep_date">f_rep!$A:$A</definedName>
  </definedNames>
  <calcPr calcId="152511"/>
  <oleSize ref="A31:L44"/>
</workbook>
</file>

<file path=xl/sharedStrings.xml><?xml version="1.0" encoding="utf-8"?>
<sst xmlns="http://schemas.openxmlformats.org/spreadsheetml/2006/main" count="240" uniqueCount="151">
  <si>
    <t>test</t>
  </si>
  <si>
    <t>test_test</t>
  </si>
  <si>
    <t>서울</t>
  </si>
  <si>
    <t>서울특별시 종로구 서린동 14</t>
  </si>
  <si>
    <t>서울특별시 서초구 강남대로 27 (양재동)</t>
  </si>
  <si>
    <t>서울특별시 중구 마른내로 47 (초동)</t>
  </si>
  <si>
    <t>서울특별시 송파구 올림픽로 240 (잠실동)</t>
  </si>
  <si>
    <t>서울특별시 동대문구 경희대로 26 (회기동)</t>
  </si>
  <si>
    <t>서울특별시 종로구 종로 54 (관철동)</t>
  </si>
  <si>
    <t>서울특별시 중구 세종대로 110 (태평로1가)</t>
  </si>
  <si>
    <t>서울특별시 종로구 율곡로 99 (와룡동)</t>
  </si>
  <si>
    <t>서울특별시 영등포구 여의동로 330 (여의도동)</t>
  </si>
  <si>
    <t>서울특별시 강남구 압구정로30길 45 (신사동)</t>
  </si>
  <si>
    <t>경기</t>
  </si>
  <si>
    <t>인천광역시 연수구 센트럴로 123 (송도동)</t>
  </si>
  <si>
    <t>경기도 가평군 상면 수목원로 432</t>
  </si>
  <si>
    <t>경상</t>
  </si>
  <si>
    <t>대구광역시 달서구 두류공원로 200 (두류동)</t>
  </si>
  <si>
    <t>충청</t>
  </si>
  <si>
    <t>충청남도 공주시 사곡면 유구마곡사로 1231 (사곡면)</t>
  </si>
  <si>
    <t>경기도 안성시 죽산면 두메호수로 90 (죽산면)</t>
  </si>
  <si>
    <t>서울특별시 종로구 창경궁로 263</t>
  </si>
  <si>
    <t>혼자</t>
  </si>
  <si>
    <t>종일</t>
  </si>
  <si>
    <t>test축제입니다</t>
  </si>
  <si>
    <t>서울 빛 초롱 축제</t>
  </si>
  <si>
    <t>서울특별시 강남구 영동대로 513 (삼성동)</t>
  </si>
  <si>
    <t>연인</t>
  </si>
  <si>
    <t>17:00~23:00</t>
  </si>
  <si>
    <t>경상남도 거창군 거창읍 강변로8길 13-6</t>
  </si>
  <si>
    <t>올해로 8회째를 맞이하는 '서울빛초롱축제'는 2009년 '서울등축제'를 시작으로 2014년 '서울빛초롱축제'로 전환되었다. 매년 11월 첫째 금요일부터 셋째 일요일까지 17일간 선보이는 서울빛초롱축제는 명실상부한 서울의 대표축제이다. 매년 300만명이 방문하는 서울빛초롱축제는 서울 청계광장에서 수표교 일대까지 약 1.2km의 청계천 물길위에 다양한 이야기를 빛으로 표현하여 아름답고 독특한 볼거리를 선보이게 될것이다.</t>
  </si>
  <si>
    <t>부산광역시 해운대구 구남로 29 (중동)</t>
  </si>
  <si>
    <t>경기도 고양시 일산동구 호수로 595 (장항동)</t>
  </si>
  <si>
    <t>경기도 포천시 신북면 청신로947번길 35 (신북면)</t>
  </si>
  <si>
    <t>서울 코믹 월드</t>
  </si>
  <si>
    <t>경상북도 청도군 화양읍 이슬미로 272-23 (화양읍)</t>
  </si>
  <si>
    <t>10:00~17:30</t>
  </si>
  <si>
    <t>강원</t>
  </si>
  <si>
    <t>강원도 춘천시 수변공원길 54 (삼천동)</t>
  </si>
  <si>
    <t>코믹월드란 동아리 판매전을 중심으로 일러스트 콘테스트, 우수회지 콘테스트, 코스프레 무대행사 등 다채로운 이벤트를 진행하는 행사이다.  코믹월드 행사를 통해 자신의 창작품을 소개하고 교류함으로써 만화를 스스로 창작할 수 있는 분위기를 조성하고 나아가 만화를 사랑하는 사람들 간의 커뮤니케이션을 공유하는 장을 만들 수 있다.</t>
  </si>
  <si>
    <t xml:space="preserve">오리지널 드로잉 쇼 </t>
  </si>
  <si>
    <t>부산광역시 중구 광복로 88</t>
  </si>
  <si>
    <t>경기도 용인시 처인구 포곡읍 에버랜드로 199 (포곡읍)</t>
  </si>
  <si>
    <t>서울특별시 성북구 삼선교로 지하 1</t>
  </si>
  <si>
    <t>경기도 김포시 고촌읍 아라육로270번길 74 (고촌읍)</t>
  </si>
  <si>
    <t>가족</t>
  </si>
  <si>
    <t>17:00~18:20</t>
  </si>
  <si>
    <t>충청북도 영동군 영동읍 영산로1길 13-1 (영동읍)</t>
  </si>
  <si>
    <t>&lt;오리지널드로잉쇼&gt;는 2007년 김진규 예술감독에 의해서 세계최초로 회화와 미술이라는 소재를 무대 위의 주인공으로 과감하게 끌여들여 예술감각과 특수효과를 덧입혀 ‘드로잉 넌버벌 퍼포먼스’라는 새로운 세계의 문을 활짝 열었다. 눈 앞에서 펼쳐지는 환상의 라이브 드로잉과 상상력을 자극하는 퍼포먼스로 만들어지는 작품들은 새롭고 다양한 감성으로 즐거움과 감동을 전한다.</t>
  </si>
  <si>
    <t>부산광역시 해운대구 APEC로 55 (우동)</t>
  </si>
  <si>
    <t>롯데월드 크리스마스 미라클 2016</t>
  </si>
  <si>
    <t>경기도 양평군 단월면 봉상리 531번지</t>
  </si>
  <si>
    <t>경기도 광명시 철망산로 42 (하안동)</t>
  </si>
  <si>
    <t>서울특별시 강남구 테헤란로7길 32 (역삼동)</t>
  </si>
  <si>
    <t>롯데월드 어드벤처가 오는 11월 12일(토)부터 12월 31일(토)까지 50일간 ‘크리스마스의 기적’을 테마로 하는 신규 시즌 축제 &lt;크리스마스 미라클&gt;을 펼친다. 말 그대로 기적을 느끼고 경험해 볼 수 있는 &lt;크리스마스 미라클&gt;. 하이라이트는 실내외에 각각 조성된 스페셜 존으로, 실내에는 &lt;미라클 산타 빌리지&gt;를, 야외에는 신규 나이트 쇼를 감상할 수 있는 &lt;캐슬 오브 미라클&gt;을 선보인다.</t>
  </si>
  <si>
    <t>아시아 아티스트 어워즈</t>
  </si>
  <si>
    <t>부산광역시 해운대구 수영강변대로 140 (우동)</t>
  </si>
  <si>
    <t>서울특별시 영등포구 63로 50 (여의도동)</t>
  </si>
  <si>
    <t>경상남도 진주시 남강로 626 (본성동)</t>
  </si>
  <si>
    <t>부산광역시 수영구 광안해변로 219 (광안동)</t>
  </si>
  <si>
    <t>친구</t>
  </si>
  <si>
    <t>18:00~22:30</t>
  </si>
  <si>
    <t>올해 새롭게 만들어지는 'AAA'는 드라마와 음악을 총망라한 한국 최초 시상식으로 국내외 아시아 셀럽에 의한, 셀럽을 위한 트렌디하고도 스타일리시한 페스티벌 형식의 시상식이다. 그동안 연기, 가요 등 각 부문으로 나뉘어 졌던 여타 시상식들과 달리'AAA'는 한 해 동안 아시아의 뜨거운 사랑을 받은 배우와 가수가 한 자리에 모여 아시아 팬들이 모두가 하나 되는 축제라는 차별화된 포맷으로 진행된다. 'AAA'는 글로벌 엔터테인먼트 미디어 스타뉴스(STARNEWS)가 주최, Asia Artist Awards 사무국이 주관하며, 머니투데이 미디어 등의 후원으로 진행된다.</t>
  </si>
  <si>
    <t>보신각타종행사</t>
  </si>
  <si>
    <t>11:00~12:00</t>
  </si>
  <si>
    <t>서울시청 문화관광디자인본부 역사문화재과에서는 2006년 11월 21일부터 시민과 내,외국 관광객을 대상으로 월요일을 제외한 매일 정오 12시에 12번의 보신각종을 타종하는 보신각 상설 타종행사를 운영하고 있다.</t>
  </si>
  <si>
    <t>대한민국 청소년 미디어대전 2016</t>
  </si>
  <si>
    <t>11:00~19:00</t>
  </si>
  <si>
    <t>대한민국청소년미디어대전(이하 KYMF)은 16년 역사를 자랑하는 국내 최대 규모의 청소년 미디어 축제이다. 2016년에는 서울시청 및 시민청에서 11.17(목)~19(토) 3일 간 진행된다. 16회 KYMF는 '기억해야 하는 이유'라는 슬로건으로 청소년들이 '기억해야 하는 이유'에 대한 특별주제와 자유주제로 청소년이 만든 영상, 사진을 공모, 시상, 상영, 전시한다. 또한 미디어제작 청소년들의 전국단위 네트워크 형성을 위해 전문심사위원, 본선 진출자들의 만남인 네트워크파티, 미디어컨퍼런스 등 다양한 미디어 행사를 운영한다. 청소년들은 출품에만 참여하는 것이 아니라 청소년자원활동가, 청소년심사위원단으로 참여하여 프로그램 기획과 공연, 이벤트, 기획, 진행 등을 맡으며 진정한 청소년 미디어 축제로 진행된다. 2016.8.16(화)~10.1(토)까지 홈페이지를 통해 작품을 출품할 수 있으며, 홈페이지에서 온라인상영관이 오픈되어 현장참여 전 누구나 무료로 출품작을 관람할 수 있다.</t>
  </si>
  <si>
    <t>창덩궁 후원에서 만나는 한권의 책[가을 여행 주간]</t>
  </si>
  <si>
    <t>09:00~18:00</t>
  </si>
  <si>
    <t>후원 정자에 도서(시, 에세이, 어린이 도서 등)를 비치하여 독서 장소로 제공한다.</t>
  </si>
  <si>
    <t>서울 밤도꺠비 야시장</t>
  </si>
  <si>
    <t>18:00~23:00</t>
  </si>
  <si>
    <t>서울 밤도깨비 야시장은 서울특별시에서 주최하는 행사로 서울 밤도깨비 야시장에서는 핸드메이드 제품 판매, 푸드트럭 장터운영, 문화공연 등이 진행된다.</t>
  </si>
  <si>
    <t>서울 독립영화제</t>
  </si>
  <si>
    <t>올해로 42회를 맞이하는 &lt;2016 서울독립영화제&gt;가 12월 1일부터 12월 9까지 9일간 개최된다. 영화진흥위원회와 (사)한국독립영화협회가 주최하는 이번 행사는 "독립사이다"이라는 슬로건 아래 진행된다. &lt;서울독립영화제&gt;는 국내 경쟁 독립 영화제로 극, 실험, 다큐멘터리, 애니메이션 등 다양한 독립영화를 주제, 형식, 길이 구분 없이 공모하여 시상한다. 또한 별도의 초청 섹션을 통해 독립영화의 다양한 경향을 소개한다. 또한 동시대의 독립영화인들이 한자리에서 만남으로써 독립영화의 시대정신과 비전을 찾고자 하며, 기성 영화의 대안이 될 새로운 독립영화를 발굴하고 있다. 일회성으로 그치는 영화제의 한계를 극복하기 위해 &lt;서울독립영화제&gt;는 순회상영회 인디피크닉, DVD제작, 온라인 상영회 등 다양한 활동을 실천하며 관객을 만나고 있으며 자원활동가와 함께 관객심사단 제도를 도입하여 관객 비평을 활성화하였다. 그리고 일상 사업을 통해 독립영화의 배급 경로를 꾸준히 확장해 왔으며 사전제작 지원과 배급, 마케팅 지원 등 독립영화의 실질적 제작 유동 활성화에 기여하고자 한다.</t>
  </si>
  <si>
    <t>인천 과학대제전 2016</t>
  </si>
  <si>
    <t>09:00~17:00</t>
  </si>
  <si>
    <t>인천과학대제전은 인천 관내 초,중,고등학교 과학, 발명, 환경동아리 학생들이 학생중심 활동을 통해 과학에 대한 꿈과 끼를 펼치고, 행복한 과학을 경험할 수 있는 기회를 제공하는 행사로 올해로 18회를 맞이하고 있다.</t>
  </si>
  <si>
    <t>아침고요수목원 오색별빛정원전</t>
  </si>
  <si>
    <t>11:00~21:00</t>
  </si>
  <si>
    <t>10만여 평의 야외 정원 곳곳을 다채로운 조명과 빛을 이용하여 특별한 주제를 가지고 표현한 야간 조명 점등행사이다. 자연과 빛의 조화를 추구하며 국내 최초로 시도된 새로운 빛의 풍경인 ‘오색별빛정원전’은, 인공적인 조명 속에서도 한국 자연의 미(美)를 한껏 느낄 수 있어 많은 관람객들에게 사랑받고 있다. 매년 12월에서 3월 (동절기)사이 개최되는 '오색별빛정원전'은 수목원 내 전 정원을 밑그림 삼아 친환경 소재인 LED 전구를 사용하여 그려진 화려한 빛 축제의 장이 될 것이다.</t>
  </si>
  <si>
    <t>이월드 별빛축제</t>
  </si>
  <si>
    <t>17:00~21:00</t>
  </si>
  <si>
    <t>올해로 4회째 이어지는 이월드 별빛축제는 라는 슬로건으로 기존 화려한 불빛에 신나는 음악까지 더해져 더욱더 풍성해진 축제가 펼쳐질 예정이다. 12만여평의 이월드와 대구 랜드마크인 83타워를 각 존별 컨셉에 맞는 음악과 불빛으로 뒤덮어 연인을 비롯한 가족고객에게 꿈과 사랑을 전하며 아름답고 화려한 밤으로 빛낼 것으로 예고한다. 이월드와 함께 경북의 랜드마크인 83타워의 아름다운 전망대를 통해 대구 시내의 야경을 함께 즐길 수 있는 이색축제의 장이다. </t>
  </si>
  <si>
    <t>장승마을 빛 축제 2016</t>
  </si>
  <si>
    <t>18:00~22:00</t>
  </si>
  <si>
    <t>장승마을 빛 축제는 장승마을테마파크 내에 조성된 조각공원과 소나무 등에 오색 LED 램프를 설치 운영되는 빛 축제이다. 펜션의 지붕과 기둥, 카라반까지 모두 별빛을 품고, 300여 그루 소나무에서 떨어지는 스노우 램프는 단순한 휴식을 넘는 공간을 연출해 주고 있다. 겨울에만 만나는 다른 빛 축제와 달리 연중 운영되며, 공원 곳곳에 설치된 장승, 조각들과 어울려 밤새 다양한 이야기를 만들어 내는 곳으로 꾸며졌다. 아이들에겐 환상적인 우주를...어른들에게 동심을 느낄 수 있는 가족과 연인들만의 공간으로 장승마을 빛 축제를 즐길 수 있다.</t>
  </si>
  <si>
    <t>안성빙어축제 2017</t>
  </si>
  <si>
    <t>겨울철 얼음판 위에서 펼쳐지는 빙어낚시, 눈꽃포토존, 얼음썰매, 눈썰매, 민속놀이체험, 맨손고기잡기 등의 다양한 겨울 레포츠를 체험해보시길 바란다. 안성빙어축제가 열리는 광혜원저수지는 차련산맥 물줄기의 전형적인 계곡형 1급수 저수지로서 총면적 18만평의 경기도 안성시를 대표 하는 대형급 저수지이다. 상수원 지역에 오염원 이 없어 1급수를 자랑하며 주변 경관도 수려하다.</t>
  </si>
  <si>
    <t>서울아시테지 겨울축제 2017</t>
  </si>
  <si>
    <t>상이</t>
  </si>
  <si>
    <t>2017년 1월, 국내 최대 아동청소년공연예술축제 ‘제13회 서울 아시테지 겨울축제’가 “함께하는 순간”이라는 주제로 대학로 일대에서 열린다. 이번 축제는 다채로운 장르와 주제의식을 갖춘 아동청소년공연 12편을 선보이며 어린이 관객들이 함께하는 순간의 소중함을 느끼고 배우는 특별한 기회를 제공하고자 한다.</t>
  </si>
  <si>
    <t>서울 살롱 뒤 쇼콜라 2017</t>
  </si>
  <si>
    <t>10:00~18:00</t>
  </si>
  <si>
    <t>세계적인 초콜릿 페스티벌 ‘제3회 서울 살롱 뒤 쇼콜라’를 서울 코엑스에서 2017년 1월 12부터 15일까지 4일간 개최된다. 누적 참관객 8백 20만명을 기록한 살롱 뒤 쇼콜라는 1994년 프랑스 파리에서 실비 두스(Sylvie Douce) 와 프랑수와 장떼(François Jeantet)에 의해 시작된 세계 최대의 초콜릿 전문 전시회로 4대륙에 걸쳐 매년 개최된다. 지금까지 영국, 미국, 러시아, 일본, 중국, 브라질 등 11개국 31개 도시에서 진행됐으며, 서울에서 2017살롱 뒤 쇼콜라가 첫 시작을 맞는다. 국내 초콜릿 시장이 지속적으로 확대됨에 따라 카카오, 관련 부자재, 음료, 기계장비와 조리기구, 포장재 등 초콜릿 관련된 모든 품목을 전시한다. 또한 초콜릿의 원재료인 카카오 재배 및 로스팅부터 초콜릿이 바에 서빙 되기까지 모든 과정을 아우르는 빈투바(From Bean to Bar)와 같이 초콜릿 산업의 진화와 성장을 보여주는 등 다양한 프로그램도 구성했다.</t>
  </si>
  <si>
    <t>거창 크리스마스 트리문화축제 2016</t>
  </si>
  <si>
    <t>거창군은 부산 광복동의 상권 활성화에 기여하는 등 성공 축제로 평가받고 있는 '부산 크리스마스트리 문화축제'를 벤치마킹해 빛의 축제인 '거창 크리스마스트리 문화축제'를 12월 4일부터 내년 1월 8일까지 36일간 개최한다. 거창트리문화축제위원회가 주최∙주관하고, 거창군∙거창기독교연합회가 후원하는 이번 트리문화축제는 군청 앞 로타리와 시장길, 창조거리 등 약 800m 구간을 창조의 거리, 축복의 거리, 사랑의 거리로 구분해 주제에 맞게 각종 크리스마스 트리와 조형물을 설치해 밤이면 화려한 빛의 향연이 펼쳐진다.</t>
  </si>
  <si>
    <t>해운대라꼬 빛축제 2016</t>
  </si>
  <si>
    <t>해운대라꼬 빛축제가 2016년 12월 2일부터 2017년 2월 12일까지 '겨울바다, 겨울연인'을 주제로 빛의 여행을 시작한다. 해운대 해수욕장 겨울 바다의 낭만과 해운대 곳곳에 펼쳐진 다양한 사랑의 단어를 찾아 증강현실 스템프를 완성하자! 거리에서 펼쳐지는 로맨틱한 공연과 크리스마스에 만나는 뜻밖의 선물!</t>
  </si>
  <si>
    <t>고양호수꽃빛축제</t>
  </si>
  <si>
    <t>호수를 배경으로 아름다운 불빛 퍼포먼스 쇼와 어린이 공연이 어우러진 &lt;고양호수꽃빛축제&gt;가 2016년 겨울 개최된다. 두 번째로 맞는 이번 전시는 낮에는 실내 어린이 캐릭터 공연 · 꽃빛 동화나라 전시, 밤에는 야외 꽃빛 퍼포먼스 쇼를 감상할 수 있는 환상의 로맨틱 축제이다. &lt;고양호수꽃빛축제&gt;는 2016년 12월 16일부터 2017년 1월 8일까지 고양시 호수공원에서 진행된다.</t>
  </si>
  <si>
    <t>허브아일랜드 불빛동화축제 - 라이팅&amp;일루미네이션</t>
  </si>
  <si>
    <t>16:00~21:00</t>
  </si>
  <si>
    <t>추워질수록 진가를 발하는 작은 불빛들의 오색찬란한 불빛향연이 다시 찾아온다. 2016 허브아일랜드 불빛동화축제는 “ Lighting &amp; Ilumination " 라는 서브타이틀로 더욱 사랑스러워지고 화려해진 불빛들이 로맨틱한 공간을 조성하고 하얗게 빛나는 건물들의 환상적인 모습은 유럽에 온 듯한 착각을 불러 일으키는 라이트업의 효과로 웅장하고 신비로운 느낌을 자아낸다. 300M의 핑크빛 소원터널, 산타하우스, 산타교회가 모여 있는 3,000평 규모의 산타마을 라벤더 밭은 오색찬란한 불빛들이 가득 채워져 있어 동화책속의 한 장면을 만난 것 같은 설레임을 주고 프로포즈 타이밍에 적합한 낭만 가득한 불빛 포토존들은 사랑하는 연인들을 위해 반짝임을 멈추지 않고 있다. 또한, 그리스 신전을 본 따 만들어진 아네테홀 레스토랑과 허브힐링센터는 고전적인 아름다움으로 빛을 밝히며 또 다른 볼거리를 만들어주고 있으며 이외 향기가게,허브박물관,허브카페 건물도 유럽식 라이트업으로 색다른 경관을 보여준다. 아름다운 불빛경관에 매혹되셨다면 허브힐링센터 앞에 마련된 크리스마스 마켓에서 또 다른 즐거움을 만나보기 바란다. 허브아일랜드가 국내에서 처음으로 시도하는 크리스마스마켓에서는 직접 만들어 보는 크리스마스 소품(리스만들기,트리만들기,촛대만들기),유럽에서 겨울이면 즐겨마신다는 여러 가지 향신료와 과일을 넣고 따끈하게 끊여 마시는 와인 음료 뱅쇼 체험이 가능하며 산타의상대여소, 맛있는 크리스마스 향기가 가득한 BBQ, 선물상자가 가득한 포토존, 달콤함 가득한 디저트 가게, 산타요정들과의 선물팡팡 이벤트존 등 추위를 날려버릴 프로그램들이 준비되어 있다. </t>
  </si>
  <si>
    <t>청도프로방스 별빛동화마을 빛축제 2016</t>
  </si>
  <si>
    <t>2016/2017 청도 프로방스의 새로운 빛축제 별빛동화마을 빛축제로 초대한다. 동화속 마을들을 소재로 세상에 하나 밖에 없는 별빛동화마을! 아이들에게는 매력적인 동화 속 체험을! 어른들에게는 어릴적에 사로 잡았던 동화 속 세상을! 청도 프로방스 별빛동화마을에 빠져보는 시간을 갖는 것도 좋을 것이다.</t>
  </si>
  <si>
    <t>춘천 호수별빛나라축제 2016</t>
  </si>
  <si>
    <t>16:00~23:00</t>
  </si>
  <si>
    <t>경춘선 개통으로 춘천 관광객 1000만 시대를 맞아 춘천의 자랑인 호수와 아름다운 공원을 활용한 그린페스티벌 &lt;제6회 호수별빛축제&gt;가 춘천MBC 사옥과 M광장,일대에서 화려하게 펼쳐진다. 2016 4월 30일부터 12월 31일까지 화려하게 펼쳐진 별빛궁전으로 행복한 여행이 될 것이다.</t>
  </si>
  <si>
    <t>부산 크리스마스 트리 문화축제 2016</t>
  </si>
  <si>
    <t>부산이 들려주는 여덟번째 크리스마스이야기~ 환상적인 일루미네이션과 무브먼트가 있는 성탄트리장식을 통해 기쁨과 즐거움을 넘어서는 감동의 거리축제를 구현한다. 부산지역을 넘어서 아시아 대표적인 겨울관광축제 개최를 통해 부산의 역동성과 지역상권활성화에 기여하는 축제이다. 부산의 원도심인 광복로 1.2km 일대에서 진행되는 축제로 시계축제협회 선정 TV프로모션부문 최우수축제, 유엔헤비타트 산하 아시아도시연구소가 선정한 2014 아시아 도시경관상을 수상한 축제로 명실상부한 아시아 겨울대표축제로 발돋음하고 있으며 작년 축제기간동안 800만명이 방문하는 축제이다.</t>
  </si>
  <si>
    <t>서울 디자인 페스티벌 2016</t>
  </si>
  <si>
    <t>10:30~19:00</t>
  </si>
  <si>
    <t>&lt;서울디자인페스티벌&gt;은 '디자이너가 미래의 자산이다'라는 모토를 통해 사람 중심, 곧 디자이너 중심의 프로모션의 장을 만들어 디자이너를 통해 우리 사회 전반에 대한 바람직한 디자인 솔루션을 제시하고자 한다.</t>
  </si>
  <si>
    <t>에버랜드 로맨틱 일루미네이션</t>
  </si>
  <si>
    <t>포시즌스 가든은 지난 4월 오픈한 '판다월드'에서 직접 만날 수 있는 판다 뿐만 아니라, 키가 5미터에 이르는 기린과 펭귄, 표범, 순록 등 15종 108마리의 동물 조형물들이 실제 크기로 전시된 '윈터 애니멀 가든'으로 새롭게 선보인다. 특히 윈터 애니멀 가든은 밤이 되면 각 동물 조형물들이 내외부 조명으로 자체 발광하는 '별빛 동물원'으로 변신하고, 가든 내부에는 사파리 분위기의 배경 음악이 하루 종일 흘러나오고 있어 더욱 환상적이고 생생한 관람이 가능하다. 가든에는 에메랄드측백나무, 황금측백나무, 눈향나무 등 100여 그루의 상록수와 흰말채나무, 노랑말채나무, 황매화 등 겨울에도 다양한 색깔을 띄고 있는 1,000여 그루의 관목들도 함께 전시돼 있어 겨울에 즐기는 정원으로도 이색적이다.</t>
  </si>
  <si>
    <t>유러피언 크리스마스마켓 2016</t>
  </si>
  <si>
    <t>12:00~20:00</t>
  </si>
  <si>
    <t>종교적 의미를 초월하여 축복과 사랑을 전파하는 세계인의 문화축제인 크리스마스를 맞아 내, 외국인이 함께 크리스마스의 유래지인 유럽의 문화와 정서를 이해하고 크리스마스의 낭만과 행복을 나눌 수 있도록 「2016.유러피언크리스마스마켓」을 개최, 소통과 공감이 있는 따뜻한 도시 성북 구현에 기여하고자 한다.</t>
  </si>
  <si>
    <t>음악불꽃크루즈 2016</t>
  </si>
  <si>
    <t>김포공항에서 15분, 음악에 맞춰 연출되는 국내최대 선상불꽃축제 '음악불꽃크루즈'는 국내최대규모 선상 음악불꽃축제로 다양한 음원을 사용하여, 음악에 맞춰 표현되는 불꽃과 함께하는 선상 음악불꽃축제이다.</t>
  </si>
  <si>
    <t>영동햇곶감축제 2016</t>
  </si>
  <si>
    <t>영동군은 전국최대의 과일주산지로 과일성지로서의 위상을 정립하고 고장의 특산물을 전국적으로 홍보하며 생산자와 소비자가 다함께 참여하는 과일축제를 관광상품으로 육성하여 지역경제의 활성화를 도모하기위하여 &lt;영동 햇곶감 축제&gt;를 개최한다.</t>
  </si>
  <si>
    <t>부산 국제 아트페어 2016</t>
  </si>
  <si>
    <t>10:00~19:00</t>
  </si>
  <si>
    <t>올해 BIAF에서는 134개 일반부스, 신예작가초대 12개 부스, 전준엽, 이상봉, 최성원, 이명림 등 18개 특별초대부스와 김경렬, 김영성 등 운영위원장 특별선정 대형 초대 부스, 그리고 아시아미술원 정회원 및 70명의 초대부스가 운영되며, 한국 현대미술 애호가들에게 큰 주목을 받고 있다. 2016 BIAF는 더불어 대한민국주요무형문화재105호 사기장 김정옥 옹 영남요 부스, (사)K-ART 국제교류협회의 메세나 회원(사)를 비롯해 TVS모터그룹이 출연한 봉사재단 SST와 인코센터부스, 주요 기업 후원사 제공 부스, 유니세프 부스 등이 마련된다. </t>
  </si>
  <si>
    <t>양평 몽땅구이 축제 2016</t>
  </si>
  <si>
    <t>365일축제로 유명한 농촌관광의 메카인 수미마을에서 2016년 수확의 계절인 가을을 맞이하여 양평의 물과 농작물의 우수성을 널리 알리고자 &lt;양평몽땅구이축제&gt;를 기획하여, 대한민국을 대표하는 축제로 발전해 나가고자 한다. &lt;매해개최하는 양평몽땅구이축제&gt;는 9월 2일 시작하여 12월 2일까지 92일동안 진행되며, 축제를 찾은 체험객은 수렵 및 채집체험을 통해 밤, 고구마, 배추, 무, 메기, 장어, 돼지, 한우, 오리, 추억의 쫀드기를 획득하여 장작이나 숯을 이용해서 자기 기호에 맞게 구워먹을 수 있는 축제이다.</t>
  </si>
  <si>
    <t>철망산의 정오 콘서트</t>
  </si>
  <si>
    <t>&lt;철망산의 정오 콘서트&gt;는 하안문화의집 대표 공연프로그램으로 아름다운 광명의 철망산 자락이 보이는 하안문화의집 내 '문화라운지'에서 진행 된다. 클래식에서 인디밴드, 전통과 서양음악에서 퓨전까지, 다양한 장르와 수준 높은 공연을 선보인다.</t>
  </si>
  <si>
    <t>서울 금손 페스티벌</t>
  </si>
  <si>
    <t>12:00~18:00</t>
  </si>
  <si>
    <t>청년 창작자의 독특하고 재밌는 발상을 주제로 매 회 개성 있는 컨셉을 부여하여 아이디어 핸드메이드 제품, 디자인 굿즈, 캐릭터 디저트 등을 선보이는 문화 축제이다.</t>
  </si>
  <si>
    <t>국기원 태권도 시범단 상설공연</t>
  </si>
  <si>
    <t>19:30 / 14:00</t>
  </si>
  <si>
    <t>국기원과 강남구는 국기원을 방문하는 관람객을 대상으로 2016년 2월 23일부터 국기원에서 '태권도 상설공연'을 선보이고 있다. 본 공연은 태권도 시범이 종합예술공연으로써 훌륭한 가치가 있음을 확인시키며, 대표 태권도 관광의 핵심 코스 중 하나로 자리잡았다. 이를 통해 국기원은 앞으로도 태권도를 활용한 체험관광 프로그램을 발굴, 발전시켜 외국인들 및 국내 어린이들에게 즐거운 추억과 태권도에 대한 관심을 확대시킴은 물론 우리 고유의 문화재산인 태권도를 전 세계인의 가슴 속에 꽃 피울 것이다.</t>
  </si>
  <si>
    <t>앱쇼 코리아 2016</t>
  </si>
  <si>
    <t>‘2016 앱쇼코리아’는 국내 최초, 최대 규모 온라인–오프라인-미디어 APP &amp; ICT 비즈니스 통합 마케팅 전시회 이다. 앱, 핀테크, 스마트 디바이스, 사물인터넷(IoT), 가상현실(VR), ICT 융복합기술, 앱/웹콘텐츠 업체들이 참가하고, 참가기업에는 한국경제TV 방송 프로그램 출연 기회가 주어지며, 참가기업/제품소개 보도자료 배포로 사전홍보를 극대화할 수 있다. 부대행사로는 한국M&amp;A센터 주관으로 상장사 / 투자사 , 스타트업의 상생 매칭 컨퍼런스를 통한 투자유치, M&amp;A를 진행한다. 또, 중국, 동남아(인도네시아, 베트남, 태국, 말레이시아) 진출을 희망하는 기업에 B2B/B2C/B2G 확실한 타겟 마케팅 효과를 제공한다.</t>
  </si>
  <si>
    <t>부산 콘텐츠 유니버시아드</t>
  </si>
  <si>
    <t>홈페이지 참고</t>
  </si>
  <si>
    <t>전 세계 젊은이들이 함께 즐길 수 있는 콘텐츠 축제의 장이자 대학생들이 미래의 콘텐츠 창작 전문 인력으로 성장할 수 있도록 적극 지원하는 &lt;부산콘텐츠유니비시아드(이하 BCU)&gt;는 2016년 12월 01일~03일 부산문화콘텐츠콤플렉스와 부산콘텐츠코리아랩에서 12번째 축제를 개최한다. 부산정보산업진흥원이 주최기관으로 참여하고, 부산문화콘텐츠콤플렉스, 부산콘텐츠코리아랩 등 일반인과 대학생들이 콘텐츠를 통해 소통할 수 있는 공간에서 열려 부산의 콘텐츠 축제로 거듭날 예정이다.</t>
  </si>
  <si>
    <t>서울 세계 불꽃 축제 2016</t>
  </si>
  <si>
    <t>13:00~21:30</t>
  </si>
  <si>
    <t>올해로 14회째를 맞이하는 ‘서울세계불꽃축제’는 매년 가을, 여의도 한강시민공원(63빌딩 앞)에서 열리는 시민들과 함께 즐기는 축제이자 대한민국 대표 불꽃축제이다. 국내뿐만 아니라 세계 여러 불꽃팀들이 참가해 해마다 다양한 각국의 불꽃을 감상할 수 있다. 단순히 불꽃만 쏘아 올리는 불꽃쇼가 아닌, 다양한 음악과 환상적인 불꽃 예술을 선보이며, 불꽃축제 외에도 퍼레이드, 버스킹 공연, 시민참여 체험존 등 다채로운 부대행사가 진행된다. 연인, 친구, 가족과 함께 멋진 한강의 야경과 가을 밤하늘을 아름답게 수놓은 불꽃들을 감상할 수 있다. 2016년 10월 8일, 여의도 한강공원에서 잊지 못할 추억을 만들어 보자.</t>
  </si>
  <si>
    <t>진주 남강 유등 축제 2016</t>
  </si>
  <si>
    <t>진주에서 남강에 띄우는 유등놀이는 우리 겨레의 최대 수난기였던 임진왜란의 진주성 전투에 기원하고 있다. 1592년 10월 충무공 김시민장군이 3,800여명에 지나지 않는 적은 병력으로 진주성을 침공한 2만 왜군을 크게 무찔러 민족의 자존을 드높인 ‘진주대첩’을 거둘때. 성 밖의 의병 등 지원군과의 군사신호로 풍등을 하늘에 올리며, 그리고 횃불과 함께 남강에 등불을 띄워 남강을 건너려는 왜군을 저지하는 군사전술로 쓰였으며, 진주성 내에 있는 병사들과 사민(士民)들이 멀리 두고 온 가족에게 안부를 전하는 통신수단으로 이용한 것에서 비롯되었다. 이처럼 김시민 장군의 군사신호로, 남강을 건너려는 왜군의 도하작전을 저지하는 전술로, 가족에게 안부를 전하는 통신수단으로 두루 쓰였던 진주남강 유등은 1593년 6월, 왜군에 의해 진주성이 적의 손에 떨어지는 통한의 ‘계사순의’ 가 있고 난 뒤부터는 오직 한마음 지극한 정성으로 나라와 겨레를 보전하고 태산보다 큰 목숨을 바쳐 의롭게 순절한 병사들과 사민의 매운얼과 넋을 기리는 행사로 세세연년 면면히 이어져 오늘의 진주남강유등축제로 자리잡았다.</t>
  </si>
  <si>
    <t>부산불꽃축제 2016</t>
  </si>
  <si>
    <t>13:00~22:00</t>
  </si>
  <si>
    <t>&lt;부산불꽃축제&gt;는 매년 10월에 광안리 해수욕장에서 개최되는 불꽃축제로 광안리 해수욕장에서 개최되는 축제들 중 가장 규모가 큰 축제이다. 관광객이 전국적으로 몰려와 매년 축제 때마다 100만명 이상의 관람 기록을 세우는 축제이다. ‘멀티미디어 해상쇼’라는 옛 취지대로 다양한 불꽃뿐만 아니라 화려한 레이저 쇼 등을 테마에 맞는 음악과 함께 선보이며, 특이한 모양이 있는 불꽃뿐만 아니라 초대형 불꽃도 선보이는 축제로 유명하다. 대부분의 관광객들은 백사장에서 불꽃축제를 관람하지만, 동백섬, 이기대, 황령산에서도 불꽃쇼를 볼 수 있다. 또한 백사장 중앙 일부 구역은 관광 상품석으로 좌석을 지정하여 관람가능하다.</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</si>
</sst>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맑은 고딕"/>
    </font>
    <font>
      <sz val="11"/>
      <name val="맑은 고딕"/>
      <family val="3"/>
      <charset val="129"/>
    </font>
    <font>
      <sz val="8"/>
      <color rgb="FF333333"/>
      <name val="돋움"/>
      <family val="3"/>
      <charset val="129"/>
    </font>
    <font>
      <sz val="8"/>
      <color rgb="FF666666"/>
      <name val="맑은 고딕"/>
      <family val="3"/>
      <charset val="129"/>
    </font>
    <font>
      <u/>
      <sz val="11"/>
      <color rgb="FF0563C1"/>
      <name val="맑은 고딕"/>
      <family val="3"/>
      <charset val="129"/>
    </font>
    <font>
      <sz val="8"/>
      <color rgb="FF000000"/>
      <name val="돋움"/>
      <family val="3"/>
      <charset val="129"/>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1" fillId="0" borderId="0" xfId="0" applyFont="1" applyAlignment="1"/>
    <xf numFmtId="0" fontId="0" fillId="0" borderId="0" xfId="0" applyFont="1" applyAlignment="1">
      <alignment vertical="center"/>
    </xf>
    <xf numFmtId="0" fontId="2" fillId="0" borderId="0" xfId="0" applyFont="1" applyAlignment="1">
      <alignment vertical="center"/>
    </xf>
    <xf numFmtId="14" fontId="0" fillId="0" borderId="0" xfId="0" applyNumberFormat="1"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Alignment="1">
      <alignment vertical="center"/>
    </xf>
    <xf numFmtId="0" fontId="0" fillId="0" borderId="0" xfId="0" applyFont="1" applyAlignment="1">
      <alignment vertical="center"/>
    </xf>
    <xf numFmtId="20" fontId="0" fillId="0" borderId="0" xfId="0" applyNumberFormat="1" applyFont="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www.eworld.kr/" TargetMode="External"/><Relationship Id="rId18" Type="http://schemas.openxmlformats.org/officeDocument/2006/relationships/hyperlink" Target="http://www.gctf.co.kr/" TargetMode="External"/><Relationship Id="rId26" Type="http://schemas.openxmlformats.org/officeDocument/2006/relationships/hyperlink" Target="http://www.everland.com/" TargetMode="External"/><Relationship Id="rId39" Type="http://schemas.openxmlformats.org/officeDocument/2006/relationships/hyperlink" Target="http://www.bfo.or.kr/festival/info/01.asp?MENUDIV=1" TargetMode="External"/><Relationship Id="rId21" Type="http://schemas.openxmlformats.org/officeDocument/2006/relationships/hyperlink" Target="http://www.herbisland.co.kr/" TargetMode="External"/><Relationship Id="rId34" Type="http://schemas.openxmlformats.org/officeDocument/2006/relationships/hyperlink" Target="http://greattaekwondo.kukkiwon.or.kr/" TargetMode="External"/><Relationship Id="rId7" Type="http://schemas.openxmlformats.org/officeDocument/2006/relationships/hyperlink" Target="http://culture.seoul.go.kr/symp/bell.do?_method=Bellsubscription" TargetMode="External"/><Relationship Id="rId12" Type="http://schemas.openxmlformats.org/officeDocument/2006/relationships/hyperlink" Target="http://www.icescience.co.kr/" TargetMode="External"/><Relationship Id="rId17" Type="http://schemas.openxmlformats.org/officeDocument/2006/relationships/hyperlink" Target="http://www.salonduchocolat.kr/" TargetMode="External"/><Relationship Id="rId25" Type="http://schemas.openxmlformats.org/officeDocument/2006/relationships/hyperlink" Target="http://seoul.designfestival.co.kr/" TargetMode="External"/><Relationship Id="rId33" Type="http://schemas.openxmlformats.org/officeDocument/2006/relationships/hyperlink" Target="http://www.bookpalcomics.com/" TargetMode="External"/><Relationship Id="rId38" Type="http://schemas.openxmlformats.org/officeDocument/2006/relationships/hyperlink" Target="http://www.yudeung.com/" TargetMode="External"/><Relationship Id="rId2" Type="http://schemas.openxmlformats.org/officeDocument/2006/relationships/hyperlink" Target="http://www.seoullantern.com/" TargetMode="External"/><Relationship Id="rId16" Type="http://schemas.openxmlformats.org/officeDocument/2006/relationships/hyperlink" Target="http://www.assitejkorea.org/" TargetMode="External"/><Relationship Id="rId20" Type="http://schemas.openxmlformats.org/officeDocument/2006/relationships/hyperlink" Target="http://www.flower.or.kr/festival/festival03_1.php" TargetMode="External"/><Relationship Id="rId29" Type="http://schemas.openxmlformats.org/officeDocument/2006/relationships/hyperlink" Target="http://gam.yd21.go.kr/" TargetMode="External"/><Relationship Id="rId1" Type="http://schemas.openxmlformats.org/officeDocument/2006/relationships/hyperlink" Target="http://www.naver.com/" TargetMode="External"/><Relationship Id="rId6" Type="http://schemas.openxmlformats.org/officeDocument/2006/relationships/hyperlink" Target="http://www.asiaartistawards.com/" TargetMode="External"/><Relationship Id="rId11" Type="http://schemas.openxmlformats.org/officeDocument/2006/relationships/hyperlink" Target="http://www.siff.or.kr/" TargetMode="External"/><Relationship Id="rId24" Type="http://schemas.openxmlformats.org/officeDocument/2006/relationships/hyperlink" Target="http://bctf.kr/" TargetMode="External"/><Relationship Id="rId32" Type="http://schemas.openxmlformats.org/officeDocument/2006/relationships/hyperlink" Target="http://www.ha-an.com/" TargetMode="External"/><Relationship Id="rId37" Type="http://schemas.openxmlformats.org/officeDocument/2006/relationships/hyperlink" Target="http://www.hanwhafireworks.com/" TargetMode="External"/><Relationship Id="rId40" Type="http://schemas.openxmlformats.org/officeDocument/2006/relationships/printerSettings" Target="../printerSettings/printerSettings1.bin"/><Relationship Id="rId5" Type="http://schemas.openxmlformats.org/officeDocument/2006/relationships/hyperlink" Target="http://www.lotteworld.com/" TargetMode="External"/><Relationship Id="rId15" Type="http://schemas.openxmlformats.org/officeDocument/2006/relationships/hyperlink" Target="http://dmfestival.co.kr/" TargetMode="External"/><Relationship Id="rId23" Type="http://schemas.openxmlformats.org/officeDocument/2006/relationships/hyperlink" Target="http://www.chmbc.co.kr/" TargetMode="External"/><Relationship Id="rId28" Type="http://schemas.openxmlformats.org/officeDocument/2006/relationships/hyperlink" Target="http://cruisestory.co.kr/" TargetMode="External"/><Relationship Id="rId36" Type="http://schemas.openxmlformats.org/officeDocument/2006/relationships/hyperlink" Target="http://www.bcu.or.kr/" TargetMode="External"/><Relationship Id="rId10" Type="http://schemas.openxmlformats.org/officeDocument/2006/relationships/hyperlink" Target="http://www.bamdokkaebi.org/" TargetMode="External"/><Relationship Id="rId19" Type="http://schemas.openxmlformats.org/officeDocument/2006/relationships/hyperlink" Target="http://korean.visitkorea.or.kr/kor/bz15/where/festival/festival.jsp?cid=2048902" TargetMode="External"/><Relationship Id="rId31" Type="http://schemas.openxmlformats.org/officeDocument/2006/relationships/hyperlink" Target="http://autumnfestival.kr/" TargetMode="External"/><Relationship Id="rId4" Type="http://schemas.openxmlformats.org/officeDocument/2006/relationships/hyperlink" Target="http://www.drawingshow.com/index.html" TargetMode="External"/><Relationship Id="rId9" Type="http://schemas.openxmlformats.org/officeDocument/2006/relationships/hyperlink" Target="http://http/cdg.go.kr" TargetMode="External"/><Relationship Id="rId14" Type="http://schemas.openxmlformats.org/officeDocument/2006/relationships/hyperlink" Target="http://www.jangseungpark.org/" TargetMode="External"/><Relationship Id="rId22" Type="http://schemas.openxmlformats.org/officeDocument/2006/relationships/hyperlink" Target="http://www.cheongdo-provence.co.kr/" TargetMode="External"/><Relationship Id="rId27" Type="http://schemas.openxmlformats.org/officeDocument/2006/relationships/hyperlink" Target="http://global.seoul.go.kr/seongbuk" TargetMode="External"/><Relationship Id="rId30" Type="http://schemas.openxmlformats.org/officeDocument/2006/relationships/hyperlink" Target="http://biaf.kr/" TargetMode="External"/><Relationship Id="rId35" Type="http://schemas.openxmlformats.org/officeDocument/2006/relationships/hyperlink" Target="http://www.app-show.co.kr/" TargetMode="External"/><Relationship Id="rId8" Type="http://schemas.openxmlformats.org/officeDocument/2006/relationships/hyperlink" Target="http://kymf.ssro.net/" TargetMode="External"/><Relationship Id="rId3" Type="http://schemas.openxmlformats.org/officeDocument/2006/relationships/hyperlink" Target="http://www.comicw.co.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tabSelected="1" workbookViewId="0"/>
  </sheetViews>
  <sheetFormatPr defaultColWidth="15.125" defaultRowHeight="15" customHeight="1"/>
  <cols>
    <col min="1" max="1" width="6.25" customWidth="1"/>
    <col min="2" max="2" width="16.25" customWidth="1"/>
    <col min="3" max="26" width="7.625" customWidth="1"/>
  </cols>
  <sheetData>
    <row r="1" spans="1:5" ht="17.25" customHeight="1">
      <c r="A1" s="1" t="s">
        <v>0</v>
      </c>
      <c r="B1" s="2" t="s">
        <v>0</v>
      </c>
      <c r="C1" s="3">
        <v>0</v>
      </c>
      <c r="D1" s="3">
        <v>0</v>
      </c>
      <c r="E1" s="3"/>
    </row>
    <row r="2" spans="1:5" ht="17.25" customHeight="1">
      <c r="A2" s="4" t="s">
        <v>2</v>
      </c>
      <c r="B2" s="5" t="s">
        <v>3</v>
      </c>
      <c r="C2" s="1">
        <v>37.569490500000001</v>
      </c>
      <c r="D2" s="1">
        <v>126.9806743</v>
      </c>
      <c r="E2" s="4"/>
    </row>
    <row r="3" spans="1:5" ht="17.25" customHeight="1">
      <c r="A3" s="4" t="s">
        <v>2</v>
      </c>
      <c r="B3" s="5" t="s">
        <v>4</v>
      </c>
      <c r="C3" s="1">
        <v>37.478670800000003</v>
      </c>
      <c r="D3" s="1">
        <v>127.0366274</v>
      </c>
      <c r="E3" s="4"/>
    </row>
    <row r="4" spans="1:5" ht="17.25" customHeight="1">
      <c r="A4" s="4" t="s">
        <v>2</v>
      </c>
      <c r="B4" s="5" t="s">
        <v>5</v>
      </c>
      <c r="C4" s="3">
        <v>37.564674199999999</v>
      </c>
      <c r="D4" s="3">
        <v>126.99321810000001</v>
      </c>
      <c r="E4" s="4"/>
    </row>
    <row r="5" spans="1:5" ht="17.25" customHeight="1">
      <c r="A5" s="4" t="s">
        <v>2</v>
      </c>
      <c r="B5" s="5" t="s">
        <v>6</v>
      </c>
      <c r="C5" s="3">
        <v>37.564669000000002</v>
      </c>
      <c r="D5" s="3">
        <v>126.9581987</v>
      </c>
      <c r="E5" s="4"/>
    </row>
    <row r="6" spans="1:5" ht="17.25" customHeight="1">
      <c r="A6" s="4" t="s">
        <v>2</v>
      </c>
      <c r="B6" s="5" t="s">
        <v>7</v>
      </c>
      <c r="C6" s="3">
        <v>37.596104799999999</v>
      </c>
      <c r="D6" s="3">
        <v>127.05107510000001</v>
      </c>
      <c r="E6" s="4"/>
    </row>
    <row r="7" spans="1:5" ht="17.25" customHeight="1">
      <c r="A7" s="4" t="s">
        <v>2</v>
      </c>
      <c r="B7" s="5" t="s">
        <v>8</v>
      </c>
      <c r="C7" s="3">
        <v>37.569095799999999</v>
      </c>
      <c r="D7" s="3">
        <v>126.9850892</v>
      </c>
      <c r="E7" s="4"/>
    </row>
    <row r="8" spans="1:5" ht="17.25" customHeight="1">
      <c r="A8" s="4" t="s">
        <v>2</v>
      </c>
      <c r="B8" s="5" t="s">
        <v>9</v>
      </c>
      <c r="C8" s="3">
        <v>37.566295199999999</v>
      </c>
      <c r="D8" s="3">
        <v>126.9779451</v>
      </c>
      <c r="E8" s="4"/>
    </row>
    <row r="9" spans="1:5" ht="17.25" customHeight="1">
      <c r="A9" s="4" t="s">
        <v>2</v>
      </c>
      <c r="B9" s="5" t="s">
        <v>10</v>
      </c>
      <c r="C9" s="3">
        <v>37.5790297</v>
      </c>
      <c r="D9" s="3">
        <v>126.99009770000001</v>
      </c>
      <c r="E9" s="4"/>
    </row>
    <row r="10" spans="1:5" ht="17.25" customHeight="1">
      <c r="A10" s="4" t="s">
        <v>2</v>
      </c>
      <c r="B10" s="5" t="s">
        <v>11</v>
      </c>
      <c r="C10" s="3">
        <v>37.523906400000001</v>
      </c>
      <c r="D10" s="3">
        <v>126.93176920000001</v>
      </c>
      <c r="E10" s="4"/>
    </row>
    <row r="11" spans="1:5" ht="17.25" customHeight="1">
      <c r="A11" s="4" t="s">
        <v>2</v>
      </c>
      <c r="B11" s="5" t="s">
        <v>12</v>
      </c>
      <c r="C11" s="3">
        <v>37.525245699999999</v>
      </c>
      <c r="D11" s="3">
        <v>127.02819270000001</v>
      </c>
      <c r="E11" s="4"/>
    </row>
    <row r="12" spans="1:5" ht="17.25" customHeight="1">
      <c r="A12" s="1" t="s">
        <v>13</v>
      </c>
      <c r="B12" s="5" t="s">
        <v>14</v>
      </c>
      <c r="C12" s="3">
        <v>37.392716200000002</v>
      </c>
      <c r="D12" s="3">
        <v>126.63727230000001</v>
      </c>
      <c r="E12" s="4"/>
    </row>
    <row r="13" spans="1:5" ht="17.25" customHeight="1">
      <c r="A13" s="4" t="s">
        <v>13</v>
      </c>
      <c r="B13" s="7" t="s">
        <v>15</v>
      </c>
      <c r="C13" s="3">
        <v>37.7439678</v>
      </c>
      <c r="D13" s="3">
        <v>127.3524864</v>
      </c>
      <c r="E13" s="4"/>
    </row>
    <row r="14" spans="1:5" ht="17.25" customHeight="1">
      <c r="A14" s="4" t="s">
        <v>16</v>
      </c>
      <c r="B14" s="5" t="s">
        <v>17</v>
      </c>
      <c r="C14" s="3">
        <v>35.850355800000003</v>
      </c>
      <c r="D14" s="3">
        <v>128.55998629999999</v>
      </c>
      <c r="E14" s="4"/>
    </row>
    <row r="15" spans="1:5" ht="17.25" customHeight="1">
      <c r="A15" s="4" t="s">
        <v>18</v>
      </c>
      <c r="B15" s="5" t="s">
        <v>19</v>
      </c>
      <c r="C15" s="3">
        <v>36.557209800000003</v>
      </c>
      <c r="D15" s="3">
        <v>127.0219092</v>
      </c>
      <c r="E15" s="4"/>
    </row>
    <row r="16" spans="1:5" ht="17.25" customHeight="1">
      <c r="A16" s="4" t="s">
        <v>13</v>
      </c>
      <c r="B16" s="5" t="s">
        <v>20</v>
      </c>
      <c r="C16" s="3">
        <v>37.009388600000001</v>
      </c>
      <c r="D16" s="3">
        <v>127.42835820000001</v>
      </c>
      <c r="E16" s="4"/>
    </row>
    <row r="17" spans="1:5" ht="17.25" customHeight="1">
      <c r="A17" s="4" t="s">
        <v>2</v>
      </c>
      <c r="B17" s="9" t="s">
        <v>21</v>
      </c>
      <c r="C17" s="3">
        <v>37.584830799999999</v>
      </c>
      <c r="D17" s="3">
        <v>127.000299</v>
      </c>
      <c r="E17" s="4"/>
    </row>
    <row r="18" spans="1:5" ht="17.25" customHeight="1">
      <c r="A18" s="4" t="s">
        <v>2</v>
      </c>
      <c r="B18" s="5" t="s">
        <v>26</v>
      </c>
      <c r="C18" s="3">
        <v>37.512682499999997</v>
      </c>
      <c r="D18" s="3">
        <v>127.0589009</v>
      </c>
      <c r="E18" s="4"/>
    </row>
    <row r="19" spans="1:5" ht="17.25" customHeight="1">
      <c r="A19" s="4" t="s">
        <v>16</v>
      </c>
      <c r="B19" s="9" t="s">
        <v>29</v>
      </c>
      <c r="C19" s="3">
        <v>35.684903499999997</v>
      </c>
      <c r="D19" s="3">
        <v>127.9090497</v>
      </c>
      <c r="E19" s="4"/>
    </row>
    <row r="20" spans="1:5" ht="17.25" customHeight="1">
      <c r="A20" s="1" t="s">
        <v>16</v>
      </c>
      <c r="B20" s="5" t="s">
        <v>31</v>
      </c>
      <c r="C20" s="3">
        <v>35.162263899999999</v>
      </c>
      <c r="D20" s="3">
        <v>129.16193770000001</v>
      </c>
      <c r="E20" s="4"/>
    </row>
    <row r="21" spans="1:5" ht="17.25" customHeight="1">
      <c r="A21" s="4" t="s">
        <v>13</v>
      </c>
      <c r="B21" s="5" t="s">
        <v>32</v>
      </c>
      <c r="C21" s="3">
        <v>37.657242099999998</v>
      </c>
      <c r="D21" s="3">
        <v>126.7621607</v>
      </c>
      <c r="E21" s="4"/>
    </row>
    <row r="22" spans="1:5" ht="17.25" customHeight="1">
      <c r="A22" s="4" t="s">
        <v>13</v>
      </c>
      <c r="B22" s="11" t="s">
        <v>33</v>
      </c>
      <c r="C22" s="3">
        <v>37.965738999999999</v>
      </c>
      <c r="D22" s="3">
        <v>127.131693</v>
      </c>
      <c r="E22" s="4"/>
    </row>
    <row r="23" spans="1:5" ht="17.25" customHeight="1">
      <c r="A23" s="4" t="s">
        <v>16</v>
      </c>
      <c r="B23" s="5" t="s">
        <v>35</v>
      </c>
      <c r="C23" s="3">
        <v>35.682060900000003</v>
      </c>
      <c r="D23" s="3">
        <v>128.71012540000001</v>
      </c>
      <c r="E23" s="4"/>
    </row>
    <row r="24" spans="1:5" ht="17.25" customHeight="1">
      <c r="A24" s="4" t="s">
        <v>37</v>
      </c>
      <c r="B24" s="5" t="s">
        <v>38</v>
      </c>
      <c r="C24" s="3">
        <v>37.875205299999998</v>
      </c>
      <c r="D24" s="3">
        <v>127.7035846</v>
      </c>
      <c r="E24" s="4"/>
    </row>
    <row r="25" spans="1:5" ht="17.25" customHeight="1">
      <c r="A25" s="1" t="s">
        <v>16</v>
      </c>
      <c r="B25" s="9" t="s">
        <v>41</v>
      </c>
      <c r="C25" s="3">
        <v>35.098417400000002</v>
      </c>
      <c r="D25" s="3">
        <v>129.03456299999999</v>
      </c>
      <c r="E25" s="4"/>
    </row>
    <row r="26" spans="1:5" ht="17.25" customHeight="1">
      <c r="A26" s="4" t="s">
        <v>2</v>
      </c>
      <c r="B26" s="5" t="s">
        <v>26</v>
      </c>
      <c r="C26" s="3">
        <v>37.512682499999997</v>
      </c>
      <c r="D26" s="3">
        <v>127.0589009</v>
      </c>
      <c r="E26" s="4"/>
    </row>
    <row r="27" spans="1:5" ht="17.25" customHeight="1">
      <c r="A27" s="4" t="s">
        <v>13</v>
      </c>
      <c r="B27" s="5" t="s">
        <v>42</v>
      </c>
      <c r="C27" s="3">
        <v>37.293272299999998</v>
      </c>
      <c r="D27" s="3">
        <v>127.2031812</v>
      </c>
      <c r="E27" s="4"/>
    </row>
    <row r="28" spans="1:5" ht="17.25" customHeight="1">
      <c r="A28" s="4" t="s">
        <v>2</v>
      </c>
      <c r="B28" s="9" t="s">
        <v>43</v>
      </c>
      <c r="C28" s="3">
        <v>37.588075600000003</v>
      </c>
      <c r="D28" s="3">
        <v>127.0041664</v>
      </c>
      <c r="E28" s="4"/>
    </row>
    <row r="29" spans="1:5" ht="17.25" customHeight="1">
      <c r="A29" s="4" t="s">
        <v>13</v>
      </c>
      <c r="B29" s="5" t="s">
        <v>44</v>
      </c>
      <c r="C29" s="3">
        <v>37.599238</v>
      </c>
      <c r="D29" s="3">
        <v>126.78693029999999</v>
      </c>
      <c r="E29" s="4"/>
    </row>
    <row r="30" spans="1:5" ht="17.25" customHeight="1">
      <c r="A30" s="4" t="s">
        <v>18</v>
      </c>
      <c r="B30" s="5" t="s">
        <v>47</v>
      </c>
      <c r="C30" s="3">
        <v>36.175144400000001</v>
      </c>
      <c r="D30" s="3">
        <v>127.7760009</v>
      </c>
      <c r="E30" s="4"/>
    </row>
    <row r="31" spans="1:5" ht="17.25" customHeight="1">
      <c r="A31" s="1" t="s">
        <v>16</v>
      </c>
      <c r="B31" s="5" t="s">
        <v>49</v>
      </c>
      <c r="C31" s="3">
        <v>35.167425799999997</v>
      </c>
      <c r="D31" s="3">
        <v>129.1346197</v>
      </c>
      <c r="E31" s="4"/>
    </row>
    <row r="32" spans="1:5" ht="17.25" customHeight="1">
      <c r="A32" s="4" t="s">
        <v>13</v>
      </c>
      <c r="B32" s="5" t="s">
        <v>51</v>
      </c>
      <c r="C32" s="3">
        <v>37.5142989</v>
      </c>
      <c r="D32" s="3">
        <v>127.6571051</v>
      </c>
      <c r="E32" s="4"/>
    </row>
    <row r="33" spans="1:5" ht="17.25" customHeight="1">
      <c r="A33" s="4" t="s">
        <v>13</v>
      </c>
      <c r="B33" s="5" t="s">
        <v>52</v>
      </c>
      <c r="C33" s="3">
        <v>37.466073000000002</v>
      </c>
      <c r="D33" s="3">
        <v>126.87114939999999</v>
      </c>
      <c r="E33" s="4"/>
    </row>
    <row r="34" spans="1:5" ht="17.25" customHeight="1">
      <c r="A34" s="4" t="s">
        <v>2</v>
      </c>
      <c r="B34" s="5" t="s">
        <v>4</v>
      </c>
      <c r="C34" s="3">
        <v>37.478670800000003</v>
      </c>
      <c r="D34" s="3">
        <v>127.0366274</v>
      </c>
      <c r="E34" s="4"/>
    </row>
    <row r="35" spans="1:5" ht="17.25" customHeight="1">
      <c r="A35" s="4" t="s">
        <v>2</v>
      </c>
      <c r="B35" s="5" t="s">
        <v>53</v>
      </c>
      <c r="C35" s="3">
        <v>37.5019603</v>
      </c>
      <c r="D35" s="3">
        <v>127.030244</v>
      </c>
      <c r="E35" s="4"/>
    </row>
    <row r="36" spans="1:5" ht="17.25" customHeight="1">
      <c r="A36" s="4" t="s">
        <v>2</v>
      </c>
      <c r="B36" s="5" t="s">
        <v>26</v>
      </c>
      <c r="C36" s="3">
        <v>37.512682499999997</v>
      </c>
      <c r="D36" s="3">
        <v>127.0589009</v>
      </c>
      <c r="E36" s="4"/>
    </row>
    <row r="37" spans="1:5" ht="17.25" customHeight="1">
      <c r="A37" s="1" t="s">
        <v>16</v>
      </c>
      <c r="B37" s="5" t="s">
        <v>56</v>
      </c>
      <c r="C37" s="3">
        <v>35.172866599999999</v>
      </c>
      <c r="D37" s="3">
        <v>129.12330249999999</v>
      </c>
      <c r="E37" s="4"/>
    </row>
    <row r="38" spans="1:5" ht="17.25" customHeight="1">
      <c r="A38" s="4" t="s">
        <v>2</v>
      </c>
      <c r="B38" s="5" t="s">
        <v>57</v>
      </c>
      <c r="C38" s="3">
        <v>37.519377599999999</v>
      </c>
      <c r="D38" s="3">
        <v>126.9402103</v>
      </c>
      <c r="E38" s="4"/>
    </row>
    <row r="39" spans="1:5" ht="17.25" customHeight="1">
      <c r="A39" s="4" t="s">
        <v>16</v>
      </c>
      <c r="B39" s="5" t="s">
        <v>58</v>
      </c>
      <c r="C39" s="3">
        <v>35.189446699999998</v>
      </c>
      <c r="D39" s="3">
        <v>128.07911229999999</v>
      </c>
      <c r="E39" s="4"/>
    </row>
    <row r="40" spans="1:5" ht="17.25" customHeight="1">
      <c r="A40" s="1" t="s">
        <v>16</v>
      </c>
      <c r="B40" s="5" t="s">
        <v>59</v>
      </c>
      <c r="C40" s="3">
        <v>35.154530600000001</v>
      </c>
      <c r="D40" s="3">
        <v>129.12173240000001</v>
      </c>
      <c r="E40" s="4"/>
    </row>
    <row r="41" spans="1:5" ht="17.25" customHeight="1">
      <c r="A41" s="4"/>
      <c r="B41" s="11"/>
      <c r="E41" s="4"/>
    </row>
    <row r="42" spans="1:5" ht="17.25" customHeight="1">
      <c r="A42" s="4"/>
      <c r="B42" s="11"/>
      <c r="E42" s="4"/>
    </row>
    <row r="43" spans="1:5" ht="17.25" customHeight="1">
      <c r="A43" s="4"/>
      <c r="B43" s="11"/>
      <c r="E43" s="4"/>
    </row>
    <row r="44" spans="1:5" ht="17.25" customHeight="1">
      <c r="A44" s="4"/>
      <c r="B44" s="11"/>
      <c r="E44" s="4"/>
    </row>
    <row r="45" spans="1:5" ht="17.25" customHeight="1">
      <c r="A45" s="4"/>
      <c r="B45" s="11"/>
      <c r="E45" s="4"/>
    </row>
    <row r="46" spans="1:5" ht="17.25" customHeight="1">
      <c r="A46" s="4"/>
      <c r="B46" s="11"/>
      <c r="E46" s="4"/>
    </row>
    <row r="47" spans="1:5" ht="17.25" customHeight="1">
      <c r="A47" s="4"/>
      <c r="B47" s="11"/>
      <c r="E47" s="4"/>
    </row>
    <row r="48" spans="1:5" ht="17.25" customHeight="1">
      <c r="A48" s="4"/>
      <c r="B48" s="11"/>
      <c r="E48" s="4"/>
    </row>
    <row r="49" spans="1:5" ht="17.25" customHeight="1">
      <c r="A49" s="4"/>
      <c r="B49" s="11"/>
      <c r="E49" s="4"/>
    </row>
    <row r="50" spans="1:5" ht="17.25" customHeight="1">
      <c r="A50" s="4"/>
      <c r="B50" s="11"/>
      <c r="E50" s="4"/>
    </row>
    <row r="51" spans="1:5" ht="17.25" customHeight="1">
      <c r="A51" s="4"/>
      <c r="B51" s="11"/>
      <c r="E51" s="4"/>
    </row>
    <row r="52" spans="1:5" ht="17.25" customHeight="1">
      <c r="A52" s="4"/>
      <c r="B52" s="11"/>
      <c r="E52" s="4"/>
    </row>
    <row r="53" spans="1:5" ht="17.25" customHeight="1">
      <c r="A53" s="4"/>
      <c r="B53" s="11"/>
      <c r="E53" s="4"/>
    </row>
    <row r="54" spans="1:5" ht="17.25" customHeight="1">
      <c r="A54" s="4"/>
      <c r="B54" s="11"/>
      <c r="E54" s="4"/>
    </row>
    <row r="55" spans="1:5" ht="17.25" customHeight="1">
      <c r="A55" s="4"/>
      <c r="B55" s="11"/>
      <c r="E55" s="4"/>
    </row>
    <row r="56" spans="1:5" ht="17.25" customHeight="1">
      <c r="A56" s="4"/>
      <c r="B56" s="11"/>
      <c r="E56" s="4"/>
    </row>
    <row r="57" spans="1:5" ht="17.25" customHeight="1">
      <c r="A57" s="4"/>
      <c r="B57" s="11"/>
    </row>
    <row r="58" spans="1:5" ht="17.25" customHeight="1">
      <c r="A58" s="4"/>
      <c r="B58" s="11"/>
    </row>
    <row r="59" spans="1:5" ht="17.25" customHeight="1">
      <c r="A59" s="4"/>
      <c r="B59" s="11"/>
    </row>
    <row r="60" spans="1:5" ht="17.25" customHeight="1">
      <c r="A60" s="4"/>
      <c r="B60" s="11"/>
    </row>
    <row r="61" spans="1:5" ht="17.25" customHeight="1">
      <c r="A61" s="4"/>
      <c r="B61" s="11"/>
    </row>
    <row r="62" spans="1:5" ht="17.25" customHeight="1">
      <c r="A62" s="4"/>
      <c r="B62" s="11"/>
    </row>
    <row r="63" spans="1:5" ht="17.25" customHeight="1">
      <c r="A63" s="4"/>
      <c r="B63" s="11"/>
    </row>
    <row r="64" spans="1:5" ht="17.25" customHeight="1">
      <c r="A64" s="4"/>
      <c r="B64" s="11"/>
    </row>
    <row r="65" spans="1:2" ht="17.25" customHeight="1">
      <c r="A65" s="4"/>
      <c r="B65" s="11"/>
    </row>
    <row r="66" spans="1:2" ht="17.25" customHeight="1">
      <c r="A66" s="4"/>
      <c r="B66" s="11"/>
    </row>
    <row r="67" spans="1:2" ht="17.25" customHeight="1">
      <c r="A67" s="4"/>
      <c r="B67" s="11"/>
    </row>
    <row r="68" spans="1:2" ht="17.25" customHeight="1">
      <c r="A68" s="4"/>
      <c r="B68" s="11"/>
    </row>
    <row r="69" spans="1:2" ht="17.25" customHeight="1">
      <c r="A69" s="4"/>
      <c r="B69" s="11"/>
    </row>
    <row r="70" spans="1:2" ht="17.25" customHeight="1">
      <c r="A70" s="4"/>
      <c r="B70" s="11"/>
    </row>
    <row r="71" spans="1:2" ht="17.25" customHeight="1">
      <c r="A71" s="4"/>
      <c r="B71" s="11"/>
    </row>
    <row r="72" spans="1:2" ht="17.25" customHeight="1">
      <c r="A72" s="4"/>
      <c r="B72" s="11"/>
    </row>
    <row r="73" spans="1:2" ht="17.25" customHeight="1">
      <c r="A73" s="4"/>
      <c r="B73" s="11"/>
    </row>
    <row r="74" spans="1:2" ht="17.25" customHeight="1">
      <c r="A74" s="4"/>
      <c r="B74" s="11"/>
    </row>
    <row r="75" spans="1:2" ht="17.25" customHeight="1">
      <c r="A75" s="4"/>
      <c r="B75" s="11"/>
    </row>
    <row r="76" spans="1:2" ht="17.25" customHeight="1">
      <c r="A76" s="4"/>
      <c r="B76" s="11"/>
    </row>
    <row r="77" spans="1:2" ht="17.25" customHeight="1">
      <c r="A77" s="4"/>
      <c r="B77" s="11"/>
    </row>
    <row r="78" spans="1:2" ht="17.25" customHeight="1">
      <c r="A78" s="4"/>
      <c r="B78" s="11"/>
    </row>
    <row r="79" spans="1:2" ht="17.25" customHeight="1">
      <c r="A79" s="4"/>
      <c r="B79" s="11"/>
    </row>
    <row r="80" spans="1:2" ht="17.25" customHeight="1">
      <c r="A80" s="4"/>
      <c r="B80" s="11"/>
    </row>
    <row r="81" spans="1:2" ht="17.25" customHeight="1">
      <c r="A81" s="4"/>
      <c r="B81" s="11"/>
    </row>
    <row r="82" spans="1:2" ht="17.25" customHeight="1">
      <c r="A82" s="4"/>
      <c r="B82" s="11"/>
    </row>
    <row r="83" spans="1:2" ht="17.25" customHeight="1">
      <c r="A83" s="4"/>
      <c r="B83" s="11"/>
    </row>
    <row r="84" spans="1:2" ht="17.25" customHeight="1">
      <c r="A84" s="4"/>
      <c r="B84" s="11"/>
    </row>
    <row r="85" spans="1:2" ht="17.25" customHeight="1">
      <c r="A85" s="4"/>
      <c r="B85" s="11"/>
    </row>
    <row r="86" spans="1:2" ht="17.25" customHeight="1">
      <c r="A86" s="4"/>
      <c r="B86" s="11"/>
    </row>
    <row r="87" spans="1:2" ht="17.25" customHeight="1">
      <c r="A87" s="4"/>
      <c r="B87" s="11"/>
    </row>
    <row r="88" spans="1:2" ht="17.25" customHeight="1">
      <c r="A88" s="4"/>
      <c r="B88" s="11"/>
    </row>
    <row r="89" spans="1:2" ht="17.25" customHeight="1">
      <c r="A89" s="4"/>
      <c r="B89" s="11"/>
    </row>
    <row r="90" spans="1:2" ht="17.25" customHeight="1">
      <c r="A90" s="4"/>
      <c r="B90" s="11"/>
    </row>
    <row r="91" spans="1:2" ht="17.25" customHeight="1">
      <c r="A91" s="4"/>
      <c r="B91" s="11"/>
    </row>
    <row r="92" spans="1:2" ht="17.25" customHeight="1">
      <c r="A92" s="4"/>
      <c r="B92" s="11"/>
    </row>
    <row r="93" spans="1:2" ht="17.25" customHeight="1">
      <c r="A93" s="4"/>
      <c r="B93" s="11"/>
    </row>
    <row r="94" spans="1:2" ht="17.25" customHeight="1">
      <c r="A94" s="4"/>
      <c r="B94" s="11"/>
    </row>
    <row r="95" spans="1:2" ht="17.25" customHeight="1">
      <c r="A95" s="4"/>
      <c r="B95" s="11"/>
    </row>
    <row r="96" spans="1:2" ht="17.25" customHeight="1">
      <c r="A96" s="4"/>
      <c r="B96" s="11"/>
    </row>
    <row r="97" spans="1:2" ht="17.25" customHeight="1">
      <c r="A97" s="4"/>
      <c r="B97" s="11"/>
    </row>
    <row r="98" spans="1:2" ht="17.25" customHeight="1">
      <c r="A98" s="4"/>
      <c r="B98" s="11"/>
    </row>
    <row r="99" spans="1:2" ht="17.25" customHeight="1">
      <c r="A99" s="4"/>
      <c r="B99" s="11"/>
    </row>
    <row r="100" spans="1:2" ht="17.25" customHeight="1">
      <c r="A100" s="4"/>
      <c r="B100" s="11"/>
    </row>
    <row r="101" spans="1:2" ht="17.25" customHeight="1">
      <c r="A101" s="4"/>
      <c r="B101" s="11"/>
    </row>
    <row r="102" spans="1:2" ht="17.25" customHeight="1">
      <c r="A102" s="4"/>
      <c r="B102" s="11"/>
    </row>
    <row r="103" spans="1:2" ht="17.25" customHeight="1">
      <c r="A103" s="4"/>
      <c r="B103" s="11"/>
    </row>
    <row r="104" spans="1:2" ht="17.25" customHeight="1">
      <c r="A104" s="4"/>
      <c r="B104" s="11"/>
    </row>
    <row r="105" spans="1:2" ht="17.25" customHeight="1">
      <c r="A105" s="4"/>
      <c r="B105" s="11"/>
    </row>
    <row r="106" spans="1:2" ht="17.25" customHeight="1">
      <c r="A106" s="4"/>
      <c r="B106" s="11"/>
    </row>
    <row r="107" spans="1:2" ht="17.25" customHeight="1">
      <c r="A107" s="4"/>
      <c r="B107" s="11"/>
    </row>
    <row r="108" spans="1:2" ht="17.25" customHeight="1">
      <c r="A108" s="4"/>
      <c r="B108" s="11"/>
    </row>
    <row r="109" spans="1:2" ht="17.25" customHeight="1">
      <c r="A109" s="4"/>
      <c r="B109" s="11"/>
    </row>
    <row r="110" spans="1:2" ht="17.25" customHeight="1">
      <c r="A110" s="4"/>
      <c r="B110" s="11"/>
    </row>
    <row r="111" spans="1:2" ht="17.25" customHeight="1">
      <c r="A111" s="4"/>
      <c r="B111" s="11"/>
    </row>
    <row r="112" spans="1:2" ht="17.25" customHeight="1">
      <c r="A112" s="4"/>
      <c r="B112" s="11"/>
    </row>
    <row r="113" spans="1:2" ht="17.25" customHeight="1">
      <c r="A113" s="4"/>
      <c r="B113" s="11"/>
    </row>
    <row r="114" spans="1:2" ht="17.25" customHeight="1">
      <c r="A114" s="4"/>
      <c r="B114" s="11"/>
    </row>
    <row r="115" spans="1:2" ht="17.25" customHeight="1">
      <c r="A115" s="4"/>
      <c r="B115" s="11"/>
    </row>
    <row r="116" spans="1:2" ht="17.25" customHeight="1">
      <c r="A116" s="4"/>
      <c r="B116" s="11"/>
    </row>
    <row r="117" spans="1:2" ht="17.25" customHeight="1">
      <c r="A117" s="4"/>
      <c r="B117" s="11"/>
    </row>
    <row r="118" spans="1:2" ht="17.25" customHeight="1">
      <c r="A118" s="4"/>
      <c r="B118" s="11"/>
    </row>
    <row r="119" spans="1:2" ht="17.25" customHeight="1">
      <c r="A119" s="4"/>
      <c r="B119" s="11"/>
    </row>
    <row r="120" spans="1:2" ht="17.25" customHeight="1">
      <c r="A120" s="4"/>
      <c r="B120" s="11"/>
    </row>
    <row r="121" spans="1:2" ht="17.25" customHeight="1">
      <c r="A121" s="4"/>
      <c r="B121" s="11"/>
    </row>
    <row r="122" spans="1:2" ht="17.25" customHeight="1">
      <c r="A122" s="4"/>
      <c r="B122" s="11"/>
    </row>
    <row r="123" spans="1:2" ht="17.25" customHeight="1">
      <c r="A123" s="4"/>
      <c r="B123" s="11"/>
    </row>
    <row r="124" spans="1:2" ht="17.25" customHeight="1">
      <c r="A124" s="4"/>
      <c r="B124" s="11"/>
    </row>
    <row r="125" spans="1:2" ht="17.25" customHeight="1">
      <c r="A125" s="4"/>
      <c r="B125" s="11"/>
    </row>
    <row r="126" spans="1:2" ht="17.25" customHeight="1">
      <c r="A126" s="4"/>
      <c r="B126" s="11"/>
    </row>
    <row r="127" spans="1:2" ht="17.25" customHeight="1">
      <c r="A127" s="4"/>
      <c r="B127" s="11"/>
    </row>
    <row r="128" spans="1:2" ht="17.25" customHeight="1">
      <c r="A128" s="4"/>
      <c r="B128" s="11"/>
    </row>
    <row r="129" spans="1:2" ht="17.25" customHeight="1">
      <c r="A129" s="4"/>
      <c r="B129" s="11"/>
    </row>
    <row r="130" spans="1:2" ht="17.25" customHeight="1">
      <c r="A130" s="4"/>
      <c r="B130" s="11"/>
    </row>
    <row r="131" spans="1:2" ht="17.25" customHeight="1">
      <c r="A131" s="4"/>
      <c r="B131" s="11"/>
    </row>
    <row r="132" spans="1:2" ht="17.25" customHeight="1">
      <c r="A132" s="4"/>
      <c r="B132" s="11"/>
    </row>
    <row r="133" spans="1:2" ht="17.25" customHeight="1">
      <c r="A133" s="4"/>
      <c r="B133" s="11"/>
    </row>
    <row r="134" spans="1:2" ht="17.25" customHeight="1">
      <c r="A134" s="4"/>
      <c r="B134" s="11"/>
    </row>
    <row r="135" spans="1:2" ht="17.25" customHeight="1">
      <c r="A135" s="4"/>
      <c r="B135" s="11"/>
    </row>
    <row r="136" spans="1:2" ht="17.25" customHeight="1">
      <c r="A136" s="4"/>
      <c r="B136" s="11"/>
    </row>
    <row r="137" spans="1:2" ht="17.25" customHeight="1">
      <c r="A137" s="4"/>
      <c r="B137" s="11"/>
    </row>
    <row r="138" spans="1:2" ht="17.25" customHeight="1">
      <c r="A138" s="4"/>
      <c r="B138" s="11"/>
    </row>
    <row r="139" spans="1:2" ht="17.25" customHeight="1">
      <c r="A139" s="4"/>
      <c r="B139" s="11"/>
    </row>
    <row r="140" spans="1:2" ht="17.25" customHeight="1">
      <c r="A140" s="4"/>
      <c r="B140" s="11"/>
    </row>
    <row r="141" spans="1:2" ht="17.25" customHeight="1">
      <c r="A141" s="4"/>
      <c r="B141" s="11"/>
    </row>
    <row r="142" spans="1:2" ht="17.25" customHeight="1">
      <c r="A142" s="4"/>
      <c r="B142" s="11"/>
    </row>
    <row r="143" spans="1:2" ht="17.25" customHeight="1">
      <c r="A143" s="4"/>
      <c r="B143" s="11"/>
    </row>
    <row r="144" spans="1:2" ht="17.25" customHeight="1">
      <c r="A144" s="4"/>
      <c r="B144" s="11"/>
    </row>
    <row r="145" spans="1:2" ht="17.25" customHeight="1">
      <c r="A145" s="4"/>
      <c r="B145" s="11"/>
    </row>
    <row r="146" spans="1:2" ht="17.25" customHeight="1">
      <c r="A146" s="4"/>
      <c r="B146" s="11"/>
    </row>
    <row r="147" spans="1:2" ht="17.25" customHeight="1">
      <c r="A147" s="4"/>
      <c r="B147" s="11"/>
    </row>
    <row r="148" spans="1:2" ht="17.25" customHeight="1">
      <c r="A148" s="4"/>
      <c r="B148" s="11"/>
    </row>
    <row r="149" spans="1:2" ht="17.25" customHeight="1">
      <c r="A149" s="4"/>
      <c r="B149" s="11"/>
    </row>
    <row r="150" spans="1:2" ht="17.25" customHeight="1">
      <c r="A150" s="4"/>
      <c r="B150" s="11"/>
    </row>
    <row r="151" spans="1:2" ht="17.25" customHeight="1">
      <c r="A151" s="4"/>
      <c r="B151" s="11"/>
    </row>
    <row r="152" spans="1:2" ht="17.25" customHeight="1">
      <c r="A152" s="4"/>
      <c r="B152" s="11"/>
    </row>
    <row r="153" spans="1:2" ht="17.25" customHeight="1">
      <c r="A153" s="4"/>
      <c r="B153" s="11"/>
    </row>
    <row r="154" spans="1:2" ht="17.25" customHeight="1">
      <c r="A154" s="4"/>
      <c r="B154" s="11"/>
    </row>
    <row r="155" spans="1:2" ht="17.25" customHeight="1">
      <c r="A155" s="4"/>
      <c r="B155" s="11"/>
    </row>
    <row r="156" spans="1:2" ht="17.25" customHeight="1">
      <c r="A156" s="4"/>
      <c r="B156" s="11"/>
    </row>
    <row r="157" spans="1:2" ht="17.25" customHeight="1">
      <c r="A157" s="4"/>
      <c r="B157" s="11"/>
    </row>
    <row r="158" spans="1:2" ht="17.25" customHeight="1">
      <c r="A158" s="4"/>
      <c r="B158" s="11"/>
    </row>
    <row r="159" spans="1:2" ht="17.25" customHeight="1">
      <c r="A159" s="4"/>
      <c r="B159" s="11"/>
    </row>
    <row r="160" spans="1:2" ht="17.25" customHeight="1">
      <c r="A160" s="4"/>
      <c r="B160" s="11"/>
    </row>
    <row r="161" spans="1:2" ht="17.25" customHeight="1">
      <c r="A161" s="4"/>
      <c r="B161" s="11"/>
    </row>
    <row r="162" spans="1:2" ht="17.25" customHeight="1">
      <c r="A162" s="4"/>
      <c r="B162" s="11"/>
    </row>
    <row r="163" spans="1:2" ht="17.25" customHeight="1">
      <c r="A163" s="4"/>
      <c r="B163" s="11"/>
    </row>
    <row r="164" spans="1:2" ht="17.25" customHeight="1">
      <c r="A164" s="4"/>
      <c r="B164" s="11"/>
    </row>
    <row r="165" spans="1:2" ht="17.25" customHeight="1">
      <c r="A165" s="4"/>
      <c r="B165" s="11"/>
    </row>
    <row r="166" spans="1:2" ht="17.25" customHeight="1">
      <c r="A166" s="4"/>
      <c r="B166" s="11"/>
    </row>
    <row r="167" spans="1:2" ht="17.25" customHeight="1">
      <c r="A167" s="4"/>
      <c r="B167" s="11"/>
    </row>
    <row r="168" spans="1:2" ht="17.25" customHeight="1">
      <c r="A168" s="4"/>
      <c r="B168" s="11"/>
    </row>
    <row r="169" spans="1:2" ht="17.25" customHeight="1">
      <c r="A169" s="4"/>
      <c r="B169" s="11"/>
    </row>
    <row r="170" spans="1:2" ht="17.25" customHeight="1">
      <c r="A170" s="4"/>
      <c r="B170" s="11"/>
    </row>
    <row r="171" spans="1:2" ht="17.25" customHeight="1">
      <c r="A171" s="4"/>
      <c r="B171" s="11"/>
    </row>
    <row r="172" spans="1:2" ht="17.25" customHeight="1">
      <c r="A172" s="4"/>
      <c r="B172" s="11"/>
    </row>
    <row r="173" spans="1:2" ht="17.25" customHeight="1">
      <c r="A173" s="4"/>
      <c r="B173" s="11"/>
    </row>
    <row r="174" spans="1:2" ht="17.25" customHeight="1">
      <c r="A174" s="4"/>
      <c r="B174" s="11"/>
    </row>
    <row r="175" spans="1:2" ht="17.25" customHeight="1">
      <c r="A175" s="4"/>
      <c r="B175" s="11"/>
    </row>
    <row r="176" spans="1:2" ht="17.25" customHeight="1">
      <c r="A176" s="4"/>
      <c r="B176" s="11"/>
    </row>
    <row r="177" spans="1:2" ht="17.25" customHeight="1">
      <c r="A177" s="4"/>
      <c r="B177" s="11"/>
    </row>
    <row r="178" spans="1:2" ht="17.25" customHeight="1">
      <c r="A178" s="4"/>
      <c r="B178" s="11"/>
    </row>
    <row r="179" spans="1:2" ht="17.25" customHeight="1">
      <c r="A179" s="4"/>
      <c r="B179" s="11"/>
    </row>
    <row r="180" spans="1:2" ht="17.25" customHeight="1">
      <c r="A180" s="4"/>
      <c r="B180" s="11"/>
    </row>
    <row r="181" spans="1:2" ht="17.25" customHeight="1">
      <c r="A181" s="4"/>
      <c r="B181" s="11"/>
    </row>
    <row r="182" spans="1:2" ht="17.25" customHeight="1">
      <c r="A182" s="4"/>
      <c r="B182" s="11"/>
    </row>
    <row r="183" spans="1:2" ht="17.25" customHeight="1">
      <c r="A183" s="4"/>
      <c r="B183" s="11"/>
    </row>
    <row r="184" spans="1:2" ht="17.25" customHeight="1">
      <c r="A184" s="4"/>
      <c r="B184" s="11"/>
    </row>
    <row r="185" spans="1:2" ht="17.25" customHeight="1">
      <c r="A185" s="4"/>
      <c r="B185" s="11"/>
    </row>
    <row r="186" spans="1:2" ht="17.25" customHeight="1">
      <c r="A186" s="4"/>
      <c r="B186" s="11"/>
    </row>
    <row r="187" spans="1:2" ht="17.25" customHeight="1">
      <c r="A187" s="4"/>
      <c r="B187" s="11"/>
    </row>
    <row r="188" spans="1:2" ht="17.25" customHeight="1">
      <c r="A188" s="4"/>
      <c r="B188" s="11"/>
    </row>
    <row r="189" spans="1:2" ht="17.25" customHeight="1">
      <c r="A189" s="4"/>
      <c r="B189" s="11"/>
    </row>
    <row r="190" spans="1:2" ht="17.25" customHeight="1">
      <c r="A190" s="4"/>
      <c r="B190" s="11"/>
    </row>
    <row r="191" spans="1:2" ht="17.25" customHeight="1">
      <c r="A191" s="4"/>
      <c r="B191" s="11"/>
    </row>
    <row r="192" spans="1:2" ht="17.25" customHeight="1">
      <c r="A192" s="4"/>
      <c r="B192" s="11"/>
    </row>
    <row r="193" spans="1:2" ht="17.25" customHeight="1">
      <c r="A193" s="4"/>
      <c r="B193" s="11"/>
    </row>
    <row r="194" spans="1:2" ht="17.25" customHeight="1">
      <c r="A194" s="4"/>
      <c r="B194" s="11"/>
    </row>
    <row r="195" spans="1:2" ht="17.25" customHeight="1">
      <c r="A195" s="4"/>
      <c r="B195" s="11"/>
    </row>
    <row r="196" spans="1:2" ht="17.25" customHeight="1">
      <c r="A196" s="4"/>
      <c r="B196" s="11"/>
    </row>
    <row r="197" spans="1:2" ht="17.25" customHeight="1">
      <c r="A197" s="4"/>
      <c r="B197" s="11"/>
    </row>
    <row r="198" spans="1:2" ht="17.25" customHeight="1">
      <c r="A198" s="4"/>
      <c r="B198" s="11"/>
    </row>
    <row r="199" spans="1:2" ht="17.25" customHeight="1">
      <c r="A199" s="4"/>
      <c r="B199" s="11"/>
    </row>
    <row r="200" spans="1:2" ht="17.25" customHeight="1">
      <c r="A200" s="4"/>
      <c r="B200" s="11"/>
    </row>
    <row r="201" spans="1:2" ht="17.25" customHeight="1">
      <c r="A201" s="4"/>
      <c r="B201" s="11"/>
    </row>
    <row r="202" spans="1:2" ht="17.25" customHeight="1">
      <c r="A202" s="4"/>
      <c r="B202" s="11"/>
    </row>
    <row r="203" spans="1:2" ht="17.25" customHeight="1">
      <c r="A203" s="4"/>
      <c r="B203" s="11"/>
    </row>
    <row r="204" spans="1:2" ht="17.25" customHeight="1">
      <c r="A204" s="4"/>
      <c r="B204" s="11"/>
    </row>
    <row r="205" spans="1:2" ht="17.25" customHeight="1">
      <c r="A205" s="4"/>
      <c r="B205" s="11"/>
    </row>
    <row r="206" spans="1:2" ht="17.25" customHeight="1">
      <c r="A206" s="4"/>
      <c r="B206" s="11"/>
    </row>
    <row r="207" spans="1:2" ht="17.25" customHeight="1">
      <c r="A207" s="4"/>
      <c r="B207" s="11"/>
    </row>
    <row r="208" spans="1:2" ht="17.25" customHeight="1">
      <c r="A208" s="4"/>
      <c r="B208" s="11"/>
    </row>
    <row r="209" spans="1:2" ht="17.25" customHeight="1">
      <c r="A209" s="4"/>
      <c r="B209" s="11"/>
    </row>
    <row r="210" spans="1:2" ht="17.25" customHeight="1">
      <c r="A210" s="4"/>
      <c r="B210" s="11"/>
    </row>
    <row r="211" spans="1:2" ht="17.25" customHeight="1">
      <c r="A211" s="4"/>
      <c r="B211" s="11"/>
    </row>
    <row r="212" spans="1:2" ht="17.25" customHeight="1">
      <c r="A212" s="4"/>
      <c r="B212" s="11"/>
    </row>
    <row r="213" spans="1:2" ht="17.25" customHeight="1">
      <c r="A213" s="4"/>
      <c r="B213" s="11"/>
    </row>
    <row r="214" spans="1:2" ht="17.25" customHeight="1">
      <c r="A214" s="4"/>
      <c r="B214" s="11"/>
    </row>
    <row r="215" spans="1:2" ht="17.25" customHeight="1">
      <c r="A215" s="4"/>
      <c r="B215" s="11"/>
    </row>
    <row r="216" spans="1:2" ht="17.25" customHeight="1">
      <c r="A216" s="4"/>
      <c r="B216" s="11"/>
    </row>
    <row r="217" spans="1:2" ht="17.25" customHeight="1">
      <c r="A217" s="4"/>
      <c r="B217" s="11"/>
    </row>
    <row r="218" spans="1:2" ht="17.25" customHeight="1">
      <c r="A218" s="4"/>
      <c r="B218" s="11"/>
    </row>
    <row r="219" spans="1:2" ht="17.25" customHeight="1">
      <c r="A219" s="4"/>
      <c r="B219" s="11"/>
    </row>
    <row r="220" spans="1:2" ht="17.25" customHeight="1">
      <c r="A220" s="4"/>
      <c r="B220" s="11"/>
    </row>
    <row r="221" spans="1:2" ht="17.25" customHeight="1">
      <c r="A221" s="4"/>
      <c r="B221" s="11"/>
    </row>
    <row r="222" spans="1:2" ht="17.25" customHeight="1">
      <c r="A222" s="4"/>
      <c r="B222" s="11"/>
    </row>
    <row r="223" spans="1:2" ht="17.25" customHeight="1">
      <c r="A223" s="4"/>
      <c r="B223" s="11"/>
    </row>
    <row r="224" spans="1:2" ht="17.25" customHeight="1">
      <c r="A224" s="4"/>
      <c r="B224" s="11"/>
    </row>
    <row r="225" spans="1:2" ht="17.25" customHeight="1">
      <c r="A225" s="4"/>
      <c r="B225" s="11"/>
    </row>
    <row r="226" spans="1:2" ht="17.25" customHeight="1">
      <c r="A226" s="4"/>
      <c r="B226" s="11"/>
    </row>
    <row r="227" spans="1:2" ht="17.25" customHeight="1">
      <c r="A227" s="4"/>
      <c r="B227" s="11"/>
    </row>
    <row r="228" spans="1:2" ht="17.25" customHeight="1">
      <c r="A228" s="4"/>
      <c r="B228" s="11"/>
    </row>
    <row r="229" spans="1:2" ht="17.25" customHeight="1">
      <c r="A229" s="4"/>
      <c r="B229" s="11"/>
    </row>
    <row r="230" spans="1:2" ht="17.25" customHeight="1">
      <c r="A230" s="4"/>
      <c r="B230" s="11"/>
    </row>
    <row r="231" spans="1:2" ht="17.25" customHeight="1">
      <c r="A231" s="4"/>
      <c r="B231" s="11"/>
    </row>
    <row r="232" spans="1:2" ht="17.25" customHeight="1">
      <c r="A232" s="4"/>
      <c r="B232" s="11"/>
    </row>
    <row r="233" spans="1:2" ht="17.25" customHeight="1">
      <c r="A233" s="4"/>
      <c r="B233" s="11"/>
    </row>
    <row r="234" spans="1:2" ht="17.25" customHeight="1">
      <c r="A234" s="4"/>
      <c r="B234" s="11"/>
    </row>
    <row r="235" spans="1:2" ht="17.25" customHeight="1">
      <c r="A235" s="4"/>
      <c r="B235" s="11"/>
    </row>
    <row r="236" spans="1:2" ht="17.25" customHeight="1">
      <c r="A236" s="4"/>
      <c r="B236" s="11"/>
    </row>
    <row r="237" spans="1:2" ht="17.25" customHeight="1">
      <c r="A237" s="4"/>
      <c r="B237" s="11"/>
    </row>
    <row r="238" spans="1:2" ht="17.25" customHeight="1">
      <c r="A238" s="4"/>
      <c r="B238" s="11"/>
    </row>
    <row r="239" spans="1:2" ht="17.25" customHeight="1">
      <c r="A239" s="4"/>
      <c r="B239" s="11"/>
    </row>
    <row r="240" spans="1:2" ht="17.25" customHeight="1">
      <c r="A240" s="4"/>
      <c r="B240" s="11"/>
    </row>
    <row r="241" spans="1:2" ht="17.25" customHeight="1">
      <c r="A241" s="4"/>
      <c r="B241" s="11"/>
    </row>
    <row r="242" spans="1:2" ht="17.25" customHeight="1">
      <c r="A242" s="4"/>
      <c r="B242" s="11"/>
    </row>
    <row r="243" spans="1:2" ht="17.25" customHeight="1">
      <c r="A243" s="4"/>
      <c r="B243" s="11"/>
    </row>
    <row r="244" spans="1:2" ht="17.25" customHeight="1">
      <c r="A244" s="4"/>
      <c r="B244" s="11"/>
    </row>
    <row r="245" spans="1:2" ht="17.25" customHeight="1">
      <c r="A245" s="4"/>
      <c r="B245" s="11"/>
    </row>
    <row r="246" spans="1:2" ht="17.25" customHeight="1">
      <c r="A246" s="4"/>
      <c r="B246" s="11"/>
    </row>
    <row r="247" spans="1:2" ht="17.25" customHeight="1">
      <c r="A247" s="4"/>
      <c r="B247" s="11"/>
    </row>
    <row r="248" spans="1:2" ht="17.25" customHeight="1">
      <c r="A248" s="4"/>
      <c r="B248" s="11"/>
    </row>
    <row r="249" spans="1:2" ht="17.25" customHeight="1">
      <c r="A249" s="4"/>
      <c r="B249" s="11"/>
    </row>
    <row r="250" spans="1:2" ht="17.25" customHeight="1">
      <c r="A250" s="4"/>
      <c r="B250" s="11"/>
    </row>
    <row r="251" spans="1:2" ht="17.25" customHeight="1">
      <c r="A251" s="4"/>
      <c r="B251" s="11"/>
    </row>
    <row r="252" spans="1:2" ht="17.25" customHeight="1">
      <c r="A252" s="4"/>
      <c r="B252" s="11"/>
    </row>
    <row r="253" spans="1:2" ht="17.25" customHeight="1">
      <c r="A253" s="4"/>
      <c r="B253" s="11"/>
    </row>
    <row r="254" spans="1:2" ht="17.25" customHeight="1">
      <c r="A254" s="4"/>
      <c r="B254" s="11"/>
    </row>
    <row r="255" spans="1:2" ht="17.25" customHeight="1">
      <c r="A255" s="4"/>
      <c r="B255" s="11"/>
    </row>
    <row r="256" spans="1:2" ht="17.25" customHeight="1">
      <c r="A256" s="4"/>
      <c r="B256" s="11"/>
    </row>
    <row r="257" spans="1:2" ht="17.25" customHeight="1">
      <c r="A257" s="4"/>
      <c r="B257" s="11"/>
    </row>
    <row r="258" spans="1:2" ht="17.25" customHeight="1">
      <c r="A258" s="4"/>
      <c r="B258" s="11"/>
    </row>
    <row r="259" spans="1:2" ht="17.25" customHeight="1">
      <c r="A259" s="4"/>
      <c r="B259" s="11"/>
    </row>
    <row r="260" spans="1:2" ht="17.25" customHeight="1">
      <c r="A260" s="4"/>
      <c r="B260" s="11"/>
    </row>
    <row r="261" spans="1:2" ht="17.25" customHeight="1">
      <c r="A261" s="4"/>
      <c r="B261" s="11"/>
    </row>
    <row r="262" spans="1:2" ht="17.25" customHeight="1">
      <c r="A262" s="4"/>
      <c r="B262" s="11"/>
    </row>
    <row r="263" spans="1:2" ht="17.25" customHeight="1">
      <c r="A263" s="4"/>
      <c r="B263" s="11"/>
    </row>
    <row r="264" spans="1:2" ht="17.25" customHeight="1">
      <c r="A264" s="4"/>
      <c r="B264" s="11"/>
    </row>
    <row r="265" spans="1:2" ht="17.25" customHeight="1">
      <c r="A265" s="4"/>
      <c r="B265" s="11"/>
    </row>
    <row r="266" spans="1:2" ht="17.25" customHeight="1">
      <c r="A266" s="4"/>
      <c r="B266" s="11"/>
    </row>
    <row r="267" spans="1:2" ht="17.25" customHeight="1">
      <c r="A267" s="4"/>
      <c r="B267" s="11"/>
    </row>
    <row r="268" spans="1:2" ht="17.25" customHeight="1">
      <c r="A268" s="4"/>
      <c r="B268" s="11"/>
    </row>
    <row r="269" spans="1:2" ht="17.25" customHeight="1">
      <c r="A269" s="4"/>
      <c r="B269" s="11"/>
    </row>
    <row r="270" spans="1:2" ht="17.25" customHeight="1">
      <c r="A270" s="4"/>
      <c r="B270" s="11"/>
    </row>
    <row r="271" spans="1:2" ht="17.25" customHeight="1">
      <c r="A271" s="4"/>
      <c r="B271" s="11"/>
    </row>
    <row r="272" spans="1:2" ht="17.25" customHeight="1">
      <c r="A272" s="4"/>
      <c r="B272" s="11"/>
    </row>
    <row r="273" spans="1:2" ht="17.25" customHeight="1">
      <c r="A273" s="4"/>
      <c r="B273" s="11"/>
    </row>
    <row r="274" spans="1:2" ht="17.25" customHeight="1">
      <c r="A274" s="4"/>
      <c r="B274" s="11"/>
    </row>
    <row r="275" spans="1:2" ht="17.25" customHeight="1">
      <c r="A275" s="4"/>
      <c r="B275" s="11"/>
    </row>
    <row r="276" spans="1:2" ht="17.25" customHeight="1">
      <c r="A276" s="4"/>
      <c r="B276" s="11"/>
    </row>
    <row r="277" spans="1:2" ht="17.25" customHeight="1">
      <c r="A277" s="4"/>
      <c r="B277" s="11"/>
    </row>
    <row r="278" spans="1:2" ht="17.25" customHeight="1">
      <c r="A278" s="4"/>
      <c r="B278" s="11"/>
    </row>
    <row r="279" spans="1:2" ht="17.25" customHeight="1">
      <c r="A279" s="4"/>
      <c r="B279" s="11"/>
    </row>
    <row r="280" spans="1:2" ht="17.25" customHeight="1">
      <c r="A280" s="4"/>
      <c r="B280" s="11"/>
    </row>
    <row r="281" spans="1:2" ht="17.25" customHeight="1">
      <c r="A281" s="4"/>
      <c r="B281" s="11"/>
    </row>
    <row r="282" spans="1:2" ht="17.25" customHeight="1">
      <c r="A282" s="4"/>
      <c r="B282" s="11"/>
    </row>
    <row r="283" spans="1:2" ht="17.25" customHeight="1">
      <c r="A283" s="4"/>
      <c r="B283" s="11"/>
    </row>
    <row r="284" spans="1:2" ht="17.25" customHeight="1">
      <c r="A284" s="4"/>
      <c r="B284" s="11"/>
    </row>
    <row r="285" spans="1:2" ht="17.25" customHeight="1">
      <c r="A285" s="4"/>
      <c r="B285" s="11"/>
    </row>
    <row r="286" spans="1:2" ht="17.25" customHeight="1">
      <c r="A286" s="4"/>
      <c r="B286" s="11"/>
    </row>
    <row r="287" spans="1:2" ht="17.25" customHeight="1">
      <c r="A287" s="4"/>
      <c r="B287" s="11"/>
    </row>
    <row r="288" spans="1:2" ht="17.25" customHeight="1">
      <c r="A288" s="4"/>
      <c r="B288" s="11"/>
    </row>
    <row r="289" spans="1:2" ht="17.25" customHeight="1">
      <c r="A289" s="4"/>
      <c r="B289" s="11"/>
    </row>
    <row r="290" spans="1:2" ht="17.25" customHeight="1">
      <c r="A290" s="4"/>
      <c r="B290" s="11"/>
    </row>
    <row r="291" spans="1:2" ht="17.25" customHeight="1">
      <c r="A291" s="4"/>
      <c r="B291" s="11"/>
    </row>
    <row r="292" spans="1:2" ht="17.25" customHeight="1">
      <c r="A292" s="4"/>
      <c r="B292" s="11"/>
    </row>
    <row r="293" spans="1:2" ht="17.25" customHeight="1">
      <c r="A293" s="4"/>
      <c r="B293" s="11"/>
    </row>
    <row r="294" spans="1:2" ht="17.25" customHeight="1">
      <c r="A294" s="4"/>
      <c r="B294" s="11"/>
    </row>
    <row r="295" spans="1:2" ht="17.25" customHeight="1">
      <c r="A295" s="4"/>
      <c r="B295" s="11"/>
    </row>
    <row r="296" spans="1:2" ht="17.25" customHeight="1">
      <c r="A296" s="4"/>
      <c r="B296" s="11"/>
    </row>
    <row r="297" spans="1:2" ht="17.25" customHeight="1">
      <c r="A297" s="4"/>
      <c r="B297" s="11"/>
    </row>
    <row r="298" spans="1:2" ht="17.25" customHeight="1">
      <c r="A298" s="4"/>
      <c r="B298" s="11"/>
    </row>
    <row r="299" spans="1:2" ht="17.25" customHeight="1">
      <c r="A299" s="4"/>
      <c r="B299" s="11"/>
    </row>
    <row r="300" spans="1:2" ht="17.25" customHeight="1">
      <c r="A300" s="4"/>
      <c r="B300" s="11"/>
    </row>
    <row r="301" spans="1:2" ht="17.25" customHeight="1">
      <c r="A301" s="4"/>
      <c r="B301" s="11"/>
    </row>
    <row r="302" spans="1:2" ht="17.25" customHeight="1">
      <c r="A302" s="4"/>
      <c r="B302" s="11"/>
    </row>
    <row r="303" spans="1:2" ht="17.25" customHeight="1">
      <c r="A303" s="4"/>
      <c r="B303" s="11"/>
    </row>
    <row r="304" spans="1:2" ht="17.25" customHeight="1">
      <c r="A304" s="4"/>
      <c r="B304" s="11"/>
    </row>
    <row r="305" spans="1:2" ht="17.25" customHeight="1">
      <c r="A305" s="4"/>
      <c r="B305" s="11"/>
    </row>
    <row r="306" spans="1:2" ht="17.25" customHeight="1">
      <c r="A306" s="4"/>
      <c r="B306" s="11"/>
    </row>
    <row r="307" spans="1:2" ht="17.25" customHeight="1">
      <c r="A307" s="4"/>
      <c r="B307" s="11"/>
    </row>
    <row r="308" spans="1:2" ht="17.25" customHeight="1">
      <c r="A308" s="4"/>
      <c r="B308" s="11"/>
    </row>
    <row r="309" spans="1:2" ht="17.25" customHeight="1">
      <c r="A309" s="4"/>
      <c r="B309" s="11"/>
    </row>
    <row r="310" spans="1:2" ht="17.25" customHeight="1">
      <c r="A310" s="4"/>
      <c r="B310" s="11"/>
    </row>
    <row r="311" spans="1:2" ht="17.25" customHeight="1">
      <c r="A311" s="4"/>
      <c r="B311" s="11"/>
    </row>
    <row r="312" spans="1:2" ht="17.25" customHeight="1">
      <c r="A312" s="4"/>
      <c r="B312" s="11"/>
    </row>
    <row r="313" spans="1:2" ht="17.25" customHeight="1">
      <c r="A313" s="4"/>
      <c r="B313" s="11"/>
    </row>
    <row r="314" spans="1:2" ht="17.25" customHeight="1">
      <c r="A314" s="4"/>
      <c r="B314" s="11"/>
    </row>
    <row r="315" spans="1:2" ht="17.25" customHeight="1">
      <c r="A315" s="4"/>
      <c r="B315" s="11"/>
    </row>
    <row r="316" spans="1:2" ht="17.25" customHeight="1">
      <c r="A316" s="4"/>
      <c r="B316" s="11"/>
    </row>
    <row r="317" spans="1:2" ht="17.25" customHeight="1">
      <c r="A317" s="4"/>
      <c r="B317" s="11"/>
    </row>
    <row r="318" spans="1:2" ht="17.25" customHeight="1">
      <c r="A318" s="4"/>
      <c r="B318" s="11"/>
    </row>
    <row r="319" spans="1:2" ht="17.25" customHeight="1">
      <c r="A319" s="4"/>
      <c r="B319" s="11"/>
    </row>
    <row r="320" spans="1:2" ht="17.25" customHeight="1">
      <c r="A320" s="4"/>
      <c r="B320" s="11"/>
    </row>
    <row r="321" spans="1:2" ht="17.25" customHeight="1">
      <c r="A321" s="4"/>
      <c r="B321" s="11"/>
    </row>
    <row r="322" spans="1:2" ht="17.25" customHeight="1">
      <c r="A322" s="4"/>
      <c r="B322" s="11"/>
    </row>
    <row r="323" spans="1:2" ht="17.25" customHeight="1">
      <c r="A323" s="4"/>
      <c r="B323" s="11"/>
    </row>
    <row r="324" spans="1:2" ht="17.25" customHeight="1">
      <c r="A324" s="4"/>
      <c r="B324" s="11"/>
    </row>
    <row r="325" spans="1:2" ht="17.25" customHeight="1">
      <c r="A325" s="4"/>
      <c r="B325" s="11"/>
    </row>
    <row r="326" spans="1:2" ht="17.25" customHeight="1">
      <c r="A326" s="4"/>
      <c r="B326" s="11"/>
    </row>
    <row r="327" spans="1:2" ht="17.25" customHeight="1">
      <c r="A327" s="4"/>
      <c r="B327" s="11"/>
    </row>
    <row r="328" spans="1:2" ht="17.25" customHeight="1">
      <c r="A328" s="4"/>
      <c r="B328" s="11"/>
    </row>
    <row r="329" spans="1:2" ht="17.25" customHeight="1">
      <c r="A329" s="4"/>
      <c r="B329" s="11"/>
    </row>
    <row r="330" spans="1:2" ht="17.25" customHeight="1">
      <c r="A330" s="4"/>
      <c r="B330" s="11"/>
    </row>
    <row r="331" spans="1:2" ht="17.25" customHeight="1">
      <c r="A331" s="4"/>
      <c r="B331" s="11"/>
    </row>
    <row r="332" spans="1:2" ht="17.25" customHeight="1">
      <c r="A332" s="4"/>
      <c r="B332" s="11"/>
    </row>
    <row r="333" spans="1:2" ht="17.25" customHeight="1">
      <c r="A333" s="4"/>
      <c r="B333" s="11"/>
    </row>
    <row r="334" spans="1:2" ht="17.25" customHeight="1">
      <c r="A334" s="4"/>
      <c r="B334" s="11"/>
    </row>
    <row r="335" spans="1:2" ht="17.25" customHeight="1">
      <c r="A335" s="4"/>
      <c r="B335" s="11"/>
    </row>
    <row r="336" spans="1:2" ht="17.25" customHeight="1">
      <c r="A336" s="4"/>
      <c r="B336" s="11"/>
    </row>
    <row r="337" spans="1:2" ht="17.25" customHeight="1">
      <c r="A337" s="4"/>
      <c r="B337" s="11"/>
    </row>
    <row r="338" spans="1:2" ht="17.25" customHeight="1">
      <c r="A338" s="4"/>
      <c r="B338" s="11"/>
    </row>
    <row r="339" spans="1:2" ht="17.25" customHeight="1">
      <c r="A339" s="4"/>
      <c r="B339" s="11"/>
    </row>
    <row r="340" spans="1:2" ht="17.25" customHeight="1">
      <c r="A340" s="4"/>
      <c r="B340" s="11"/>
    </row>
    <row r="341" spans="1:2" ht="17.25" customHeight="1">
      <c r="A341" s="4"/>
      <c r="B341" s="11"/>
    </row>
    <row r="342" spans="1:2" ht="17.25" customHeight="1">
      <c r="A342" s="4"/>
      <c r="B342" s="11"/>
    </row>
    <row r="343" spans="1:2" ht="17.25" customHeight="1">
      <c r="A343" s="4"/>
      <c r="B343" s="11"/>
    </row>
    <row r="344" spans="1:2" ht="17.25" customHeight="1">
      <c r="A344" s="4"/>
      <c r="B344" s="11"/>
    </row>
    <row r="345" spans="1:2" ht="17.25" customHeight="1">
      <c r="A345" s="4"/>
      <c r="B345" s="11"/>
    </row>
    <row r="346" spans="1:2" ht="17.25" customHeight="1">
      <c r="A346" s="4"/>
      <c r="B346" s="11"/>
    </row>
    <row r="347" spans="1:2" ht="17.25" customHeight="1">
      <c r="A347" s="4"/>
      <c r="B347" s="11"/>
    </row>
    <row r="348" spans="1:2" ht="17.25" customHeight="1">
      <c r="A348" s="4"/>
      <c r="B348" s="11"/>
    </row>
    <row r="349" spans="1:2" ht="17.25" customHeight="1">
      <c r="A349" s="4"/>
      <c r="B349" s="11"/>
    </row>
    <row r="350" spans="1:2" ht="17.25" customHeight="1">
      <c r="A350" s="4"/>
      <c r="B350" s="11"/>
    </row>
    <row r="351" spans="1:2" ht="17.25" customHeight="1">
      <c r="A351" s="4"/>
      <c r="B351" s="11"/>
    </row>
    <row r="352" spans="1:2" ht="17.25" customHeight="1">
      <c r="A352" s="4"/>
      <c r="B352" s="11"/>
    </row>
    <row r="353" spans="1:2" ht="17.25" customHeight="1">
      <c r="A353" s="4"/>
      <c r="B353" s="11"/>
    </row>
    <row r="354" spans="1:2" ht="17.25" customHeight="1">
      <c r="A354" s="4"/>
      <c r="B354" s="11"/>
    </row>
    <row r="355" spans="1:2" ht="17.25" customHeight="1">
      <c r="A355" s="4"/>
      <c r="B355" s="11"/>
    </row>
    <row r="356" spans="1:2" ht="17.25" customHeight="1">
      <c r="A356" s="4"/>
      <c r="B356" s="11"/>
    </row>
    <row r="357" spans="1:2" ht="17.25" customHeight="1">
      <c r="A357" s="4"/>
      <c r="B357" s="11"/>
    </row>
    <row r="358" spans="1:2" ht="17.25" customHeight="1">
      <c r="A358" s="4"/>
      <c r="B358" s="11"/>
    </row>
    <row r="359" spans="1:2" ht="17.25" customHeight="1">
      <c r="A359" s="4"/>
      <c r="B359" s="11"/>
    </row>
    <row r="360" spans="1:2" ht="17.25" customHeight="1">
      <c r="A360" s="4"/>
      <c r="B360" s="11"/>
    </row>
    <row r="361" spans="1:2" ht="17.25" customHeight="1">
      <c r="A361" s="4"/>
      <c r="B361" s="11"/>
    </row>
    <row r="362" spans="1:2" ht="17.25" customHeight="1">
      <c r="A362" s="4"/>
      <c r="B362" s="11"/>
    </row>
    <row r="363" spans="1:2" ht="17.25" customHeight="1">
      <c r="A363" s="4"/>
      <c r="B363" s="11"/>
    </row>
    <row r="364" spans="1:2" ht="17.25" customHeight="1">
      <c r="A364" s="4"/>
      <c r="B364" s="11"/>
    </row>
    <row r="365" spans="1:2" ht="17.25" customHeight="1">
      <c r="A365" s="4"/>
      <c r="B365" s="11"/>
    </row>
    <row r="366" spans="1:2" ht="17.25" customHeight="1">
      <c r="A366" s="4"/>
      <c r="B366" s="11"/>
    </row>
    <row r="367" spans="1:2" ht="17.25" customHeight="1">
      <c r="A367" s="4"/>
      <c r="B367" s="11"/>
    </row>
    <row r="368" spans="1:2" ht="17.25" customHeight="1">
      <c r="A368" s="4"/>
      <c r="B368" s="11"/>
    </row>
    <row r="369" spans="1:2" ht="17.25" customHeight="1">
      <c r="A369" s="4"/>
      <c r="B369" s="11"/>
    </row>
    <row r="370" spans="1:2" ht="17.25" customHeight="1">
      <c r="A370" s="4"/>
      <c r="B370" s="11"/>
    </row>
    <row r="371" spans="1:2" ht="17.25" customHeight="1">
      <c r="A371" s="4"/>
      <c r="B371" s="11"/>
    </row>
    <row r="372" spans="1:2" ht="17.25" customHeight="1">
      <c r="A372" s="4"/>
      <c r="B372" s="11"/>
    </row>
    <row r="373" spans="1:2" ht="17.25" customHeight="1">
      <c r="A373" s="4"/>
      <c r="B373" s="11"/>
    </row>
    <row r="374" spans="1:2" ht="17.25" customHeight="1">
      <c r="A374" s="4"/>
      <c r="B374" s="11"/>
    </row>
    <row r="375" spans="1:2" ht="17.25" customHeight="1">
      <c r="A375" s="4"/>
      <c r="B375" s="11"/>
    </row>
    <row r="376" spans="1:2" ht="17.25" customHeight="1">
      <c r="A376" s="4"/>
      <c r="B376" s="11"/>
    </row>
    <row r="377" spans="1:2" ht="17.25" customHeight="1">
      <c r="A377" s="4"/>
      <c r="B377" s="11"/>
    </row>
    <row r="378" spans="1:2" ht="17.25" customHeight="1">
      <c r="A378" s="4"/>
      <c r="B378" s="11"/>
    </row>
    <row r="379" spans="1:2" ht="17.25" customHeight="1">
      <c r="A379" s="4"/>
      <c r="B379" s="11"/>
    </row>
    <row r="380" spans="1:2" ht="17.25" customHeight="1">
      <c r="A380" s="4"/>
      <c r="B380" s="11"/>
    </row>
    <row r="381" spans="1:2" ht="17.25" customHeight="1">
      <c r="A381" s="4"/>
      <c r="B381" s="11"/>
    </row>
    <row r="382" spans="1:2" ht="17.25" customHeight="1">
      <c r="A382" s="4"/>
      <c r="B382" s="11"/>
    </row>
    <row r="383" spans="1:2" ht="17.25" customHeight="1">
      <c r="A383" s="4"/>
      <c r="B383" s="11"/>
    </row>
    <row r="384" spans="1:2" ht="17.25" customHeight="1">
      <c r="A384" s="4"/>
      <c r="B384" s="11"/>
    </row>
    <row r="385" spans="1:2" ht="17.25" customHeight="1">
      <c r="A385" s="4"/>
      <c r="B385" s="11"/>
    </row>
    <row r="386" spans="1:2" ht="17.25" customHeight="1">
      <c r="A386" s="4"/>
      <c r="B386" s="11"/>
    </row>
    <row r="387" spans="1:2" ht="17.25" customHeight="1">
      <c r="A387" s="4"/>
      <c r="B387" s="11"/>
    </row>
    <row r="388" spans="1:2" ht="17.25" customHeight="1">
      <c r="A388" s="4"/>
      <c r="B388" s="11"/>
    </row>
    <row r="389" spans="1:2" ht="17.25" customHeight="1">
      <c r="A389" s="4"/>
      <c r="B389" s="11"/>
    </row>
    <row r="390" spans="1:2" ht="17.25" customHeight="1">
      <c r="A390" s="4"/>
      <c r="B390" s="11"/>
    </row>
    <row r="391" spans="1:2" ht="17.25" customHeight="1">
      <c r="A391" s="4"/>
      <c r="B391" s="11"/>
    </row>
    <row r="392" spans="1:2" ht="17.25" customHeight="1">
      <c r="A392" s="4"/>
      <c r="B392" s="11"/>
    </row>
    <row r="393" spans="1:2" ht="17.25" customHeight="1">
      <c r="A393" s="4"/>
      <c r="B393" s="11"/>
    </row>
    <row r="394" spans="1:2" ht="17.25" customHeight="1">
      <c r="A394" s="4"/>
      <c r="B394" s="11"/>
    </row>
    <row r="395" spans="1:2" ht="17.25" customHeight="1">
      <c r="A395" s="4"/>
      <c r="B395" s="11"/>
    </row>
    <row r="396" spans="1:2" ht="17.25" customHeight="1">
      <c r="A396" s="4"/>
      <c r="B396" s="11"/>
    </row>
    <row r="397" spans="1:2" ht="17.25" customHeight="1">
      <c r="A397" s="4"/>
      <c r="B397" s="11"/>
    </row>
    <row r="398" spans="1:2" ht="17.25" customHeight="1">
      <c r="A398" s="4"/>
      <c r="B398" s="11"/>
    </row>
    <row r="399" spans="1:2" ht="17.25" customHeight="1">
      <c r="A399" s="4"/>
      <c r="B399" s="11"/>
    </row>
    <row r="400" spans="1:2" ht="17.25" customHeight="1">
      <c r="A400" s="4"/>
      <c r="B400" s="11"/>
    </row>
    <row r="401" spans="1:2" ht="17.25" customHeight="1">
      <c r="A401" s="4"/>
      <c r="B401" s="11"/>
    </row>
    <row r="402" spans="1:2" ht="17.25" customHeight="1">
      <c r="A402" s="4"/>
      <c r="B402" s="11"/>
    </row>
    <row r="403" spans="1:2" ht="17.25" customHeight="1">
      <c r="A403" s="4"/>
      <c r="B403" s="11"/>
    </row>
    <row r="404" spans="1:2" ht="17.25" customHeight="1">
      <c r="A404" s="4"/>
      <c r="B404" s="11"/>
    </row>
    <row r="405" spans="1:2" ht="17.25" customHeight="1">
      <c r="A405" s="4"/>
      <c r="B405" s="11"/>
    </row>
    <row r="406" spans="1:2" ht="17.25" customHeight="1">
      <c r="A406" s="4"/>
      <c r="B406" s="11"/>
    </row>
    <row r="407" spans="1:2" ht="17.25" customHeight="1">
      <c r="A407" s="4"/>
      <c r="B407" s="11"/>
    </row>
    <row r="408" spans="1:2" ht="17.25" customHeight="1">
      <c r="A408" s="4"/>
      <c r="B408" s="11"/>
    </row>
    <row r="409" spans="1:2" ht="17.25" customHeight="1">
      <c r="A409" s="4"/>
      <c r="B409" s="11"/>
    </row>
    <row r="410" spans="1:2" ht="17.25" customHeight="1">
      <c r="A410" s="4"/>
      <c r="B410" s="11"/>
    </row>
    <row r="411" spans="1:2" ht="17.25" customHeight="1">
      <c r="A411" s="4"/>
      <c r="B411" s="11"/>
    </row>
    <row r="412" spans="1:2" ht="17.25" customHeight="1">
      <c r="A412" s="4"/>
      <c r="B412" s="11"/>
    </row>
    <row r="413" spans="1:2" ht="17.25" customHeight="1">
      <c r="A413" s="4"/>
      <c r="B413" s="11"/>
    </row>
    <row r="414" spans="1:2" ht="17.25" customHeight="1">
      <c r="A414" s="4"/>
      <c r="B414" s="11"/>
    </row>
    <row r="415" spans="1:2" ht="17.25" customHeight="1">
      <c r="A415" s="4"/>
      <c r="B415" s="11"/>
    </row>
    <row r="416" spans="1:2" ht="17.25" customHeight="1">
      <c r="A416" s="4"/>
      <c r="B416" s="11"/>
    </row>
    <row r="417" spans="1:2" ht="17.25" customHeight="1">
      <c r="A417" s="4"/>
      <c r="B417" s="11"/>
    </row>
    <row r="418" spans="1:2" ht="17.25" customHeight="1">
      <c r="A418" s="4"/>
      <c r="B418" s="11"/>
    </row>
    <row r="419" spans="1:2" ht="17.25" customHeight="1">
      <c r="A419" s="4"/>
      <c r="B419" s="11"/>
    </row>
    <row r="420" spans="1:2" ht="17.25" customHeight="1">
      <c r="A420" s="4"/>
      <c r="B420" s="11"/>
    </row>
    <row r="421" spans="1:2" ht="17.25" customHeight="1">
      <c r="A421" s="4"/>
      <c r="B421" s="11"/>
    </row>
    <row r="422" spans="1:2" ht="17.25" customHeight="1">
      <c r="A422" s="4"/>
      <c r="B422" s="11"/>
    </row>
    <row r="423" spans="1:2" ht="17.25" customHeight="1">
      <c r="A423" s="4"/>
      <c r="B423" s="11"/>
    </row>
    <row r="424" spans="1:2" ht="17.25" customHeight="1">
      <c r="A424" s="4"/>
      <c r="B424" s="11"/>
    </row>
    <row r="425" spans="1:2" ht="17.25" customHeight="1">
      <c r="A425" s="4"/>
      <c r="B425" s="11"/>
    </row>
    <row r="426" spans="1:2" ht="17.25" customHeight="1">
      <c r="A426" s="4"/>
      <c r="B426" s="11"/>
    </row>
    <row r="427" spans="1:2" ht="17.25" customHeight="1">
      <c r="A427" s="4"/>
      <c r="B427" s="11"/>
    </row>
    <row r="428" spans="1:2" ht="17.25" customHeight="1">
      <c r="A428" s="4"/>
      <c r="B428" s="11"/>
    </row>
    <row r="429" spans="1:2" ht="17.25" customHeight="1">
      <c r="A429" s="4"/>
      <c r="B429" s="11"/>
    </row>
    <row r="430" spans="1:2" ht="17.25" customHeight="1">
      <c r="A430" s="4"/>
      <c r="B430" s="11"/>
    </row>
    <row r="431" spans="1:2" ht="17.25" customHeight="1">
      <c r="A431" s="4"/>
      <c r="B431" s="11"/>
    </row>
    <row r="432" spans="1:2" ht="17.25" customHeight="1">
      <c r="A432" s="4"/>
      <c r="B432" s="11"/>
    </row>
    <row r="433" spans="1:2" ht="17.25" customHeight="1">
      <c r="A433" s="4"/>
      <c r="B433" s="11"/>
    </row>
    <row r="434" spans="1:2" ht="17.25" customHeight="1">
      <c r="A434" s="4"/>
      <c r="B434" s="11"/>
    </row>
    <row r="435" spans="1:2" ht="17.25" customHeight="1">
      <c r="A435" s="4"/>
      <c r="B435" s="11"/>
    </row>
    <row r="436" spans="1:2" ht="17.25" customHeight="1">
      <c r="A436" s="4"/>
      <c r="B436" s="11"/>
    </row>
    <row r="437" spans="1:2" ht="17.25" customHeight="1">
      <c r="A437" s="4"/>
      <c r="B437" s="11"/>
    </row>
    <row r="438" spans="1:2" ht="17.25" customHeight="1">
      <c r="A438" s="4"/>
      <c r="B438" s="11"/>
    </row>
    <row r="439" spans="1:2" ht="17.25" customHeight="1">
      <c r="A439" s="4"/>
      <c r="B439" s="11"/>
    </row>
    <row r="440" spans="1:2" ht="17.25" customHeight="1">
      <c r="A440" s="4"/>
      <c r="B440" s="11"/>
    </row>
    <row r="441" spans="1:2" ht="17.25" customHeight="1">
      <c r="A441" s="4"/>
      <c r="B441" s="11"/>
    </row>
    <row r="442" spans="1:2" ht="17.25" customHeight="1">
      <c r="A442" s="4"/>
      <c r="B442" s="11"/>
    </row>
    <row r="443" spans="1:2" ht="17.25" customHeight="1">
      <c r="A443" s="4"/>
      <c r="B443" s="11"/>
    </row>
    <row r="444" spans="1:2" ht="17.25" customHeight="1">
      <c r="A444" s="4"/>
      <c r="B444" s="11"/>
    </row>
    <row r="445" spans="1:2" ht="17.25" customHeight="1">
      <c r="A445" s="4"/>
      <c r="B445" s="11"/>
    </row>
    <row r="446" spans="1:2" ht="17.25" customHeight="1">
      <c r="A446" s="4"/>
      <c r="B446" s="11"/>
    </row>
    <row r="447" spans="1:2" ht="17.25" customHeight="1">
      <c r="A447" s="4"/>
      <c r="B447" s="11"/>
    </row>
    <row r="448" spans="1:2" ht="17.25" customHeight="1">
      <c r="A448" s="4"/>
      <c r="B448" s="11"/>
    </row>
    <row r="449" spans="1:2" ht="17.25" customHeight="1">
      <c r="A449" s="4"/>
      <c r="B449" s="11"/>
    </row>
    <row r="450" spans="1:2" ht="17.25" customHeight="1">
      <c r="A450" s="4"/>
      <c r="B450" s="11"/>
    </row>
    <row r="451" spans="1:2" ht="17.25" customHeight="1">
      <c r="A451" s="4"/>
      <c r="B451" s="11"/>
    </row>
    <row r="452" spans="1:2" ht="17.25" customHeight="1">
      <c r="A452" s="4"/>
      <c r="B452" s="11"/>
    </row>
    <row r="453" spans="1:2" ht="17.25" customHeight="1">
      <c r="A453" s="4"/>
      <c r="B453" s="11"/>
    </row>
    <row r="454" spans="1:2" ht="17.25" customHeight="1">
      <c r="A454" s="4"/>
      <c r="B454" s="11"/>
    </row>
    <row r="455" spans="1:2" ht="17.25" customHeight="1">
      <c r="A455" s="4"/>
      <c r="B455" s="11"/>
    </row>
    <row r="456" spans="1:2" ht="17.25" customHeight="1">
      <c r="A456" s="4"/>
      <c r="B456" s="11"/>
    </row>
    <row r="457" spans="1:2" ht="17.25" customHeight="1">
      <c r="A457" s="4"/>
      <c r="B457" s="11"/>
    </row>
    <row r="458" spans="1:2" ht="17.25" customHeight="1">
      <c r="A458" s="4"/>
      <c r="B458" s="11"/>
    </row>
    <row r="459" spans="1:2" ht="17.25" customHeight="1">
      <c r="A459" s="4"/>
      <c r="B459" s="11"/>
    </row>
    <row r="460" spans="1:2" ht="17.25" customHeight="1">
      <c r="A460" s="4"/>
      <c r="B460" s="11"/>
    </row>
    <row r="461" spans="1:2" ht="17.25" customHeight="1">
      <c r="A461" s="4"/>
      <c r="B461" s="11"/>
    </row>
    <row r="462" spans="1:2" ht="17.25" customHeight="1">
      <c r="A462" s="4"/>
      <c r="B462" s="11"/>
    </row>
    <row r="463" spans="1:2" ht="17.25" customHeight="1">
      <c r="A463" s="4"/>
      <c r="B463" s="11"/>
    </row>
    <row r="464" spans="1:2" ht="17.25" customHeight="1">
      <c r="A464" s="4"/>
      <c r="B464" s="11"/>
    </row>
    <row r="465" spans="1:2" ht="17.25" customHeight="1">
      <c r="A465" s="4"/>
      <c r="B465" s="11"/>
    </row>
    <row r="466" spans="1:2" ht="17.25" customHeight="1">
      <c r="A466" s="4"/>
      <c r="B466" s="11"/>
    </row>
    <row r="467" spans="1:2" ht="17.25" customHeight="1">
      <c r="A467" s="4"/>
      <c r="B467" s="11"/>
    </row>
    <row r="468" spans="1:2" ht="17.25" customHeight="1">
      <c r="A468" s="4"/>
      <c r="B468" s="11"/>
    </row>
    <row r="469" spans="1:2" ht="17.25" customHeight="1">
      <c r="A469" s="4"/>
      <c r="B469" s="11"/>
    </row>
    <row r="470" spans="1:2" ht="17.25" customHeight="1">
      <c r="A470" s="4"/>
      <c r="B470" s="11"/>
    </row>
    <row r="471" spans="1:2" ht="17.25" customHeight="1">
      <c r="A471" s="4"/>
      <c r="B471" s="11"/>
    </row>
    <row r="472" spans="1:2" ht="17.25" customHeight="1">
      <c r="A472" s="4"/>
      <c r="B472" s="11"/>
    </row>
    <row r="473" spans="1:2" ht="17.25" customHeight="1">
      <c r="A473" s="4"/>
      <c r="B473" s="11"/>
    </row>
    <row r="474" spans="1:2" ht="17.25" customHeight="1">
      <c r="A474" s="4"/>
      <c r="B474" s="11"/>
    </row>
    <row r="475" spans="1:2" ht="17.25" customHeight="1">
      <c r="A475" s="4"/>
      <c r="B475" s="11"/>
    </row>
    <row r="476" spans="1:2" ht="17.25" customHeight="1">
      <c r="A476" s="4"/>
      <c r="B476" s="11"/>
    </row>
    <row r="477" spans="1:2" ht="17.25" customHeight="1">
      <c r="A477" s="4"/>
      <c r="B477" s="11"/>
    </row>
    <row r="478" spans="1:2" ht="17.25" customHeight="1">
      <c r="A478" s="4"/>
      <c r="B478" s="11"/>
    </row>
    <row r="479" spans="1:2" ht="17.25" customHeight="1">
      <c r="A479" s="4"/>
      <c r="B479" s="11"/>
    </row>
    <row r="480" spans="1:2" ht="17.25" customHeight="1">
      <c r="A480" s="4"/>
      <c r="B480" s="11"/>
    </row>
    <row r="481" spans="1:2" ht="17.25" customHeight="1">
      <c r="A481" s="4"/>
      <c r="B481" s="11"/>
    </row>
    <row r="482" spans="1:2" ht="17.25" customHeight="1">
      <c r="A482" s="4"/>
      <c r="B482" s="11"/>
    </row>
    <row r="483" spans="1:2" ht="17.25" customHeight="1">
      <c r="A483" s="4"/>
      <c r="B483" s="11"/>
    </row>
    <row r="484" spans="1:2" ht="17.25" customHeight="1">
      <c r="A484" s="4"/>
      <c r="B484" s="11"/>
    </row>
    <row r="485" spans="1:2" ht="17.25" customHeight="1">
      <c r="A485" s="4"/>
      <c r="B485" s="11"/>
    </row>
    <row r="486" spans="1:2" ht="17.25" customHeight="1">
      <c r="A486" s="4"/>
      <c r="B486" s="11"/>
    </row>
    <row r="487" spans="1:2" ht="17.25" customHeight="1">
      <c r="A487" s="4"/>
      <c r="B487" s="11"/>
    </row>
    <row r="488" spans="1:2" ht="17.25" customHeight="1">
      <c r="A488" s="4"/>
      <c r="B488" s="11"/>
    </row>
    <row r="489" spans="1:2" ht="17.25" customHeight="1">
      <c r="A489" s="4"/>
      <c r="B489" s="11"/>
    </row>
    <row r="490" spans="1:2" ht="17.25" customHeight="1">
      <c r="A490" s="4"/>
      <c r="B490" s="11"/>
    </row>
    <row r="491" spans="1:2" ht="17.25" customHeight="1">
      <c r="A491" s="4"/>
      <c r="B491" s="11"/>
    </row>
    <row r="492" spans="1:2" ht="17.25" customHeight="1">
      <c r="A492" s="4"/>
      <c r="B492" s="11"/>
    </row>
    <row r="493" spans="1:2" ht="17.25" customHeight="1">
      <c r="A493" s="4"/>
      <c r="B493" s="11"/>
    </row>
    <row r="494" spans="1:2" ht="17.25" customHeight="1">
      <c r="A494" s="4"/>
      <c r="B494" s="11"/>
    </row>
    <row r="495" spans="1:2" ht="17.25" customHeight="1">
      <c r="A495" s="4"/>
      <c r="B495" s="11"/>
    </row>
    <row r="496" spans="1:2" ht="17.25" customHeight="1">
      <c r="A496" s="4"/>
      <c r="B496" s="11"/>
    </row>
    <row r="497" spans="1:2" ht="17.25" customHeight="1">
      <c r="A497" s="4"/>
      <c r="B497" s="11"/>
    </row>
    <row r="498" spans="1:2" ht="17.25" customHeight="1">
      <c r="A498" s="4"/>
      <c r="B498" s="11"/>
    </row>
    <row r="499" spans="1:2" ht="17.25" customHeight="1">
      <c r="A499" s="4"/>
      <c r="B499" s="11"/>
    </row>
    <row r="500" spans="1:2" ht="17.25" customHeight="1">
      <c r="A500" s="4"/>
      <c r="B500" s="11"/>
    </row>
    <row r="501" spans="1:2" ht="17.25" customHeight="1">
      <c r="A501" s="4"/>
      <c r="B501" s="11"/>
    </row>
    <row r="502" spans="1:2" ht="17.25" customHeight="1">
      <c r="A502" s="4"/>
      <c r="B502" s="11"/>
    </row>
    <row r="503" spans="1:2" ht="17.25" customHeight="1">
      <c r="A503" s="4"/>
      <c r="B503" s="11"/>
    </row>
    <row r="504" spans="1:2" ht="17.25" customHeight="1">
      <c r="A504" s="4"/>
      <c r="B504" s="11"/>
    </row>
    <row r="505" spans="1:2" ht="17.25" customHeight="1">
      <c r="A505" s="4"/>
      <c r="B505" s="11"/>
    </row>
    <row r="506" spans="1:2" ht="17.25" customHeight="1">
      <c r="A506" s="4"/>
      <c r="B506" s="11"/>
    </row>
    <row r="507" spans="1:2" ht="17.25" customHeight="1">
      <c r="A507" s="4"/>
      <c r="B507" s="11"/>
    </row>
    <row r="508" spans="1:2" ht="17.25" customHeight="1">
      <c r="A508" s="4"/>
      <c r="B508" s="11"/>
    </row>
    <row r="509" spans="1:2" ht="17.25" customHeight="1">
      <c r="A509" s="4"/>
      <c r="B509" s="11"/>
    </row>
    <row r="510" spans="1:2" ht="17.25" customHeight="1">
      <c r="A510" s="4"/>
      <c r="B510" s="11"/>
    </row>
    <row r="511" spans="1:2" ht="17.25" customHeight="1">
      <c r="A511" s="4"/>
      <c r="B511" s="11"/>
    </row>
    <row r="512" spans="1:2" ht="17.25" customHeight="1">
      <c r="A512" s="4"/>
      <c r="B512" s="11"/>
    </row>
    <row r="513" spans="1:2" ht="17.25" customHeight="1">
      <c r="A513" s="4"/>
      <c r="B513" s="11"/>
    </row>
    <row r="514" spans="1:2" ht="17.25" customHeight="1">
      <c r="A514" s="4"/>
      <c r="B514" s="11"/>
    </row>
    <row r="515" spans="1:2" ht="17.25" customHeight="1">
      <c r="A515" s="4"/>
      <c r="B515" s="11"/>
    </row>
    <row r="516" spans="1:2" ht="17.25" customHeight="1">
      <c r="A516" s="4"/>
      <c r="B516" s="11"/>
    </row>
    <row r="517" spans="1:2" ht="17.25" customHeight="1">
      <c r="A517" s="4"/>
      <c r="B517" s="11"/>
    </row>
    <row r="518" spans="1:2" ht="17.25" customHeight="1">
      <c r="A518" s="4"/>
      <c r="B518" s="11"/>
    </row>
    <row r="519" spans="1:2" ht="17.25" customHeight="1">
      <c r="A519" s="4"/>
      <c r="B519" s="11"/>
    </row>
    <row r="520" spans="1:2" ht="17.25" customHeight="1">
      <c r="A520" s="4"/>
      <c r="B520" s="11"/>
    </row>
    <row r="521" spans="1:2" ht="17.25" customHeight="1">
      <c r="A521" s="4"/>
      <c r="B521" s="11"/>
    </row>
    <row r="522" spans="1:2" ht="17.25" customHeight="1">
      <c r="A522" s="4"/>
      <c r="B522" s="11"/>
    </row>
    <row r="523" spans="1:2" ht="17.25" customHeight="1">
      <c r="A523" s="4"/>
      <c r="B523" s="11"/>
    </row>
    <row r="524" spans="1:2" ht="17.25" customHeight="1">
      <c r="A524" s="4"/>
      <c r="B524" s="11"/>
    </row>
    <row r="525" spans="1:2" ht="17.25" customHeight="1">
      <c r="A525" s="4"/>
      <c r="B525" s="11"/>
    </row>
    <row r="526" spans="1:2" ht="17.25" customHeight="1">
      <c r="A526" s="4"/>
      <c r="B526" s="11"/>
    </row>
    <row r="527" spans="1:2" ht="17.25" customHeight="1">
      <c r="A527" s="4"/>
      <c r="B527" s="11"/>
    </row>
    <row r="528" spans="1:2" ht="17.25" customHeight="1">
      <c r="A528" s="4"/>
      <c r="B528" s="11"/>
    </row>
    <row r="529" spans="1:2" ht="17.25" customHeight="1">
      <c r="A529" s="4"/>
      <c r="B529" s="11"/>
    </row>
    <row r="530" spans="1:2" ht="17.25" customHeight="1">
      <c r="A530" s="4"/>
      <c r="B530" s="11"/>
    </row>
    <row r="531" spans="1:2" ht="17.25" customHeight="1">
      <c r="A531" s="4"/>
      <c r="B531" s="11"/>
    </row>
    <row r="532" spans="1:2" ht="17.25" customHeight="1">
      <c r="A532" s="4"/>
      <c r="B532" s="11"/>
    </row>
    <row r="533" spans="1:2" ht="17.25" customHeight="1">
      <c r="A533" s="4"/>
      <c r="B533" s="11"/>
    </row>
    <row r="534" spans="1:2" ht="17.25" customHeight="1">
      <c r="A534" s="4"/>
      <c r="B534" s="11"/>
    </row>
    <row r="535" spans="1:2" ht="17.25" customHeight="1">
      <c r="A535" s="4"/>
      <c r="B535" s="11"/>
    </row>
    <row r="536" spans="1:2" ht="17.25" customHeight="1">
      <c r="A536" s="4"/>
      <c r="B536" s="11"/>
    </row>
    <row r="537" spans="1:2" ht="17.25" customHeight="1">
      <c r="A537" s="4"/>
      <c r="B537" s="11"/>
    </row>
    <row r="538" spans="1:2" ht="17.25" customHeight="1">
      <c r="A538" s="4"/>
      <c r="B538" s="11"/>
    </row>
    <row r="539" spans="1:2" ht="17.25" customHeight="1">
      <c r="A539" s="4"/>
      <c r="B539" s="11"/>
    </row>
    <row r="540" spans="1:2" ht="17.25" customHeight="1">
      <c r="A540" s="4"/>
      <c r="B540" s="11"/>
    </row>
    <row r="541" spans="1:2" ht="17.25" customHeight="1">
      <c r="A541" s="4"/>
      <c r="B541" s="11"/>
    </row>
    <row r="542" spans="1:2" ht="17.25" customHeight="1">
      <c r="A542" s="4"/>
      <c r="B542" s="11"/>
    </row>
    <row r="543" spans="1:2" ht="17.25" customHeight="1">
      <c r="A543" s="4"/>
      <c r="B543" s="11"/>
    </row>
    <row r="544" spans="1:2" ht="17.25" customHeight="1">
      <c r="A544" s="4"/>
      <c r="B544" s="11"/>
    </row>
    <row r="545" spans="1:2" ht="17.25" customHeight="1">
      <c r="A545" s="4"/>
      <c r="B545" s="11"/>
    </row>
    <row r="546" spans="1:2" ht="17.25" customHeight="1">
      <c r="A546" s="4"/>
      <c r="B546" s="11"/>
    </row>
    <row r="547" spans="1:2" ht="17.25" customHeight="1">
      <c r="A547" s="4"/>
      <c r="B547" s="11"/>
    </row>
    <row r="548" spans="1:2" ht="17.25" customHeight="1">
      <c r="A548" s="4"/>
      <c r="B548" s="11"/>
    </row>
    <row r="549" spans="1:2" ht="17.25" customHeight="1">
      <c r="A549" s="4"/>
      <c r="B549" s="11"/>
    </row>
    <row r="550" spans="1:2" ht="17.25" customHeight="1">
      <c r="A550" s="4"/>
      <c r="B550" s="11"/>
    </row>
    <row r="551" spans="1:2" ht="17.25" customHeight="1">
      <c r="A551" s="4"/>
      <c r="B551" s="11"/>
    </row>
    <row r="552" spans="1:2" ht="17.25" customHeight="1">
      <c r="A552" s="4"/>
      <c r="B552" s="11"/>
    </row>
    <row r="553" spans="1:2" ht="17.25" customHeight="1">
      <c r="A553" s="4"/>
      <c r="B553" s="11"/>
    </row>
    <row r="554" spans="1:2" ht="17.25" customHeight="1">
      <c r="A554" s="4"/>
      <c r="B554" s="11"/>
    </row>
    <row r="555" spans="1:2" ht="17.25" customHeight="1">
      <c r="A555" s="4"/>
      <c r="B555" s="11"/>
    </row>
    <row r="556" spans="1:2" ht="17.25" customHeight="1">
      <c r="A556" s="4"/>
      <c r="B556" s="11"/>
    </row>
    <row r="557" spans="1:2" ht="17.25" customHeight="1">
      <c r="A557" s="4"/>
      <c r="B557" s="11"/>
    </row>
    <row r="558" spans="1:2" ht="17.25" customHeight="1">
      <c r="A558" s="4"/>
      <c r="B558" s="11"/>
    </row>
    <row r="559" spans="1:2" ht="17.25" customHeight="1">
      <c r="A559" s="4"/>
      <c r="B559" s="11"/>
    </row>
    <row r="560" spans="1:2" ht="17.25" customHeight="1">
      <c r="A560" s="4"/>
      <c r="B560" s="11"/>
    </row>
    <row r="561" spans="1:2" ht="17.25" customHeight="1">
      <c r="A561" s="4"/>
      <c r="B561" s="11"/>
    </row>
    <row r="562" spans="1:2" ht="17.25" customHeight="1">
      <c r="A562" s="4"/>
      <c r="B562" s="11"/>
    </row>
    <row r="563" spans="1:2" ht="17.25" customHeight="1">
      <c r="A563" s="4"/>
      <c r="B563" s="11"/>
    </row>
    <row r="564" spans="1:2" ht="17.25" customHeight="1">
      <c r="A564" s="4"/>
      <c r="B564" s="11"/>
    </row>
    <row r="565" spans="1:2" ht="17.25" customHeight="1">
      <c r="A565" s="4"/>
      <c r="B565" s="11"/>
    </row>
    <row r="566" spans="1:2" ht="17.25" customHeight="1">
      <c r="A566" s="4"/>
      <c r="B566" s="11"/>
    </row>
    <row r="567" spans="1:2" ht="17.25" customHeight="1">
      <c r="A567" s="4"/>
      <c r="B567" s="11"/>
    </row>
    <row r="568" spans="1:2" ht="17.25" customHeight="1">
      <c r="A568" s="4"/>
      <c r="B568" s="11"/>
    </row>
    <row r="569" spans="1:2" ht="17.25" customHeight="1">
      <c r="A569" s="4"/>
      <c r="B569" s="11"/>
    </row>
    <row r="570" spans="1:2" ht="17.25" customHeight="1">
      <c r="A570" s="4"/>
      <c r="B570" s="11"/>
    </row>
    <row r="571" spans="1:2" ht="17.25" customHeight="1">
      <c r="A571" s="4"/>
      <c r="B571" s="11"/>
    </row>
    <row r="572" spans="1:2" ht="17.25" customHeight="1">
      <c r="A572" s="4"/>
      <c r="B572" s="11"/>
    </row>
    <row r="573" spans="1:2" ht="17.25" customHeight="1">
      <c r="A573" s="4"/>
      <c r="B573" s="11"/>
    </row>
    <row r="574" spans="1:2" ht="17.25" customHeight="1">
      <c r="A574" s="4"/>
      <c r="B574" s="11"/>
    </row>
    <row r="575" spans="1:2" ht="17.25" customHeight="1">
      <c r="A575" s="4"/>
      <c r="B575" s="11"/>
    </row>
    <row r="576" spans="1:2" ht="17.25" customHeight="1">
      <c r="A576" s="4"/>
      <c r="B576" s="11"/>
    </row>
    <row r="577" spans="1:2" ht="17.25" customHeight="1">
      <c r="A577" s="4"/>
      <c r="B577" s="11"/>
    </row>
    <row r="578" spans="1:2" ht="17.25" customHeight="1">
      <c r="A578" s="4"/>
      <c r="B578" s="11"/>
    </row>
    <row r="579" spans="1:2" ht="17.25" customHeight="1">
      <c r="A579" s="4"/>
      <c r="B579" s="11"/>
    </row>
    <row r="580" spans="1:2" ht="17.25" customHeight="1">
      <c r="A580" s="4"/>
      <c r="B580" s="11"/>
    </row>
    <row r="581" spans="1:2" ht="17.25" customHeight="1">
      <c r="A581" s="4"/>
      <c r="B581" s="11"/>
    </row>
    <row r="582" spans="1:2" ht="17.25" customHeight="1">
      <c r="A582" s="4"/>
      <c r="B582" s="11"/>
    </row>
    <row r="583" spans="1:2" ht="17.25" customHeight="1">
      <c r="A583" s="4"/>
      <c r="B583" s="11"/>
    </row>
    <row r="584" spans="1:2" ht="17.25" customHeight="1">
      <c r="A584" s="4"/>
      <c r="B584" s="11"/>
    </row>
    <row r="585" spans="1:2" ht="17.25" customHeight="1">
      <c r="A585" s="4"/>
      <c r="B585" s="11"/>
    </row>
    <row r="586" spans="1:2" ht="17.25" customHeight="1">
      <c r="A586" s="4"/>
      <c r="B586" s="11"/>
    </row>
    <row r="587" spans="1:2" ht="17.25" customHeight="1">
      <c r="A587" s="4"/>
      <c r="B587" s="11"/>
    </row>
    <row r="588" spans="1:2" ht="17.25" customHeight="1">
      <c r="A588" s="4"/>
      <c r="B588" s="11"/>
    </row>
    <row r="589" spans="1:2" ht="17.25" customHeight="1">
      <c r="A589" s="4"/>
      <c r="B589" s="11"/>
    </row>
    <row r="590" spans="1:2" ht="17.25" customHeight="1">
      <c r="A590" s="4"/>
      <c r="B590" s="11"/>
    </row>
    <row r="591" spans="1:2" ht="17.25" customHeight="1">
      <c r="A591" s="4"/>
      <c r="B591" s="11"/>
    </row>
    <row r="592" spans="1:2" ht="17.25" customHeight="1">
      <c r="A592" s="4"/>
      <c r="B592" s="11"/>
    </row>
    <row r="593" spans="1:2" ht="17.25" customHeight="1">
      <c r="A593" s="4"/>
      <c r="B593" s="11"/>
    </row>
    <row r="594" spans="1:2" ht="17.25" customHeight="1">
      <c r="A594" s="4"/>
      <c r="B594" s="11"/>
    </row>
    <row r="595" spans="1:2" ht="17.25" customHeight="1">
      <c r="A595" s="4"/>
      <c r="B595" s="11"/>
    </row>
    <row r="596" spans="1:2" ht="17.25" customHeight="1">
      <c r="A596" s="4"/>
      <c r="B596" s="11"/>
    </row>
    <row r="597" spans="1:2" ht="17.25" customHeight="1">
      <c r="A597" s="4"/>
      <c r="B597" s="11"/>
    </row>
    <row r="598" spans="1:2" ht="17.25" customHeight="1">
      <c r="A598" s="4"/>
      <c r="B598" s="11"/>
    </row>
    <row r="599" spans="1:2" ht="17.25" customHeight="1">
      <c r="A599" s="4"/>
      <c r="B599" s="11"/>
    </row>
    <row r="600" spans="1:2" ht="17.25" customHeight="1">
      <c r="A600" s="4"/>
      <c r="B600" s="11"/>
    </row>
    <row r="601" spans="1:2" ht="17.25" customHeight="1">
      <c r="A601" s="4"/>
      <c r="B601" s="11"/>
    </row>
    <row r="602" spans="1:2" ht="17.25" customHeight="1">
      <c r="A602" s="4"/>
      <c r="B602" s="11"/>
    </row>
    <row r="603" spans="1:2" ht="17.25" customHeight="1">
      <c r="A603" s="4"/>
      <c r="B603" s="11"/>
    </row>
    <row r="604" spans="1:2" ht="17.25" customHeight="1">
      <c r="A604" s="4"/>
      <c r="B604" s="11"/>
    </row>
    <row r="605" spans="1:2" ht="17.25" customHeight="1">
      <c r="A605" s="4"/>
      <c r="B605" s="11"/>
    </row>
    <row r="606" spans="1:2" ht="17.25" customHeight="1">
      <c r="A606" s="4"/>
      <c r="B606" s="11"/>
    </row>
    <row r="607" spans="1:2" ht="17.25" customHeight="1">
      <c r="A607" s="4"/>
      <c r="B607" s="11"/>
    </row>
    <row r="608" spans="1:2" ht="17.25" customHeight="1">
      <c r="A608" s="4"/>
      <c r="B608" s="11"/>
    </row>
    <row r="609" spans="1:2" ht="17.25" customHeight="1">
      <c r="A609" s="4"/>
      <c r="B609" s="11"/>
    </row>
    <row r="610" spans="1:2" ht="17.25" customHeight="1">
      <c r="A610" s="4"/>
      <c r="B610" s="11"/>
    </row>
    <row r="611" spans="1:2" ht="17.25" customHeight="1">
      <c r="A611" s="4"/>
      <c r="B611" s="11"/>
    </row>
    <row r="612" spans="1:2" ht="17.25" customHeight="1">
      <c r="A612" s="4"/>
      <c r="B612" s="11"/>
    </row>
    <row r="613" spans="1:2" ht="17.25" customHeight="1">
      <c r="A613" s="4"/>
      <c r="B613" s="11"/>
    </row>
    <row r="614" spans="1:2" ht="17.25" customHeight="1">
      <c r="A614" s="4"/>
      <c r="B614" s="11"/>
    </row>
    <row r="615" spans="1:2" ht="17.25" customHeight="1">
      <c r="A615" s="4"/>
      <c r="B615" s="11"/>
    </row>
    <row r="616" spans="1:2" ht="17.25" customHeight="1">
      <c r="A616" s="4"/>
      <c r="B616" s="11"/>
    </row>
    <row r="617" spans="1:2" ht="17.25" customHeight="1">
      <c r="A617" s="4"/>
      <c r="B617" s="11"/>
    </row>
    <row r="618" spans="1:2" ht="17.25" customHeight="1">
      <c r="A618" s="4"/>
      <c r="B618" s="11"/>
    </row>
    <row r="619" spans="1:2" ht="17.25" customHeight="1">
      <c r="A619" s="4"/>
      <c r="B619" s="11"/>
    </row>
    <row r="620" spans="1:2" ht="17.25" customHeight="1">
      <c r="A620" s="4"/>
      <c r="B620" s="11"/>
    </row>
    <row r="621" spans="1:2" ht="17.25" customHeight="1">
      <c r="A621" s="4"/>
      <c r="B621" s="11"/>
    </row>
    <row r="622" spans="1:2" ht="17.25" customHeight="1">
      <c r="A622" s="4"/>
      <c r="B622" s="11"/>
    </row>
    <row r="623" spans="1:2" ht="17.25" customHeight="1">
      <c r="A623" s="4"/>
      <c r="B623" s="11"/>
    </row>
    <row r="624" spans="1:2" ht="17.25" customHeight="1">
      <c r="A624" s="4"/>
      <c r="B624" s="11"/>
    </row>
    <row r="625" spans="1:2" ht="17.25" customHeight="1">
      <c r="A625" s="4"/>
      <c r="B625" s="11"/>
    </row>
    <row r="626" spans="1:2" ht="17.25" customHeight="1">
      <c r="A626" s="4"/>
      <c r="B626" s="11"/>
    </row>
    <row r="627" spans="1:2" ht="17.25" customHeight="1">
      <c r="A627" s="4"/>
      <c r="B627" s="11"/>
    </row>
    <row r="628" spans="1:2" ht="17.25" customHeight="1">
      <c r="A628" s="4"/>
      <c r="B628" s="11"/>
    </row>
    <row r="629" spans="1:2" ht="17.25" customHeight="1">
      <c r="A629" s="4"/>
      <c r="B629" s="11"/>
    </row>
    <row r="630" spans="1:2" ht="17.25" customHeight="1">
      <c r="A630" s="4"/>
      <c r="B630" s="11"/>
    </row>
    <row r="631" spans="1:2" ht="17.25" customHeight="1">
      <c r="A631" s="4"/>
      <c r="B631" s="11"/>
    </row>
    <row r="632" spans="1:2" ht="17.25" customHeight="1">
      <c r="A632" s="4"/>
      <c r="B632" s="11"/>
    </row>
    <row r="633" spans="1:2" ht="17.25" customHeight="1">
      <c r="A633" s="4"/>
      <c r="B633" s="11"/>
    </row>
    <row r="634" spans="1:2" ht="17.25" customHeight="1">
      <c r="A634" s="4"/>
      <c r="B634" s="11"/>
    </row>
    <row r="635" spans="1:2" ht="17.25" customHeight="1">
      <c r="A635" s="4"/>
      <c r="B635" s="11"/>
    </row>
    <row r="636" spans="1:2" ht="17.25" customHeight="1">
      <c r="A636" s="4"/>
      <c r="B636" s="11"/>
    </row>
    <row r="637" spans="1:2" ht="17.25" customHeight="1">
      <c r="A637" s="4"/>
      <c r="B637" s="11"/>
    </row>
    <row r="638" spans="1:2" ht="17.25" customHeight="1">
      <c r="A638" s="4"/>
      <c r="B638" s="11"/>
    </row>
    <row r="639" spans="1:2" ht="17.25" customHeight="1">
      <c r="A639" s="4"/>
      <c r="B639" s="11"/>
    </row>
    <row r="640" spans="1:2" ht="17.25" customHeight="1">
      <c r="A640" s="4"/>
      <c r="B640" s="11"/>
    </row>
    <row r="641" spans="1:2" ht="17.25" customHeight="1">
      <c r="A641" s="4"/>
      <c r="B641" s="11"/>
    </row>
    <row r="642" spans="1:2" ht="17.25" customHeight="1">
      <c r="A642" s="4"/>
      <c r="B642" s="11"/>
    </row>
    <row r="643" spans="1:2" ht="17.25" customHeight="1">
      <c r="A643" s="4"/>
      <c r="B643" s="11"/>
    </row>
    <row r="644" spans="1:2" ht="17.25" customHeight="1">
      <c r="A644" s="4"/>
      <c r="B644" s="11"/>
    </row>
    <row r="645" spans="1:2" ht="17.25" customHeight="1">
      <c r="A645" s="4"/>
      <c r="B645" s="11"/>
    </row>
    <row r="646" spans="1:2" ht="17.25" customHeight="1">
      <c r="A646" s="4"/>
      <c r="B646" s="11"/>
    </row>
    <row r="647" spans="1:2" ht="17.25" customHeight="1">
      <c r="A647" s="4"/>
      <c r="B647" s="11"/>
    </row>
    <row r="648" spans="1:2" ht="17.25" customHeight="1">
      <c r="A648" s="4"/>
      <c r="B648" s="11"/>
    </row>
    <row r="649" spans="1:2" ht="17.25" customHeight="1">
      <c r="A649" s="4"/>
      <c r="B649" s="11"/>
    </row>
    <row r="650" spans="1:2" ht="17.25" customHeight="1">
      <c r="A650" s="4"/>
      <c r="B650" s="11"/>
    </row>
    <row r="651" spans="1:2" ht="17.25" customHeight="1">
      <c r="A651" s="4"/>
      <c r="B651" s="11"/>
    </row>
    <row r="652" spans="1:2" ht="17.25" customHeight="1">
      <c r="A652" s="4"/>
      <c r="B652" s="11"/>
    </row>
    <row r="653" spans="1:2" ht="17.25" customHeight="1">
      <c r="A653" s="4"/>
      <c r="B653" s="11"/>
    </row>
    <row r="654" spans="1:2" ht="17.25" customHeight="1">
      <c r="A654" s="4"/>
      <c r="B654" s="11"/>
    </row>
    <row r="655" spans="1:2" ht="17.25" customHeight="1">
      <c r="A655" s="4"/>
      <c r="B655" s="11"/>
    </row>
    <row r="656" spans="1:2" ht="17.25" customHeight="1">
      <c r="A656" s="4"/>
      <c r="B656" s="11"/>
    </row>
    <row r="657" spans="1:2" ht="17.25" customHeight="1">
      <c r="A657" s="4"/>
      <c r="B657" s="11"/>
    </row>
    <row r="658" spans="1:2" ht="17.25" customHeight="1">
      <c r="A658" s="4"/>
      <c r="B658" s="11"/>
    </row>
    <row r="659" spans="1:2" ht="17.25" customHeight="1">
      <c r="A659" s="4"/>
      <c r="B659" s="11"/>
    </row>
    <row r="660" spans="1:2" ht="17.25" customHeight="1">
      <c r="A660" s="4"/>
      <c r="B660" s="11"/>
    </row>
    <row r="661" spans="1:2" ht="17.25" customHeight="1">
      <c r="A661" s="4"/>
      <c r="B661" s="11"/>
    </row>
    <row r="662" spans="1:2" ht="17.25" customHeight="1">
      <c r="A662" s="4"/>
      <c r="B662" s="11"/>
    </row>
    <row r="663" spans="1:2" ht="17.25" customHeight="1">
      <c r="A663" s="4"/>
      <c r="B663" s="11"/>
    </row>
    <row r="664" spans="1:2" ht="17.25" customHeight="1">
      <c r="A664" s="4"/>
      <c r="B664" s="11"/>
    </row>
    <row r="665" spans="1:2" ht="17.25" customHeight="1">
      <c r="A665" s="4"/>
      <c r="B665" s="11"/>
    </row>
    <row r="666" spans="1:2" ht="17.25" customHeight="1">
      <c r="A666" s="4"/>
      <c r="B666" s="11"/>
    </row>
    <row r="667" spans="1:2" ht="17.25" customHeight="1">
      <c r="A667" s="4"/>
      <c r="B667" s="11"/>
    </row>
    <row r="668" spans="1:2" ht="17.25" customHeight="1">
      <c r="A668" s="4"/>
      <c r="B668" s="11"/>
    </row>
    <row r="669" spans="1:2" ht="17.25" customHeight="1">
      <c r="A669" s="4"/>
      <c r="B669" s="11"/>
    </row>
    <row r="670" spans="1:2" ht="17.25" customHeight="1">
      <c r="A670" s="4"/>
      <c r="B670" s="11"/>
    </row>
    <row r="671" spans="1:2" ht="17.25" customHeight="1">
      <c r="A671" s="4"/>
      <c r="B671" s="11"/>
    </row>
    <row r="672" spans="1:2" ht="17.25" customHeight="1">
      <c r="A672" s="4"/>
      <c r="B672" s="11"/>
    </row>
    <row r="673" spans="1:2" ht="17.25" customHeight="1">
      <c r="A673" s="4"/>
      <c r="B673" s="11"/>
    </row>
    <row r="674" spans="1:2" ht="17.25" customHeight="1">
      <c r="A674" s="4"/>
      <c r="B674" s="11"/>
    </row>
    <row r="675" spans="1:2" ht="17.25" customHeight="1">
      <c r="A675" s="4"/>
      <c r="B675" s="11"/>
    </row>
    <row r="676" spans="1:2" ht="17.25" customHeight="1">
      <c r="A676" s="4"/>
      <c r="B676" s="11"/>
    </row>
    <row r="677" spans="1:2" ht="17.25" customHeight="1">
      <c r="A677" s="4"/>
      <c r="B677" s="11"/>
    </row>
    <row r="678" spans="1:2" ht="17.25" customHeight="1">
      <c r="A678" s="4"/>
      <c r="B678" s="11"/>
    </row>
    <row r="679" spans="1:2" ht="17.25" customHeight="1">
      <c r="A679" s="4"/>
      <c r="B679" s="11"/>
    </row>
    <row r="680" spans="1:2" ht="17.25" customHeight="1">
      <c r="A680" s="4"/>
      <c r="B680" s="11"/>
    </row>
    <row r="681" spans="1:2" ht="17.25" customHeight="1">
      <c r="A681" s="4"/>
      <c r="B681" s="11"/>
    </row>
    <row r="682" spans="1:2" ht="17.25" customHeight="1">
      <c r="A682" s="4"/>
      <c r="B682" s="11"/>
    </row>
    <row r="683" spans="1:2" ht="17.25" customHeight="1">
      <c r="A683" s="4"/>
      <c r="B683" s="11"/>
    </row>
    <row r="684" spans="1:2" ht="17.25" customHeight="1">
      <c r="A684" s="4"/>
      <c r="B684" s="11"/>
    </row>
    <row r="685" spans="1:2" ht="17.25" customHeight="1">
      <c r="A685" s="4"/>
      <c r="B685" s="11"/>
    </row>
    <row r="686" spans="1:2" ht="17.25" customHeight="1">
      <c r="A686" s="4"/>
      <c r="B686" s="11"/>
    </row>
    <row r="687" spans="1:2" ht="17.25" customHeight="1">
      <c r="A687" s="4"/>
      <c r="B687" s="11"/>
    </row>
    <row r="688" spans="1:2" ht="17.25" customHeight="1">
      <c r="A688" s="4"/>
      <c r="B688" s="11"/>
    </row>
    <row r="689" spans="1:2" ht="17.25" customHeight="1">
      <c r="A689" s="4"/>
      <c r="B689" s="11"/>
    </row>
    <row r="690" spans="1:2" ht="17.25" customHeight="1">
      <c r="A690" s="4"/>
      <c r="B690" s="11"/>
    </row>
    <row r="691" spans="1:2" ht="17.25" customHeight="1">
      <c r="A691" s="4"/>
      <c r="B691" s="11"/>
    </row>
    <row r="692" spans="1:2" ht="17.25" customHeight="1">
      <c r="A692" s="4"/>
      <c r="B692" s="11"/>
    </row>
    <row r="693" spans="1:2" ht="17.25" customHeight="1">
      <c r="A693" s="4"/>
      <c r="B693" s="11"/>
    </row>
    <row r="694" spans="1:2" ht="17.25" customHeight="1">
      <c r="A694" s="4"/>
      <c r="B694" s="11"/>
    </row>
    <row r="695" spans="1:2" ht="17.25" customHeight="1">
      <c r="A695" s="4"/>
      <c r="B695" s="11"/>
    </row>
    <row r="696" spans="1:2" ht="17.25" customHeight="1">
      <c r="A696" s="4"/>
      <c r="B696" s="11"/>
    </row>
    <row r="697" spans="1:2" ht="17.25" customHeight="1">
      <c r="A697" s="4"/>
      <c r="B697" s="11"/>
    </row>
    <row r="698" spans="1:2" ht="17.25" customHeight="1">
      <c r="A698" s="4"/>
      <c r="B698" s="11"/>
    </row>
    <row r="699" spans="1:2" ht="17.25" customHeight="1">
      <c r="A699" s="4"/>
      <c r="B699" s="11"/>
    </row>
    <row r="700" spans="1:2" ht="17.25" customHeight="1">
      <c r="A700" s="4"/>
      <c r="B700" s="11"/>
    </row>
    <row r="701" spans="1:2" ht="17.25" customHeight="1">
      <c r="A701" s="4"/>
      <c r="B701" s="11"/>
    </row>
    <row r="702" spans="1:2" ht="17.25" customHeight="1">
      <c r="A702" s="4"/>
      <c r="B702" s="11"/>
    </row>
    <row r="703" spans="1:2" ht="17.25" customHeight="1">
      <c r="A703" s="4"/>
      <c r="B703" s="11"/>
    </row>
    <row r="704" spans="1:2" ht="17.25" customHeight="1">
      <c r="A704" s="4"/>
      <c r="B704" s="11"/>
    </row>
    <row r="705" spans="1:2" ht="17.25" customHeight="1">
      <c r="A705" s="4"/>
      <c r="B705" s="11"/>
    </row>
    <row r="706" spans="1:2" ht="17.25" customHeight="1">
      <c r="A706" s="4"/>
      <c r="B706" s="11"/>
    </row>
    <row r="707" spans="1:2" ht="17.25" customHeight="1">
      <c r="A707" s="4"/>
      <c r="B707" s="11"/>
    </row>
    <row r="708" spans="1:2" ht="17.25" customHeight="1">
      <c r="A708" s="4"/>
      <c r="B708" s="11"/>
    </row>
    <row r="709" spans="1:2" ht="17.25" customHeight="1">
      <c r="A709" s="4"/>
      <c r="B709" s="11"/>
    </row>
    <row r="710" spans="1:2" ht="17.25" customHeight="1">
      <c r="A710" s="4"/>
      <c r="B710" s="11"/>
    </row>
    <row r="711" spans="1:2" ht="17.25" customHeight="1">
      <c r="A711" s="4"/>
      <c r="B711" s="11"/>
    </row>
    <row r="712" spans="1:2" ht="17.25" customHeight="1">
      <c r="A712" s="4"/>
      <c r="B712" s="11"/>
    </row>
    <row r="713" spans="1:2" ht="17.25" customHeight="1">
      <c r="A713" s="4"/>
      <c r="B713" s="11"/>
    </row>
    <row r="714" spans="1:2" ht="17.25" customHeight="1">
      <c r="A714" s="4"/>
      <c r="B714" s="11"/>
    </row>
    <row r="715" spans="1:2" ht="17.25" customHeight="1">
      <c r="A715" s="4"/>
      <c r="B715" s="11"/>
    </row>
    <row r="716" spans="1:2" ht="17.25" customHeight="1">
      <c r="A716" s="4"/>
      <c r="B716" s="11"/>
    </row>
    <row r="717" spans="1:2" ht="17.25" customHeight="1">
      <c r="A717" s="4"/>
      <c r="B717" s="11"/>
    </row>
    <row r="718" spans="1:2" ht="17.25" customHeight="1">
      <c r="A718" s="4"/>
      <c r="B718" s="11"/>
    </row>
    <row r="719" spans="1:2" ht="17.25" customHeight="1">
      <c r="A719" s="4"/>
      <c r="B719" s="11"/>
    </row>
    <row r="720" spans="1:2" ht="17.25" customHeight="1">
      <c r="A720" s="4"/>
      <c r="B720" s="11"/>
    </row>
    <row r="721" spans="1:2" ht="17.25" customHeight="1">
      <c r="A721" s="4"/>
      <c r="B721" s="11"/>
    </row>
    <row r="722" spans="1:2" ht="17.25" customHeight="1">
      <c r="A722" s="4"/>
      <c r="B722" s="11"/>
    </row>
    <row r="723" spans="1:2" ht="17.25" customHeight="1">
      <c r="A723" s="4"/>
      <c r="B723" s="11"/>
    </row>
    <row r="724" spans="1:2" ht="17.25" customHeight="1">
      <c r="A724" s="4"/>
      <c r="B724" s="11"/>
    </row>
    <row r="725" spans="1:2" ht="17.25" customHeight="1">
      <c r="A725" s="4"/>
      <c r="B725" s="11"/>
    </row>
    <row r="726" spans="1:2" ht="17.25" customHeight="1">
      <c r="A726" s="4"/>
      <c r="B726" s="11"/>
    </row>
    <row r="727" spans="1:2" ht="17.25" customHeight="1">
      <c r="A727" s="4"/>
      <c r="B727" s="11"/>
    </row>
    <row r="728" spans="1:2" ht="17.25" customHeight="1">
      <c r="A728" s="4"/>
      <c r="B728" s="11"/>
    </row>
    <row r="729" spans="1:2" ht="17.25" customHeight="1">
      <c r="A729" s="4"/>
      <c r="B729" s="11"/>
    </row>
    <row r="730" spans="1:2" ht="17.25" customHeight="1">
      <c r="A730" s="4"/>
      <c r="B730" s="11"/>
    </row>
    <row r="731" spans="1:2" ht="17.25" customHeight="1">
      <c r="A731" s="4"/>
      <c r="B731" s="11"/>
    </row>
    <row r="732" spans="1:2" ht="17.25" customHeight="1">
      <c r="A732" s="4"/>
      <c r="B732" s="11"/>
    </row>
    <row r="733" spans="1:2" ht="17.25" customHeight="1">
      <c r="A733" s="4"/>
      <c r="B733" s="11"/>
    </row>
    <row r="734" spans="1:2" ht="17.25" customHeight="1">
      <c r="A734" s="4"/>
      <c r="B734" s="11"/>
    </row>
    <row r="735" spans="1:2" ht="17.25" customHeight="1">
      <c r="A735" s="4"/>
      <c r="B735" s="11"/>
    </row>
    <row r="736" spans="1:2" ht="17.25" customHeight="1">
      <c r="A736" s="4"/>
      <c r="B736" s="11"/>
    </row>
    <row r="737" spans="1:2" ht="17.25" customHeight="1">
      <c r="A737" s="4"/>
      <c r="B737" s="11"/>
    </row>
    <row r="738" spans="1:2" ht="17.25" customHeight="1">
      <c r="A738" s="4"/>
      <c r="B738" s="11"/>
    </row>
    <row r="739" spans="1:2" ht="17.25" customHeight="1">
      <c r="A739" s="4"/>
      <c r="B739" s="11"/>
    </row>
    <row r="740" spans="1:2" ht="17.25" customHeight="1">
      <c r="A740" s="4"/>
      <c r="B740" s="11"/>
    </row>
    <row r="741" spans="1:2" ht="17.25" customHeight="1">
      <c r="A741" s="4"/>
      <c r="B741" s="11"/>
    </row>
    <row r="742" spans="1:2" ht="17.25" customHeight="1">
      <c r="A742" s="4"/>
      <c r="B742" s="11"/>
    </row>
    <row r="743" spans="1:2" ht="17.25" customHeight="1">
      <c r="A743" s="4"/>
      <c r="B743" s="11"/>
    </row>
    <row r="744" spans="1:2" ht="17.25" customHeight="1">
      <c r="A744" s="4"/>
      <c r="B744" s="11"/>
    </row>
    <row r="745" spans="1:2" ht="17.25" customHeight="1">
      <c r="A745" s="4"/>
      <c r="B745" s="11"/>
    </row>
    <row r="746" spans="1:2" ht="17.25" customHeight="1">
      <c r="A746" s="4"/>
      <c r="B746" s="11"/>
    </row>
    <row r="747" spans="1:2" ht="17.25" customHeight="1">
      <c r="A747" s="4"/>
      <c r="B747" s="11"/>
    </row>
    <row r="748" spans="1:2" ht="17.25" customHeight="1">
      <c r="A748" s="4"/>
      <c r="B748" s="11"/>
    </row>
    <row r="749" spans="1:2" ht="17.25" customHeight="1">
      <c r="A749" s="4"/>
      <c r="B749" s="11"/>
    </row>
    <row r="750" spans="1:2" ht="17.25" customHeight="1">
      <c r="A750" s="4"/>
      <c r="B750" s="11"/>
    </row>
    <row r="751" spans="1:2" ht="17.25" customHeight="1">
      <c r="A751" s="4"/>
      <c r="B751" s="11"/>
    </row>
    <row r="752" spans="1:2" ht="17.25" customHeight="1">
      <c r="A752" s="4"/>
      <c r="B752" s="11"/>
    </row>
    <row r="753" spans="1:2" ht="17.25" customHeight="1">
      <c r="A753" s="4"/>
      <c r="B753" s="11"/>
    </row>
    <row r="754" spans="1:2" ht="17.25" customHeight="1">
      <c r="A754" s="4"/>
      <c r="B754" s="11"/>
    </row>
    <row r="755" spans="1:2" ht="17.25" customHeight="1">
      <c r="A755" s="4"/>
      <c r="B755" s="11"/>
    </row>
    <row r="756" spans="1:2" ht="17.25" customHeight="1">
      <c r="A756" s="4"/>
      <c r="B756" s="11"/>
    </row>
    <row r="757" spans="1:2" ht="17.25" customHeight="1">
      <c r="A757" s="4"/>
      <c r="B757" s="11"/>
    </row>
    <row r="758" spans="1:2" ht="17.25" customHeight="1">
      <c r="A758" s="4"/>
      <c r="B758" s="11"/>
    </row>
    <row r="759" spans="1:2" ht="17.25" customHeight="1">
      <c r="A759" s="4"/>
      <c r="B759" s="11"/>
    </row>
    <row r="760" spans="1:2" ht="17.25" customHeight="1">
      <c r="A760" s="4"/>
      <c r="B760" s="11"/>
    </row>
    <row r="761" spans="1:2" ht="17.25" customHeight="1">
      <c r="A761" s="4"/>
      <c r="B761" s="11"/>
    </row>
    <row r="762" spans="1:2" ht="17.25" customHeight="1">
      <c r="A762" s="4"/>
      <c r="B762" s="11"/>
    </row>
    <row r="763" spans="1:2" ht="17.25" customHeight="1">
      <c r="A763" s="4"/>
      <c r="B763" s="11"/>
    </row>
    <row r="764" spans="1:2" ht="17.25" customHeight="1">
      <c r="A764" s="4"/>
      <c r="B764" s="11"/>
    </row>
    <row r="765" spans="1:2" ht="17.25" customHeight="1">
      <c r="A765" s="4"/>
      <c r="B765" s="11"/>
    </row>
    <row r="766" spans="1:2" ht="17.25" customHeight="1">
      <c r="A766" s="4"/>
      <c r="B766" s="11"/>
    </row>
    <row r="767" spans="1:2" ht="17.25" customHeight="1">
      <c r="A767" s="4"/>
      <c r="B767" s="11"/>
    </row>
    <row r="768" spans="1:2" ht="17.25" customHeight="1">
      <c r="A768" s="4"/>
      <c r="B768" s="11"/>
    </row>
    <row r="769" spans="1:2" ht="17.25" customHeight="1">
      <c r="A769" s="4"/>
      <c r="B769" s="11"/>
    </row>
    <row r="770" spans="1:2" ht="17.25" customHeight="1">
      <c r="A770" s="4"/>
      <c r="B770" s="11"/>
    </row>
    <row r="771" spans="1:2" ht="17.25" customHeight="1">
      <c r="A771" s="4"/>
      <c r="B771" s="11"/>
    </row>
    <row r="772" spans="1:2" ht="17.25" customHeight="1">
      <c r="A772" s="4"/>
      <c r="B772" s="11"/>
    </row>
    <row r="773" spans="1:2" ht="17.25" customHeight="1">
      <c r="A773" s="4"/>
      <c r="B773" s="11"/>
    </row>
    <row r="774" spans="1:2" ht="17.25" customHeight="1">
      <c r="A774" s="4"/>
      <c r="B774" s="11"/>
    </row>
    <row r="775" spans="1:2" ht="17.25" customHeight="1">
      <c r="A775" s="4"/>
      <c r="B775" s="11"/>
    </row>
    <row r="776" spans="1:2" ht="17.25" customHeight="1">
      <c r="A776" s="4"/>
      <c r="B776" s="11"/>
    </row>
    <row r="777" spans="1:2" ht="17.25" customHeight="1">
      <c r="A777" s="4"/>
      <c r="B777" s="11"/>
    </row>
    <row r="778" spans="1:2" ht="17.25" customHeight="1">
      <c r="A778" s="4"/>
      <c r="B778" s="11"/>
    </row>
    <row r="779" spans="1:2" ht="17.25" customHeight="1">
      <c r="A779" s="4"/>
      <c r="B779" s="11"/>
    </row>
    <row r="780" spans="1:2" ht="17.25" customHeight="1">
      <c r="A780" s="4"/>
      <c r="B780" s="11"/>
    </row>
    <row r="781" spans="1:2" ht="17.25" customHeight="1">
      <c r="A781" s="4"/>
      <c r="B781" s="11"/>
    </row>
    <row r="782" spans="1:2" ht="17.25" customHeight="1">
      <c r="A782" s="4"/>
      <c r="B782" s="11"/>
    </row>
    <row r="783" spans="1:2" ht="17.25" customHeight="1">
      <c r="A783" s="4"/>
      <c r="B783" s="11"/>
    </row>
    <row r="784" spans="1:2" ht="17.25" customHeight="1">
      <c r="A784" s="4"/>
      <c r="B784" s="11"/>
    </row>
    <row r="785" spans="1:2" ht="17.25" customHeight="1">
      <c r="A785" s="4"/>
      <c r="B785" s="11"/>
    </row>
    <row r="786" spans="1:2" ht="17.25" customHeight="1">
      <c r="A786" s="4"/>
      <c r="B786" s="11"/>
    </row>
    <row r="787" spans="1:2" ht="17.25" customHeight="1">
      <c r="A787" s="4"/>
      <c r="B787" s="11"/>
    </row>
    <row r="788" spans="1:2" ht="17.25" customHeight="1">
      <c r="A788" s="4"/>
      <c r="B788" s="11"/>
    </row>
    <row r="789" spans="1:2" ht="17.25" customHeight="1">
      <c r="A789" s="4"/>
      <c r="B789" s="11"/>
    </row>
    <row r="790" spans="1:2" ht="17.25" customHeight="1">
      <c r="A790" s="4"/>
      <c r="B790" s="11"/>
    </row>
    <row r="791" spans="1:2" ht="17.25" customHeight="1">
      <c r="A791" s="4"/>
      <c r="B791" s="11"/>
    </row>
    <row r="792" spans="1:2" ht="17.25" customHeight="1">
      <c r="A792" s="4"/>
      <c r="B792" s="11"/>
    </row>
    <row r="793" spans="1:2" ht="17.25" customHeight="1">
      <c r="A793" s="4"/>
      <c r="B793" s="11"/>
    </row>
    <row r="794" spans="1:2" ht="17.25" customHeight="1">
      <c r="A794" s="4"/>
      <c r="B794" s="11"/>
    </row>
    <row r="795" spans="1:2" ht="17.25" customHeight="1">
      <c r="A795" s="4"/>
      <c r="B795" s="11"/>
    </row>
    <row r="796" spans="1:2" ht="17.25" customHeight="1">
      <c r="A796" s="4"/>
      <c r="B796" s="11"/>
    </row>
    <row r="797" spans="1:2" ht="17.25" customHeight="1">
      <c r="A797" s="4"/>
      <c r="B797" s="11"/>
    </row>
    <row r="798" spans="1:2" ht="17.25" customHeight="1">
      <c r="A798" s="4"/>
      <c r="B798" s="11"/>
    </row>
    <row r="799" spans="1:2" ht="17.25" customHeight="1">
      <c r="A799" s="4"/>
      <c r="B799" s="11"/>
    </row>
    <row r="800" spans="1:2" ht="17.25" customHeight="1">
      <c r="A800" s="4"/>
      <c r="B800" s="11"/>
    </row>
    <row r="801" spans="1:2" ht="17.25" customHeight="1">
      <c r="A801" s="4"/>
      <c r="B801" s="11"/>
    </row>
    <row r="802" spans="1:2" ht="17.25" customHeight="1">
      <c r="A802" s="4"/>
      <c r="B802" s="11"/>
    </row>
    <row r="803" spans="1:2" ht="17.25" customHeight="1">
      <c r="A803" s="4"/>
      <c r="B803" s="11"/>
    </row>
    <row r="804" spans="1:2" ht="17.25" customHeight="1">
      <c r="A804" s="4"/>
      <c r="B804" s="11"/>
    </row>
    <row r="805" spans="1:2" ht="17.25" customHeight="1">
      <c r="A805" s="4"/>
      <c r="B805" s="11"/>
    </row>
    <row r="806" spans="1:2" ht="17.25" customHeight="1">
      <c r="A806" s="4"/>
      <c r="B806" s="11"/>
    </row>
    <row r="807" spans="1:2" ht="17.25" customHeight="1">
      <c r="A807" s="4"/>
      <c r="B807" s="11"/>
    </row>
    <row r="808" spans="1:2" ht="17.25" customHeight="1">
      <c r="A808" s="4"/>
      <c r="B808" s="11"/>
    </row>
    <row r="809" spans="1:2" ht="17.25" customHeight="1">
      <c r="A809" s="4"/>
      <c r="B809" s="11"/>
    </row>
    <row r="810" spans="1:2" ht="17.25" customHeight="1">
      <c r="A810" s="4"/>
      <c r="B810" s="11"/>
    </row>
    <row r="811" spans="1:2" ht="17.25" customHeight="1">
      <c r="A811" s="4"/>
      <c r="B811" s="11"/>
    </row>
    <row r="812" spans="1:2" ht="17.25" customHeight="1">
      <c r="A812" s="4"/>
      <c r="B812" s="11"/>
    </row>
    <row r="813" spans="1:2" ht="17.25" customHeight="1">
      <c r="A813" s="4"/>
      <c r="B813" s="11"/>
    </row>
    <row r="814" spans="1:2" ht="17.25" customHeight="1">
      <c r="A814" s="4"/>
      <c r="B814" s="11"/>
    </row>
    <row r="815" spans="1:2" ht="17.25" customHeight="1">
      <c r="A815" s="4"/>
      <c r="B815" s="11"/>
    </row>
    <row r="816" spans="1:2" ht="17.25" customHeight="1">
      <c r="A816" s="4"/>
      <c r="B816" s="11"/>
    </row>
    <row r="817" spans="1:2" ht="17.25" customHeight="1">
      <c r="A817" s="4"/>
      <c r="B817" s="11"/>
    </row>
    <row r="818" spans="1:2" ht="17.25" customHeight="1">
      <c r="A818" s="4"/>
      <c r="B818" s="11"/>
    </row>
    <row r="819" spans="1:2" ht="17.25" customHeight="1">
      <c r="A819" s="4"/>
      <c r="B819" s="11"/>
    </row>
    <row r="820" spans="1:2" ht="17.25" customHeight="1">
      <c r="A820" s="4"/>
      <c r="B820" s="11"/>
    </row>
    <row r="821" spans="1:2" ht="17.25" customHeight="1">
      <c r="A821" s="4"/>
      <c r="B821" s="11"/>
    </row>
    <row r="822" spans="1:2" ht="17.25" customHeight="1">
      <c r="A822" s="4"/>
      <c r="B822" s="11"/>
    </row>
    <row r="823" spans="1:2" ht="17.25" customHeight="1">
      <c r="A823" s="4"/>
      <c r="B823" s="11"/>
    </row>
    <row r="824" spans="1:2" ht="17.25" customHeight="1">
      <c r="A824" s="4"/>
      <c r="B824" s="11"/>
    </row>
    <row r="825" spans="1:2" ht="17.25" customHeight="1">
      <c r="A825" s="4"/>
      <c r="B825" s="11"/>
    </row>
    <row r="826" spans="1:2" ht="17.25" customHeight="1">
      <c r="A826" s="4"/>
      <c r="B826" s="11"/>
    </row>
    <row r="827" spans="1:2" ht="17.25" customHeight="1">
      <c r="A827" s="4"/>
      <c r="B827" s="11"/>
    </row>
    <row r="828" spans="1:2" ht="17.25" customHeight="1">
      <c r="A828" s="4"/>
      <c r="B828" s="11"/>
    </row>
    <row r="829" spans="1:2" ht="17.25" customHeight="1">
      <c r="A829" s="4"/>
      <c r="B829" s="11"/>
    </row>
    <row r="830" spans="1:2" ht="17.25" customHeight="1">
      <c r="A830" s="4"/>
      <c r="B830" s="11"/>
    </row>
    <row r="831" spans="1:2" ht="17.25" customHeight="1">
      <c r="A831" s="4"/>
      <c r="B831" s="11"/>
    </row>
    <row r="832" spans="1:2" ht="17.25" customHeight="1">
      <c r="A832" s="4"/>
      <c r="B832" s="11"/>
    </row>
    <row r="833" spans="1:2" ht="17.25" customHeight="1">
      <c r="A833" s="4"/>
      <c r="B833" s="11"/>
    </row>
    <row r="834" spans="1:2" ht="17.25" customHeight="1">
      <c r="A834" s="4"/>
      <c r="B834" s="11"/>
    </row>
    <row r="835" spans="1:2" ht="17.25" customHeight="1">
      <c r="A835" s="4"/>
      <c r="B835" s="11"/>
    </row>
    <row r="836" spans="1:2" ht="17.25" customHeight="1">
      <c r="A836" s="4"/>
      <c r="B836" s="11"/>
    </row>
    <row r="837" spans="1:2" ht="17.25" customHeight="1">
      <c r="A837" s="4"/>
      <c r="B837" s="11"/>
    </row>
    <row r="838" spans="1:2" ht="17.25" customHeight="1">
      <c r="A838" s="4"/>
      <c r="B838" s="11"/>
    </row>
    <row r="839" spans="1:2" ht="17.25" customHeight="1">
      <c r="A839" s="4"/>
      <c r="B839" s="11"/>
    </row>
    <row r="840" spans="1:2" ht="17.25" customHeight="1">
      <c r="A840" s="4"/>
      <c r="B840" s="11"/>
    </row>
    <row r="841" spans="1:2" ht="17.25" customHeight="1">
      <c r="A841" s="4"/>
      <c r="B841" s="11"/>
    </row>
    <row r="842" spans="1:2" ht="17.25" customHeight="1">
      <c r="A842" s="4"/>
      <c r="B842" s="11"/>
    </row>
    <row r="843" spans="1:2" ht="17.25" customHeight="1">
      <c r="A843" s="4"/>
      <c r="B843" s="11"/>
    </row>
    <row r="844" spans="1:2" ht="17.25" customHeight="1">
      <c r="A844" s="4"/>
      <c r="B844" s="11"/>
    </row>
    <row r="845" spans="1:2" ht="17.25" customHeight="1">
      <c r="A845" s="4"/>
      <c r="B845" s="11"/>
    </row>
    <row r="846" spans="1:2" ht="17.25" customHeight="1">
      <c r="A846" s="4"/>
      <c r="B846" s="11"/>
    </row>
    <row r="847" spans="1:2" ht="17.25" customHeight="1">
      <c r="A847" s="4"/>
      <c r="B847" s="11"/>
    </row>
    <row r="848" spans="1:2" ht="17.25" customHeight="1">
      <c r="A848" s="4"/>
      <c r="B848" s="11"/>
    </row>
    <row r="849" spans="1:2" ht="17.25" customHeight="1">
      <c r="A849" s="4"/>
      <c r="B849" s="11"/>
    </row>
    <row r="850" spans="1:2" ht="17.25" customHeight="1">
      <c r="A850" s="4"/>
      <c r="B850" s="11"/>
    </row>
    <row r="851" spans="1:2" ht="17.25" customHeight="1">
      <c r="A851" s="4"/>
      <c r="B851" s="11"/>
    </row>
    <row r="852" spans="1:2" ht="17.25" customHeight="1">
      <c r="A852" s="4"/>
      <c r="B852" s="11"/>
    </row>
    <row r="853" spans="1:2" ht="17.25" customHeight="1">
      <c r="A853" s="4"/>
      <c r="B853" s="11"/>
    </row>
    <row r="854" spans="1:2" ht="17.25" customHeight="1">
      <c r="A854" s="4"/>
      <c r="B854" s="11"/>
    </row>
    <row r="855" spans="1:2" ht="17.25" customHeight="1">
      <c r="A855" s="4"/>
      <c r="B855" s="11"/>
    </row>
    <row r="856" spans="1:2" ht="17.25" customHeight="1">
      <c r="A856" s="4"/>
      <c r="B856" s="11"/>
    </row>
    <row r="857" spans="1:2" ht="17.25" customHeight="1">
      <c r="A857" s="4"/>
      <c r="B857" s="11"/>
    </row>
    <row r="858" spans="1:2" ht="17.25" customHeight="1">
      <c r="A858" s="4"/>
      <c r="B858" s="11"/>
    </row>
    <row r="859" spans="1:2" ht="17.25" customHeight="1">
      <c r="A859" s="4"/>
      <c r="B859" s="11"/>
    </row>
    <row r="860" spans="1:2" ht="17.25" customHeight="1">
      <c r="A860" s="4"/>
      <c r="B860" s="11"/>
    </row>
    <row r="861" spans="1:2" ht="17.25" customHeight="1">
      <c r="A861" s="4"/>
      <c r="B861" s="11"/>
    </row>
    <row r="862" spans="1:2" ht="17.25" customHeight="1">
      <c r="A862" s="4"/>
      <c r="B862" s="11"/>
    </row>
    <row r="863" spans="1:2" ht="17.25" customHeight="1">
      <c r="A863" s="4"/>
      <c r="B863" s="11"/>
    </row>
    <row r="864" spans="1:2" ht="17.25" customHeight="1">
      <c r="A864" s="4"/>
      <c r="B864" s="11"/>
    </row>
    <row r="865" spans="1:2" ht="17.25" customHeight="1">
      <c r="A865" s="4"/>
      <c r="B865" s="11"/>
    </row>
    <row r="866" spans="1:2" ht="17.25" customHeight="1">
      <c r="A866" s="4"/>
      <c r="B866" s="11"/>
    </row>
    <row r="867" spans="1:2" ht="17.25" customHeight="1">
      <c r="A867" s="4"/>
      <c r="B867" s="11"/>
    </row>
    <row r="868" spans="1:2" ht="17.25" customHeight="1">
      <c r="A868" s="4"/>
      <c r="B868" s="11"/>
    </row>
    <row r="869" spans="1:2" ht="17.25" customHeight="1">
      <c r="A869" s="4"/>
      <c r="B869" s="11"/>
    </row>
    <row r="870" spans="1:2" ht="17.25" customHeight="1">
      <c r="A870" s="4"/>
      <c r="B870" s="11"/>
    </row>
    <row r="871" spans="1:2" ht="17.25" customHeight="1">
      <c r="A871" s="4"/>
      <c r="B871" s="11"/>
    </row>
    <row r="872" spans="1:2" ht="17.25" customHeight="1">
      <c r="A872" s="4"/>
      <c r="B872" s="11"/>
    </row>
    <row r="873" spans="1:2" ht="17.25" customHeight="1">
      <c r="A873" s="4"/>
      <c r="B873" s="11"/>
    </row>
    <row r="874" spans="1:2" ht="17.25" customHeight="1">
      <c r="A874" s="4"/>
      <c r="B874" s="11"/>
    </row>
    <row r="875" spans="1:2" ht="17.25" customHeight="1">
      <c r="A875" s="4"/>
      <c r="B875" s="11"/>
    </row>
    <row r="876" spans="1:2" ht="17.25" customHeight="1">
      <c r="A876" s="4"/>
      <c r="B876" s="11"/>
    </row>
    <row r="877" spans="1:2" ht="17.25" customHeight="1">
      <c r="A877" s="4"/>
      <c r="B877" s="11"/>
    </row>
    <row r="878" spans="1:2" ht="17.25" customHeight="1">
      <c r="A878" s="4"/>
      <c r="B878" s="11"/>
    </row>
    <row r="879" spans="1:2" ht="17.25" customHeight="1">
      <c r="A879" s="4"/>
      <c r="B879" s="11"/>
    </row>
    <row r="880" spans="1:2" ht="17.25" customHeight="1">
      <c r="A880" s="4"/>
      <c r="B880" s="11"/>
    </row>
    <row r="881" spans="1:2" ht="17.25" customHeight="1">
      <c r="A881" s="4"/>
      <c r="B881" s="11"/>
    </row>
    <row r="882" spans="1:2" ht="17.25" customHeight="1">
      <c r="A882" s="4"/>
      <c r="B882" s="11"/>
    </row>
    <row r="883" spans="1:2" ht="17.25" customHeight="1">
      <c r="A883" s="4"/>
      <c r="B883" s="11"/>
    </row>
    <row r="884" spans="1:2" ht="17.25" customHeight="1">
      <c r="A884" s="4"/>
      <c r="B884" s="11"/>
    </row>
    <row r="885" spans="1:2" ht="17.25" customHeight="1">
      <c r="A885" s="4"/>
      <c r="B885" s="11"/>
    </row>
    <row r="886" spans="1:2" ht="17.25" customHeight="1">
      <c r="A886" s="4"/>
      <c r="B886" s="11"/>
    </row>
    <row r="887" spans="1:2" ht="17.25" customHeight="1">
      <c r="A887" s="4"/>
      <c r="B887" s="11"/>
    </row>
    <row r="888" spans="1:2" ht="17.25" customHeight="1">
      <c r="A888" s="4"/>
      <c r="B888" s="11"/>
    </row>
    <row r="889" spans="1:2" ht="17.25" customHeight="1">
      <c r="A889" s="4"/>
      <c r="B889" s="11"/>
    </row>
    <row r="890" spans="1:2" ht="17.25" customHeight="1">
      <c r="A890" s="4"/>
      <c r="B890" s="11"/>
    </row>
    <row r="891" spans="1:2" ht="17.25" customHeight="1">
      <c r="A891" s="4"/>
      <c r="B891" s="11"/>
    </row>
    <row r="892" spans="1:2" ht="17.25" customHeight="1">
      <c r="A892" s="4"/>
      <c r="B892" s="11"/>
    </row>
    <row r="893" spans="1:2" ht="17.25" customHeight="1">
      <c r="A893" s="4"/>
      <c r="B893" s="11"/>
    </row>
    <row r="894" spans="1:2" ht="17.25" customHeight="1">
      <c r="A894" s="4"/>
      <c r="B894" s="11"/>
    </row>
    <row r="895" spans="1:2" ht="17.25" customHeight="1">
      <c r="A895" s="4"/>
      <c r="B895" s="11"/>
    </row>
    <row r="896" spans="1:2" ht="17.25" customHeight="1">
      <c r="A896" s="4"/>
      <c r="B896" s="11"/>
    </row>
    <row r="897" spans="1:2" ht="17.25" customHeight="1">
      <c r="A897" s="4"/>
      <c r="B897" s="11"/>
    </row>
    <row r="898" spans="1:2" ht="17.25" customHeight="1">
      <c r="A898" s="4"/>
      <c r="B898" s="11"/>
    </row>
    <row r="899" spans="1:2" ht="17.25" customHeight="1">
      <c r="A899" s="4"/>
      <c r="B899" s="11"/>
    </row>
    <row r="900" spans="1:2" ht="17.25" customHeight="1">
      <c r="A900" s="4"/>
      <c r="B900" s="11"/>
    </row>
    <row r="901" spans="1:2" ht="17.25" customHeight="1">
      <c r="A901" s="4"/>
      <c r="B901" s="11"/>
    </row>
    <row r="902" spans="1:2" ht="17.25" customHeight="1">
      <c r="A902" s="4"/>
      <c r="B902" s="11"/>
    </row>
    <row r="903" spans="1:2" ht="17.25" customHeight="1">
      <c r="A903" s="4"/>
      <c r="B903" s="11"/>
    </row>
    <row r="904" spans="1:2" ht="17.25" customHeight="1">
      <c r="A904" s="4"/>
      <c r="B904" s="11"/>
    </row>
    <row r="905" spans="1:2" ht="17.25" customHeight="1">
      <c r="A905" s="4"/>
      <c r="B905" s="11"/>
    </row>
    <row r="906" spans="1:2" ht="17.25" customHeight="1">
      <c r="A906" s="4"/>
      <c r="B906" s="11"/>
    </row>
    <row r="907" spans="1:2" ht="17.25" customHeight="1">
      <c r="A907" s="4"/>
      <c r="B907" s="11"/>
    </row>
    <row r="908" spans="1:2" ht="17.25" customHeight="1">
      <c r="A908" s="4"/>
      <c r="B908" s="11"/>
    </row>
    <row r="909" spans="1:2" ht="17.25" customHeight="1">
      <c r="A909" s="4"/>
      <c r="B909" s="11"/>
    </row>
    <row r="910" spans="1:2" ht="17.25" customHeight="1">
      <c r="A910" s="4"/>
      <c r="B910" s="11"/>
    </row>
    <row r="911" spans="1:2" ht="17.25" customHeight="1">
      <c r="A911" s="4"/>
      <c r="B911" s="11"/>
    </row>
    <row r="912" spans="1:2" ht="17.25" customHeight="1">
      <c r="A912" s="4"/>
      <c r="B912" s="11"/>
    </row>
    <row r="913" spans="1:2" ht="17.25" customHeight="1">
      <c r="A913" s="4"/>
      <c r="B913" s="11"/>
    </row>
    <row r="914" spans="1:2" ht="17.25" customHeight="1">
      <c r="A914" s="4"/>
      <c r="B914" s="11"/>
    </row>
    <row r="915" spans="1:2" ht="17.25" customHeight="1">
      <c r="A915" s="4"/>
      <c r="B915" s="11"/>
    </row>
    <row r="916" spans="1:2" ht="17.25" customHeight="1">
      <c r="A916" s="4"/>
      <c r="B916" s="11"/>
    </row>
    <row r="917" spans="1:2" ht="17.25" customHeight="1">
      <c r="A917" s="4"/>
      <c r="B917" s="11"/>
    </row>
    <row r="918" spans="1:2" ht="17.25" customHeight="1">
      <c r="A918" s="4"/>
      <c r="B918" s="11"/>
    </row>
    <row r="919" spans="1:2" ht="17.25" customHeight="1">
      <c r="A919" s="4"/>
      <c r="B919" s="11"/>
    </row>
    <row r="920" spans="1:2" ht="17.25" customHeight="1">
      <c r="A920" s="4"/>
      <c r="B920" s="11"/>
    </row>
    <row r="921" spans="1:2" ht="17.25" customHeight="1">
      <c r="A921" s="4"/>
      <c r="B921" s="11"/>
    </row>
    <row r="922" spans="1:2" ht="17.25" customHeight="1">
      <c r="A922" s="4"/>
      <c r="B922" s="11"/>
    </row>
    <row r="923" spans="1:2" ht="17.25" customHeight="1">
      <c r="A923" s="4"/>
      <c r="B923" s="11"/>
    </row>
    <row r="924" spans="1:2" ht="17.25" customHeight="1">
      <c r="A924" s="4"/>
      <c r="B924" s="11"/>
    </row>
    <row r="925" spans="1:2" ht="17.25" customHeight="1">
      <c r="A925" s="4"/>
      <c r="B925" s="11"/>
    </row>
    <row r="926" spans="1:2" ht="17.25" customHeight="1">
      <c r="A926" s="4"/>
      <c r="B926" s="11"/>
    </row>
    <row r="927" spans="1:2" ht="17.25" customHeight="1">
      <c r="A927" s="4"/>
      <c r="B927" s="11"/>
    </row>
    <row r="928" spans="1:2" ht="17.25" customHeight="1">
      <c r="A928" s="4"/>
      <c r="B928" s="11"/>
    </row>
    <row r="929" spans="1:2" ht="17.25" customHeight="1">
      <c r="A929" s="4"/>
      <c r="B929" s="11"/>
    </row>
    <row r="930" spans="1:2" ht="17.25" customHeight="1">
      <c r="A930" s="4"/>
      <c r="B930" s="11"/>
    </row>
    <row r="931" spans="1:2" ht="17.25" customHeight="1">
      <c r="A931" s="4"/>
      <c r="B931" s="11"/>
    </row>
    <row r="932" spans="1:2" ht="17.25" customHeight="1">
      <c r="A932" s="4"/>
      <c r="B932" s="11"/>
    </row>
    <row r="933" spans="1:2" ht="17.25" customHeight="1">
      <c r="A933" s="4"/>
      <c r="B933" s="11"/>
    </row>
    <row r="934" spans="1:2" ht="17.25" customHeight="1">
      <c r="A934" s="4"/>
      <c r="B934" s="11"/>
    </row>
    <row r="935" spans="1:2" ht="17.25" customHeight="1">
      <c r="A935" s="4"/>
      <c r="B935" s="11"/>
    </row>
    <row r="936" spans="1:2" ht="17.25" customHeight="1">
      <c r="A936" s="4"/>
      <c r="B936" s="11"/>
    </row>
    <row r="937" spans="1:2" ht="17.25" customHeight="1">
      <c r="A937" s="4"/>
      <c r="B937" s="11"/>
    </row>
    <row r="938" spans="1:2" ht="17.25" customHeight="1">
      <c r="A938" s="4"/>
      <c r="B938" s="11"/>
    </row>
    <row r="939" spans="1:2" ht="17.25" customHeight="1">
      <c r="A939" s="4"/>
      <c r="B939" s="11"/>
    </row>
    <row r="940" spans="1:2" ht="17.25" customHeight="1">
      <c r="A940" s="4"/>
      <c r="B940" s="11"/>
    </row>
    <row r="941" spans="1:2" ht="17.25" customHeight="1">
      <c r="A941" s="4"/>
      <c r="B941" s="11"/>
    </row>
    <row r="942" spans="1:2" ht="17.25" customHeight="1">
      <c r="A942" s="4"/>
      <c r="B942" s="11"/>
    </row>
    <row r="943" spans="1:2" ht="17.25" customHeight="1">
      <c r="A943" s="4"/>
      <c r="B943" s="11"/>
    </row>
    <row r="944" spans="1:2" ht="17.25" customHeight="1">
      <c r="A944" s="4"/>
      <c r="B944" s="11"/>
    </row>
    <row r="945" spans="1:2" ht="17.25" customHeight="1">
      <c r="A945" s="4"/>
      <c r="B945" s="11"/>
    </row>
    <row r="946" spans="1:2" ht="17.25" customHeight="1">
      <c r="A946" s="4"/>
      <c r="B946" s="11"/>
    </row>
    <row r="947" spans="1:2" ht="17.25" customHeight="1">
      <c r="A947" s="4"/>
      <c r="B947" s="11"/>
    </row>
    <row r="948" spans="1:2" ht="17.25" customHeight="1">
      <c r="A948" s="4"/>
      <c r="B948" s="11"/>
    </row>
    <row r="949" spans="1:2" ht="17.25" customHeight="1">
      <c r="A949" s="4"/>
      <c r="B949" s="11"/>
    </row>
    <row r="950" spans="1:2" ht="17.25" customHeight="1">
      <c r="A950" s="4"/>
      <c r="B950" s="11"/>
    </row>
    <row r="951" spans="1:2" ht="17.25" customHeight="1">
      <c r="A951" s="4"/>
      <c r="B951" s="11"/>
    </row>
    <row r="952" spans="1:2" ht="17.25" customHeight="1">
      <c r="A952" s="4"/>
      <c r="B952" s="11"/>
    </row>
    <row r="953" spans="1:2" ht="17.25" customHeight="1">
      <c r="A953" s="4"/>
      <c r="B953" s="11"/>
    </row>
    <row r="954" spans="1:2" ht="17.25" customHeight="1">
      <c r="A954" s="4"/>
      <c r="B954" s="11"/>
    </row>
    <row r="955" spans="1:2" ht="17.25" customHeight="1">
      <c r="A955" s="4"/>
      <c r="B955" s="11"/>
    </row>
    <row r="956" spans="1:2" ht="17.25" customHeight="1">
      <c r="A956" s="4"/>
      <c r="B956" s="11"/>
    </row>
    <row r="957" spans="1:2" ht="17.25" customHeight="1">
      <c r="A957" s="4"/>
      <c r="B957" s="11"/>
    </row>
    <row r="958" spans="1:2" ht="17.25" customHeight="1">
      <c r="A958" s="4"/>
      <c r="B958" s="11"/>
    </row>
    <row r="959" spans="1:2" ht="17.25" customHeight="1">
      <c r="A959" s="4"/>
      <c r="B959" s="11"/>
    </row>
    <row r="960" spans="1:2" ht="17.25" customHeight="1">
      <c r="A960" s="4"/>
      <c r="B960" s="11"/>
    </row>
    <row r="961" spans="1:2" ht="17.25" customHeight="1">
      <c r="A961" s="4"/>
      <c r="B961" s="11"/>
    </row>
    <row r="962" spans="1:2" ht="17.25" customHeight="1">
      <c r="A962" s="4"/>
      <c r="B962" s="11"/>
    </row>
    <row r="963" spans="1:2" ht="17.25" customHeight="1">
      <c r="A963" s="4"/>
      <c r="B963" s="11"/>
    </row>
    <row r="964" spans="1:2" ht="17.25" customHeight="1">
      <c r="A964" s="4"/>
      <c r="B964" s="11"/>
    </row>
    <row r="965" spans="1:2" ht="17.25" customHeight="1">
      <c r="A965" s="4"/>
      <c r="B965" s="11"/>
    </row>
    <row r="966" spans="1:2" ht="17.25" customHeight="1">
      <c r="A966" s="4"/>
      <c r="B966" s="11"/>
    </row>
    <row r="967" spans="1:2" ht="17.25" customHeight="1">
      <c r="A967" s="4"/>
      <c r="B967" s="11"/>
    </row>
    <row r="968" spans="1:2" ht="17.25" customHeight="1">
      <c r="A968" s="4"/>
      <c r="B968" s="11"/>
    </row>
    <row r="969" spans="1:2" ht="17.25" customHeight="1">
      <c r="A969" s="4"/>
      <c r="B969" s="11"/>
    </row>
    <row r="970" spans="1:2" ht="17.25" customHeight="1">
      <c r="A970" s="4"/>
      <c r="B970" s="11"/>
    </row>
    <row r="971" spans="1:2" ht="17.25" customHeight="1">
      <c r="A971" s="4"/>
      <c r="B971" s="11"/>
    </row>
    <row r="972" spans="1:2" ht="17.25" customHeight="1">
      <c r="A972" s="4"/>
      <c r="B972" s="11"/>
    </row>
    <row r="973" spans="1:2" ht="17.25" customHeight="1">
      <c r="A973" s="4"/>
      <c r="B973" s="11"/>
    </row>
    <row r="974" spans="1:2" ht="17.25" customHeight="1">
      <c r="A974" s="4"/>
      <c r="B974" s="11"/>
    </row>
    <row r="975" spans="1:2" ht="17.25" customHeight="1">
      <c r="A975" s="4"/>
      <c r="B975" s="11"/>
    </row>
    <row r="976" spans="1:2" ht="17.25" customHeight="1">
      <c r="A976" s="4"/>
      <c r="B976" s="11"/>
    </row>
    <row r="977" spans="1:2" ht="17.25" customHeight="1">
      <c r="A977" s="4"/>
      <c r="B977" s="11"/>
    </row>
    <row r="978" spans="1:2" ht="17.25" customHeight="1">
      <c r="A978" s="4"/>
      <c r="B978" s="11"/>
    </row>
    <row r="979" spans="1:2" ht="17.25" customHeight="1">
      <c r="A979" s="4"/>
      <c r="B979" s="11"/>
    </row>
    <row r="980" spans="1:2" ht="17.25" customHeight="1">
      <c r="A980" s="4"/>
      <c r="B980" s="11"/>
    </row>
    <row r="981" spans="1:2" ht="17.25" customHeight="1">
      <c r="A981" s="4"/>
      <c r="B981" s="11"/>
    </row>
    <row r="982" spans="1:2" ht="17.25" customHeight="1">
      <c r="A982" s="4"/>
      <c r="B982" s="11"/>
    </row>
    <row r="983" spans="1:2" ht="17.25" customHeight="1">
      <c r="A983" s="4"/>
      <c r="B983" s="11"/>
    </row>
    <row r="984" spans="1:2" ht="17.25" customHeight="1">
      <c r="A984" s="4"/>
      <c r="B984" s="11"/>
    </row>
    <row r="985" spans="1:2" ht="17.25" customHeight="1">
      <c r="A985" s="4"/>
      <c r="B985" s="11"/>
    </row>
    <row r="986" spans="1:2" ht="17.25" customHeight="1">
      <c r="A986" s="4"/>
      <c r="B986" s="11"/>
    </row>
    <row r="987" spans="1:2" ht="17.25" customHeight="1">
      <c r="A987" s="4"/>
      <c r="B987" s="11"/>
    </row>
    <row r="988" spans="1:2" ht="17.25" customHeight="1">
      <c r="A988" s="4"/>
      <c r="B988" s="11"/>
    </row>
    <row r="989" spans="1:2" ht="17.25" customHeight="1">
      <c r="A989" s="4"/>
      <c r="B989" s="11"/>
    </row>
    <row r="990" spans="1:2" ht="17.25" customHeight="1">
      <c r="A990" s="4"/>
      <c r="B990" s="11"/>
    </row>
    <row r="991" spans="1:2" ht="17.25" customHeight="1">
      <c r="A991" s="4"/>
      <c r="B991" s="11"/>
    </row>
    <row r="992" spans="1:2" ht="17.25" customHeight="1">
      <c r="A992" s="4"/>
      <c r="B992" s="11"/>
    </row>
    <row r="993" spans="1:2" ht="17.25" customHeight="1">
      <c r="A993" s="4"/>
      <c r="B993" s="11"/>
    </row>
    <row r="994" spans="1:2" ht="17.25" customHeight="1">
      <c r="A994" s="4"/>
      <c r="B994" s="11"/>
    </row>
    <row r="995" spans="1:2" ht="17.25" customHeight="1">
      <c r="A995" s="4"/>
      <c r="B995" s="11"/>
    </row>
    <row r="996" spans="1:2" ht="17.25" customHeight="1">
      <c r="A996" s="4"/>
      <c r="B996" s="11"/>
    </row>
    <row r="997" spans="1:2" ht="17.25" customHeight="1">
      <c r="A997" s="4"/>
      <c r="B997" s="11"/>
    </row>
    <row r="998" spans="1:2" ht="17.25" customHeight="1">
      <c r="A998" s="4"/>
      <c r="B998" s="11"/>
    </row>
    <row r="999" spans="1:2" ht="17.25" customHeight="1">
      <c r="A999" s="4"/>
      <c r="B999" s="11"/>
    </row>
    <row r="1000" spans="1:2" ht="17.25" customHeight="1">
      <c r="A1000" s="4"/>
      <c r="B1000" s="11"/>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5.125" defaultRowHeight="15" customHeight="1"/>
  <cols>
    <col min="1" max="1" width="27.875" customWidth="1"/>
    <col min="2" max="3" width="9.5" customWidth="1"/>
    <col min="4" max="4" width="46.25" customWidth="1"/>
    <col min="5" max="5" width="7.625" customWidth="1"/>
    <col min="6" max="6" width="10.125" customWidth="1"/>
    <col min="7" max="7" width="7.625" customWidth="1"/>
    <col min="8" max="8" width="12" customWidth="1"/>
    <col min="9" max="26" width="7.625" customWidth="1"/>
  </cols>
  <sheetData>
    <row r="1" spans="1:9" ht="17.25" customHeight="1">
      <c r="A1" s="4" t="s">
        <v>1</v>
      </c>
      <c r="B1" s="6">
        <v>42685</v>
      </c>
      <c r="C1" s="6">
        <v>42694</v>
      </c>
      <c r="D1" s="8" t="str">
        <f>HYPERLINK("http://www.naver.com/","http://www.naver.com")</f>
        <v>http://www.naver.com</v>
      </c>
      <c r="E1" s="1" t="s">
        <v>22</v>
      </c>
      <c r="F1" s="4" t="s">
        <v>23</v>
      </c>
      <c r="G1" s="4">
        <v>0</v>
      </c>
      <c r="H1" s="4" t="s">
        <v>24</v>
      </c>
      <c r="I1" s="4">
        <v>1</v>
      </c>
    </row>
    <row r="2" spans="1:9" ht="17.25" customHeight="1">
      <c r="A2" s="4" t="s">
        <v>25</v>
      </c>
      <c r="B2" s="6">
        <v>42678</v>
      </c>
      <c r="C2" s="6">
        <v>42694</v>
      </c>
      <c r="D2" s="8" t="str">
        <f>HYPERLINK("http://www.seoullantern.com/","http://www.seoullantern.com")</f>
        <v>http://www.seoullantern.com</v>
      </c>
      <c r="E2" s="4" t="s">
        <v>27</v>
      </c>
      <c r="F2" s="4" t="s">
        <v>28</v>
      </c>
      <c r="G2" s="4">
        <v>0</v>
      </c>
      <c r="H2" s="10" t="s">
        <v>30</v>
      </c>
      <c r="I2" s="4">
        <v>2</v>
      </c>
    </row>
    <row r="3" spans="1:9" ht="17.25" customHeight="1">
      <c r="A3" s="4" t="s">
        <v>34</v>
      </c>
      <c r="B3" s="6">
        <v>42693</v>
      </c>
      <c r="C3" s="6">
        <v>42694</v>
      </c>
      <c r="D3" s="8" t="str">
        <f>HYPERLINK("http://www.comicw.co.kr/","http://www.comicw.co.kr")</f>
        <v>http://www.comicw.co.kr</v>
      </c>
      <c r="E3" s="4" t="s">
        <v>22</v>
      </c>
      <c r="F3" s="4" t="s">
        <v>36</v>
      </c>
      <c r="G3" s="4">
        <v>0</v>
      </c>
      <c r="H3" s="10" t="s">
        <v>39</v>
      </c>
      <c r="I3" s="4">
        <v>3</v>
      </c>
    </row>
    <row r="4" spans="1:9" ht="17.25" customHeight="1">
      <c r="A4" s="4" t="s">
        <v>40</v>
      </c>
      <c r="B4" s="6">
        <v>42401</v>
      </c>
      <c r="C4" s="6">
        <v>42735</v>
      </c>
      <c r="D4" s="8" t="str">
        <f>HYPERLINK("http://www.drawingshow.com/index.html","http://www.drawingshow.com")</f>
        <v>http://www.drawingshow.com</v>
      </c>
      <c r="E4" s="4" t="s">
        <v>45</v>
      </c>
      <c r="F4" s="4" t="s">
        <v>46</v>
      </c>
      <c r="G4" s="4">
        <v>0</v>
      </c>
      <c r="H4" s="10" t="s">
        <v>48</v>
      </c>
      <c r="I4" s="4">
        <v>4</v>
      </c>
    </row>
    <row r="5" spans="1:9" ht="17.25" customHeight="1">
      <c r="A5" s="4" t="s">
        <v>50</v>
      </c>
      <c r="B5" s="6">
        <v>42686</v>
      </c>
      <c r="C5" s="6">
        <v>42735</v>
      </c>
      <c r="D5" s="8" t="str">
        <f>HYPERLINK("http://www.lotteworld.com/","http://www.lotteworld.com")</f>
        <v>http://www.lotteworld.com</v>
      </c>
      <c r="E5" s="4" t="s">
        <v>45</v>
      </c>
      <c r="F5" s="4" t="s">
        <v>23</v>
      </c>
      <c r="G5" s="4">
        <v>0</v>
      </c>
      <c r="H5" s="10" t="s">
        <v>54</v>
      </c>
      <c r="I5" s="4">
        <v>5</v>
      </c>
    </row>
    <row r="6" spans="1:9" ht="17.25" customHeight="1">
      <c r="A6" s="4" t="s">
        <v>55</v>
      </c>
      <c r="B6" s="6">
        <v>42690</v>
      </c>
      <c r="C6" s="6">
        <v>42690</v>
      </c>
      <c r="D6" s="8" t="str">
        <f>HYPERLINK("http://www.asiaartistawards.com/","http://www.asiaartistawards.com")</f>
        <v>http://www.asiaartistawards.com</v>
      </c>
      <c r="E6" s="4" t="s">
        <v>60</v>
      </c>
      <c r="F6" s="12" t="s">
        <v>61</v>
      </c>
      <c r="G6" s="4">
        <v>0</v>
      </c>
      <c r="H6" s="10" t="s">
        <v>62</v>
      </c>
      <c r="I6" s="4">
        <v>6</v>
      </c>
    </row>
    <row r="7" spans="1:9" ht="17.25" customHeight="1">
      <c r="A7" s="4" t="s">
        <v>63</v>
      </c>
      <c r="B7" s="6">
        <v>42005</v>
      </c>
      <c r="C7" s="6">
        <v>42735</v>
      </c>
      <c r="D7" s="8" t="str">
        <f>HYPERLINK("http://culture.seoul.go.kr/symp/bell.do?_method=Bellsubscription","http://culture.seoul.go.kr")</f>
        <v>http://culture.seoul.go.kr</v>
      </c>
      <c r="E7" s="4" t="s">
        <v>45</v>
      </c>
      <c r="F7" s="4" t="s">
        <v>64</v>
      </c>
      <c r="G7" s="4">
        <v>0</v>
      </c>
      <c r="H7" s="10" t="s">
        <v>65</v>
      </c>
      <c r="I7" s="4">
        <v>7</v>
      </c>
    </row>
    <row r="8" spans="1:9" ht="17.25" customHeight="1">
      <c r="A8" s="4" t="s">
        <v>66</v>
      </c>
      <c r="B8" s="6">
        <v>42691</v>
      </c>
      <c r="C8" s="6">
        <v>42693</v>
      </c>
      <c r="D8" s="8" t="str">
        <f>HYPERLINK("http://kymf.ssro.net/","http://kymf.ssro.net")</f>
        <v>http://kymf.ssro.net</v>
      </c>
      <c r="E8" s="4" t="s">
        <v>60</v>
      </c>
      <c r="F8" s="4" t="s">
        <v>67</v>
      </c>
      <c r="G8" s="4">
        <v>0</v>
      </c>
      <c r="H8" s="10" t="s">
        <v>68</v>
      </c>
      <c r="I8" s="4">
        <v>8</v>
      </c>
    </row>
    <row r="9" spans="1:9" ht="17.25" customHeight="1">
      <c r="A9" s="4" t="s">
        <v>69</v>
      </c>
      <c r="B9" s="6">
        <v>42654</v>
      </c>
      <c r="C9" s="6">
        <v>42687</v>
      </c>
      <c r="D9" s="8" t="str">
        <f>HYPERLINK("http://http/cdg.go.kr","http://http://cdg.go.kr")</f>
        <v>http://http://cdg.go.kr</v>
      </c>
      <c r="E9" s="4" t="s">
        <v>45</v>
      </c>
      <c r="F9" s="4" t="s">
        <v>70</v>
      </c>
      <c r="G9" s="4">
        <v>0</v>
      </c>
      <c r="H9" s="10" t="s">
        <v>71</v>
      </c>
      <c r="I9" s="4">
        <v>9</v>
      </c>
    </row>
    <row r="10" spans="1:9" ht="17.25" customHeight="1">
      <c r="A10" s="4" t="s">
        <v>72</v>
      </c>
      <c r="B10" s="6">
        <v>42460</v>
      </c>
      <c r="C10" s="6">
        <v>42673</v>
      </c>
      <c r="D10" s="8" t="str">
        <f>HYPERLINK("http://www.bamdokkaebi.org/","http://www.bamdokkaebi.org")</f>
        <v>http://www.bamdokkaebi.org</v>
      </c>
      <c r="E10" s="4" t="s">
        <v>27</v>
      </c>
      <c r="F10" s="4" t="s">
        <v>73</v>
      </c>
      <c r="G10" s="4">
        <v>0</v>
      </c>
      <c r="H10" s="10" t="s">
        <v>74</v>
      </c>
      <c r="I10" s="4">
        <v>10</v>
      </c>
    </row>
    <row r="11" spans="1:9" ht="17.25" customHeight="1">
      <c r="A11" s="4" t="s">
        <v>75</v>
      </c>
      <c r="B11" s="6">
        <v>42705</v>
      </c>
      <c r="C11" s="6">
        <v>42713</v>
      </c>
      <c r="D11" s="8" t="str">
        <f>HYPERLINK("http://www.siff.or.kr/","http://www.siff.or.kr")</f>
        <v>http://www.siff.or.kr</v>
      </c>
      <c r="E11" s="4" t="s">
        <v>22</v>
      </c>
      <c r="F11" s="4" t="s">
        <v>23</v>
      </c>
      <c r="G11" s="4">
        <v>0</v>
      </c>
      <c r="H11" s="10" t="s">
        <v>76</v>
      </c>
      <c r="I11" s="4">
        <v>11</v>
      </c>
    </row>
    <row r="12" spans="1:9" ht="17.25" customHeight="1">
      <c r="A12" s="4" t="s">
        <v>77</v>
      </c>
      <c r="B12" s="6">
        <v>42692</v>
      </c>
      <c r="C12" s="6">
        <v>42693</v>
      </c>
      <c r="D12" s="8" t="str">
        <f>HYPERLINK("http://www.icescience.co.kr/","http://www.icescience.co.kr")</f>
        <v>http://www.icescience.co.kr</v>
      </c>
      <c r="E12" s="4" t="s">
        <v>60</v>
      </c>
      <c r="F12" s="4" t="s">
        <v>78</v>
      </c>
      <c r="G12" s="4">
        <v>0</v>
      </c>
      <c r="H12" s="10" t="s">
        <v>79</v>
      </c>
      <c r="I12" s="4">
        <v>12</v>
      </c>
    </row>
    <row r="13" spans="1:9" ht="17.25" customHeight="1">
      <c r="A13" s="4" t="s">
        <v>80</v>
      </c>
      <c r="B13" s="6">
        <v>42706</v>
      </c>
      <c r="C13" s="6">
        <v>42820</v>
      </c>
      <c r="D13" s="8" t="str">
        <f>HYPERLINK("javascript:;","http://morningcalm.co.kr")</f>
        <v>http://morningcalm.co.kr</v>
      </c>
      <c r="E13" s="4" t="s">
        <v>27</v>
      </c>
      <c r="F13" s="4" t="s">
        <v>81</v>
      </c>
      <c r="G13" s="4">
        <v>0</v>
      </c>
      <c r="H13" s="10" t="s">
        <v>82</v>
      </c>
      <c r="I13" s="4">
        <v>13</v>
      </c>
    </row>
    <row r="14" spans="1:9" ht="17.25" customHeight="1">
      <c r="A14" s="4" t="s">
        <v>83</v>
      </c>
      <c r="B14" s="6">
        <v>42693</v>
      </c>
      <c r="C14" s="6">
        <v>43100</v>
      </c>
      <c r="D14" s="8" t="str">
        <f>HYPERLINK("http://www.eworld.kr/","http://www.eworld.kr")</f>
        <v>http://www.eworld.kr</v>
      </c>
      <c r="E14" s="4" t="s">
        <v>27</v>
      </c>
      <c r="F14" s="4" t="s">
        <v>84</v>
      </c>
      <c r="G14" s="4">
        <v>0</v>
      </c>
      <c r="H14" s="10" t="s">
        <v>85</v>
      </c>
      <c r="I14" s="4">
        <v>14</v>
      </c>
    </row>
    <row r="15" spans="1:9" ht="17.25" customHeight="1">
      <c r="A15" s="4" t="s">
        <v>86</v>
      </c>
      <c r="B15" s="6">
        <v>42370</v>
      </c>
      <c r="C15" s="6">
        <v>43100</v>
      </c>
      <c r="D15" s="8" t="str">
        <f>HYPERLINK("http://www.jangseungpark.org/","http://www.jangseungpark.org")</f>
        <v>http://www.jangseungpark.org</v>
      </c>
      <c r="E15" s="4" t="s">
        <v>27</v>
      </c>
      <c r="F15" s="4" t="s">
        <v>87</v>
      </c>
      <c r="G15" s="4">
        <v>0</v>
      </c>
      <c r="H15" s="10" t="s">
        <v>88</v>
      </c>
      <c r="I15" s="4">
        <v>15</v>
      </c>
    </row>
    <row r="16" spans="1:9" ht="17.25" customHeight="1">
      <c r="A16" s="4" t="s">
        <v>89</v>
      </c>
      <c r="B16" s="6">
        <v>42728</v>
      </c>
      <c r="C16" s="6">
        <v>42771</v>
      </c>
      <c r="D16" s="8" t="str">
        <f>HYPERLINK("http://dmfestival.co.kr/","http://dmfestival.co.kr")</f>
        <v>http://dmfestival.co.kr</v>
      </c>
      <c r="E16" s="4" t="s">
        <v>45</v>
      </c>
      <c r="F16" s="4" t="s">
        <v>23</v>
      </c>
      <c r="G16" s="4">
        <v>0</v>
      </c>
      <c r="H16" s="10" t="s">
        <v>90</v>
      </c>
      <c r="I16" s="4">
        <v>16</v>
      </c>
    </row>
    <row r="17" spans="1:9" ht="17.25" customHeight="1">
      <c r="A17" s="4" t="s">
        <v>91</v>
      </c>
      <c r="B17" s="6">
        <v>42739</v>
      </c>
      <c r="C17" s="6">
        <v>42749</v>
      </c>
      <c r="D17" s="8" t="str">
        <f>HYPERLINK("http://www.assitejkorea.org/","http://www.assitejkorea.org")</f>
        <v>http://www.assitejkorea.org</v>
      </c>
      <c r="E17" s="4" t="s">
        <v>45</v>
      </c>
      <c r="F17" s="4" t="s">
        <v>92</v>
      </c>
      <c r="G17" s="4">
        <v>0</v>
      </c>
      <c r="H17" s="10" t="s">
        <v>93</v>
      </c>
      <c r="I17" s="4">
        <v>17</v>
      </c>
    </row>
    <row r="18" spans="1:9" ht="17.25" customHeight="1">
      <c r="A18" s="4" t="s">
        <v>94</v>
      </c>
      <c r="B18" s="6">
        <v>42747</v>
      </c>
      <c r="C18" s="6">
        <v>42750</v>
      </c>
      <c r="D18" s="8" t="str">
        <f>HYPERLINK("http://www.salonduchocolat.kr/","http://www.salonduchocolat.kr")</f>
        <v>http://www.salonduchocolat.kr</v>
      </c>
      <c r="E18" s="4" t="s">
        <v>60</v>
      </c>
      <c r="F18" s="4" t="s">
        <v>95</v>
      </c>
      <c r="G18" s="4">
        <v>0</v>
      </c>
      <c r="H18" s="10" t="s">
        <v>96</v>
      </c>
      <c r="I18" s="4">
        <v>18</v>
      </c>
    </row>
    <row r="19" spans="1:9" ht="17.25" customHeight="1">
      <c r="A19" s="4" t="s">
        <v>97</v>
      </c>
      <c r="B19" s="6">
        <v>42708</v>
      </c>
      <c r="C19" s="6">
        <v>42743</v>
      </c>
      <c r="D19" s="8" t="str">
        <f>HYPERLINK("http://www.gctf.co.kr/","http://www.gctf.co.kr")</f>
        <v>http://www.gctf.co.kr</v>
      </c>
      <c r="E19" s="4" t="s">
        <v>45</v>
      </c>
      <c r="F19" s="4" t="s">
        <v>23</v>
      </c>
      <c r="G19" s="4">
        <v>0</v>
      </c>
      <c r="H19" s="10" t="s">
        <v>98</v>
      </c>
      <c r="I19" s="4">
        <v>19</v>
      </c>
    </row>
    <row r="20" spans="1:9" ht="17.25" customHeight="1">
      <c r="A20" s="4" t="s">
        <v>99</v>
      </c>
      <c r="B20" s="6">
        <v>42706</v>
      </c>
      <c r="C20" s="6">
        <v>42778</v>
      </c>
      <c r="D20" s="8" t="str">
        <f>HYPERLINK("http://korean.visitkorea.or.kr/kor/bz15/where/festival/festival.jsp?cid=2048902","http://korean.visitkorea.or.kr/kor/bz15/where/festival/festival.jsp?cid=2048902")</f>
        <v>http://korean.visitkorea.or.kr/kor/bz15/where/festival/festival.jsp?cid=2048902</v>
      </c>
      <c r="E20" s="4" t="s">
        <v>27</v>
      </c>
      <c r="F20" s="4" t="s">
        <v>23</v>
      </c>
      <c r="G20" s="4">
        <v>0</v>
      </c>
      <c r="H20" s="10" t="s">
        <v>100</v>
      </c>
      <c r="I20" s="4">
        <v>20</v>
      </c>
    </row>
    <row r="21" spans="1:9" ht="17.25" customHeight="1">
      <c r="A21" s="4" t="s">
        <v>101</v>
      </c>
      <c r="B21" s="6">
        <v>42720</v>
      </c>
      <c r="C21" s="6">
        <v>42743</v>
      </c>
      <c r="D21" s="8" t="str">
        <f>HYPERLINK("http://www.flower.or.kr/festival/festival03_1.php","http://www.flower.or.kr ")</f>
        <v>http://www.flower.or.kr </v>
      </c>
      <c r="E21" s="4" t="s">
        <v>27</v>
      </c>
      <c r="F21" s="4" t="s">
        <v>73</v>
      </c>
      <c r="G21" s="4">
        <v>0</v>
      </c>
      <c r="H21" s="10" t="s">
        <v>102</v>
      </c>
      <c r="I21" s="4">
        <v>21</v>
      </c>
    </row>
    <row r="22" spans="1:9" ht="17.25" customHeight="1">
      <c r="A22" s="4" t="s">
        <v>103</v>
      </c>
      <c r="B22" s="6">
        <v>42675</v>
      </c>
      <c r="C22" s="6">
        <v>43100</v>
      </c>
      <c r="D22" s="8" t="str">
        <f>HYPERLINK("http://www.herbisland.co.kr/","http://www.herbisland.co.kr")</f>
        <v>http://www.herbisland.co.kr</v>
      </c>
      <c r="E22" s="4" t="s">
        <v>27</v>
      </c>
      <c r="F22" s="4" t="s">
        <v>104</v>
      </c>
      <c r="G22" s="4">
        <v>0</v>
      </c>
      <c r="H22" s="10" t="s">
        <v>105</v>
      </c>
      <c r="I22" s="4">
        <v>22</v>
      </c>
    </row>
    <row r="23" spans="1:9" ht="17.25" customHeight="1">
      <c r="A23" s="4" t="s">
        <v>106</v>
      </c>
      <c r="B23" s="6">
        <v>42448</v>
      </c>
      <c r="C23" s="6">
        <v>42825</v>
      </c>
      <c r="D23" s="8" t="str">
        <f>HYPERLINK("http://www.cheongdo-provence.co.kr/","http://www.cheongdo-provence.co.kr")</f>
        <v>http://www.cheongdo-provence.co.kr</v>
      </c>
      <c r="E23" s="4" t="s">
        <v>45</v>
      </c>
      <c r="F23" s="4" t="s">
        <v>23</v>
      </c>
      <c r="G23" s="4">
        <v>0</v>
      </c>
      <c r="H23" s="10" t="s">
        <v>107</v>
      </c>
      <c r="I23" s="4">
        <v>23</v>
      </c>
    </row>
    <row r="24" spans="1:9" ht="17.25" customHeight="1">
      <c r="A24" s="4" t="s">
        <v>108</v>
      </c>
      <c r="B24" s="6">
        <v>42490</v>
      </c>
      <c r="C24" s="6">
        <v>42735</v>
      </c>
      <c r="D24" s="8" t="str">
        <f>HYPERLINK("http://www.chmbc.co.kr/","http://www.chmbc.co.kr")</f>
        <v>http://www.chmbc.co.kr</v>
      </c>
      <c r="E24" s="4" t="s">
        <v>27</v>
      </c>
      <c r="F24" s="12" t="s">
        <v>109</v>
      </c>
      <c r="G24" s="4">
        <v>0</v>
      </c>
      <c r="H24" s="10" t="s">
        <v>110</v>
      </c>
      <c r="I24" s="4">
        <v>24</v>
      </c>
    </row>
    <row r="25" spans="1:9" ht="17.25" customHeight="1">
      <c r="A25" s="4" t="s">
        <v>111</v>
      </c>
      <c r="B25" s="6">
        <v>42700</v>
      </c>
      <c r="C25" s="6">
        <v>42743</v>
      </c>
      <c r="D25" s="8" t="str">
        <f>HYPERLINK("http://bctf.kr/","http://bctf.kr")</f>
        <v>http://bctf.kr</v>
      </c>
      <c r="E25" s="4" t="s">
        <v>45</v>
      </c>
      <c r="F25" s="4" t="s">
        <v>23</v>
      </c>
      <c r="G25" s="4">
        <v>0</v>
      </c>
      <c r="H25" s="10" t="s">
        <v>112</v>
      </c>
      <c r="I25" s="4">
        <v>25</v>
      </c>
    </row>
    <row r="26" spans="1:9" ht="17.25" customHeight="1">
      <c r="A26" s="4" t="s">
        <v>113</v>
      </c>
      <c r="B26" s="6">
        <v>42711</v>
      </c>
      <c r="C26" s="6">
        <v>42715</v>
      </c>
      <c r="D26" s="8" t="str">
        <f>HYPERLINK("http://seoul.designfestival.co.kr/","http://seoul.designfestival.co.kr")</f>
        <v>http://seoul.designfestival.co.kr</v>
      </c>
      <c r="E26" s="4" t="s">
        <v>60</v>
      </c>
      <c r="F26" s="4" t="s">
        <v>114</v>
      </c>
      <c r="G26" s="4">
        <v>0</v>
      </c>
      <c r="H26" s="10" t="s">
        <v>115</v>
      </c>
      <c r="I26" s="4">
        <v>26</v>
      </c>
    </row>
    <row r="27" spans="1:9" ht="17.25" customHeight="1">
      <c r="A27" s="4" t="s">
        <v>116</v>
      </c>
      <c r="B27" s="6">
        <v>42686</v>
      </c>
      <c r="C27" s="6">
        <v>42795</v>
      </c>
      <c r="D27" s="8" t="str">
        <f>HYPERLINK("http://www.everland.com/","http://www.everland.com")</f>
        <v>http://www.everland.com</v>
      </c>
      <c r="E27" s="4" t="s">
        <v>45</v>
      </c>
      <c r="F27" s="4" t="s">
        <v>23</v>
      </c>
      <c r="G27" s="4">
        <v>0</v>
      </c>
      <c r="H27" s="10" t="s">
        <v>117</v>
      </c>
      <c r="I27" s="4">
        <v>27</v>
      </c>
    </row>
    <row r="28" spans="1:9" ht="17.25" customHeight="1">
      <c r="A28" s="4" t="s">
        <v>118</v>
      </c>
      <c r="B28" s="6">
        <v>42714</v>
      </c>
      <c r="C28" s="6">
        <v>42715</v>
      </c>
      <c r="D28" s="8" t="str">
        <f>HYPERLINK("http://global.seoul.go.kr/seongbuk","http://global.seoul.go.kr")</f>
        <v>http://global.seoul.go.kr</v>
      </c>
      <c r="E28" s="4" t="s">
        <v>22</v>
      </c>
      <c r="F28" s="4" t="s">
        <v>119</v>
      </c>
      <c r="G28" s="4">
        <v>0</v>
      </c>
      <c r="H28" s="10" t="s">
        <v>120</v>
      </c>
      <c r="I28" s="4">
        <v>28</v>
      </c>
    </row>
    <row r="29" spans="1:9" ht="17.25" customHeight="1">
      <c r="A29" s="4" t="s">
        <v>121</v>
      </c>
      <c r="B29" s="6">
        <v>42430</v>
      </c>
      <c r="C29" s="6">
        <v>42735</v>
      </c>
      <c r="D29" s="8" t="str">
        <f>HYPERLINK("http://cruisestory.co.kr/","http://cruisestory.co.kr")</f>
        <v>http://cruisestory.co.kr</v>
      </c>
      <c r="E29" s="4" t="s">
        <v>27</v>
      </c>
      <c r="F29" s="4" t="s">
        <v>92</v>
      </c>
      <c r="G29" s="4">
        <v>0</v>
      </c>
      <c r="H29" s="10" t="s">
        <v>122</v>
      </c>
      <c r="I29" s="4">
        <v>29</v>
      </c>
    </row>
    <row r="30" spans="1:9" ht="17.25" customHeight="1">
      <c r="A30" s="4" t="s">
        <v>123</v>
      </c>
      <c r="B30" s="6">
        <v>42720</v>
      </c>
      <c r="C30" s="6">
        <v>42722</v>
      </c>
      <c r="D30" s="8" t="str">
        <f>HYPERLINK("http://gam.yd21.go.kr/","http://gam.yd21.go.kr")</f>
        <v>http://gam.yd21.go.kr</v>
      </c>
      <c r="E30" s="4" t="s">
        <v>45</v>
      </c>
      <c r="F30" s="4" t="s">
        <v>23</v>
      </c>
      <c r="G30" s="4">
        <v>0</v>
      </c>
      <c r="H30" s="10" t="s">
        <v>124</v>
      </c>
      <c r="I30" s="4">
        <v>30</v>
      </c>
    </row>
    <row r="31" spans="1:9" ht="17.25" customHeight="1">
      <c r="A31" s="4" t="s">
        <v>125</v>
      </c>
      <c r="B31" s="6">
        <v>42705</v>
      </c>
      <c r="C31" s="6">
        <v>42709</v>
      </c>
      <c r="D31" s="8" t="str">
        <f>HYPERLINK("http://biaf.kr/","http://biaf.kr")</f>
        <v>http://biaf.kr</v>
      </c>
      <c r="E31" s="4" t="s">
        <v>60</v>
      </c>
      <c r="F31" s="4" t="s">
        <v>126</v>
      </c>
      <c r="G31" s="4">
        <v>0</v>
      </c>
      <c r="H31" s="4" t="s">
        <v>127</v>
      </c>
      <c r="I31" s="4">
        <v>31</v>
      </c>
    </row>
    <row r="32" spans="1:9" ht="17.25" customHeight="1">
      <c r="A32" s="4" t="s">
        <v>128</v>
      </c>
      <c r="B32" s="6">
        <v>42615</v>
      </c>
      <c r="C32" s="6">
        <v>42706</v>
      </c>
      <c r="D32" s="8" t="str">
        <f>HYPERLINK("http://autumnfestival.kr/","http://autumnfestival.kr")</f>
        <v>http://autumnfestival.kr</v>
      </c>
      <c r="E32" s="4" t="s">
        <v>45</v>
      </c>
      <c r="F32" s="4" t="s">
        <v>95</v>
      </c>
      <c r="G32" s="4">
        <v>0</v>
      </c>
      <c r="H32" s="10" t="s">
        <v>129</v>
      </c>
      <c r="I32" s="4">
        <v>32</v>
      </c>
    </row>
    <row r="33" spans="1:9" ht="17.25" customHeight="1">
      <c r="A33" s="4" t="s">
        <v>130</v>
      </c>
      <c r="B33" s="6">
        <v>42430</v>
      </c>
      <c r="C33" s="6">
        <v>42735</v>
      </c>
      <c r="D33" s="8" t="str">
        <f>HYPERLINK("http://www.ha-an.com/","http://www.ha-an.com")</f>
        <v>http://www.ha-an.com</v>
      </c>
      <c r="E33" s="4" t="s">
        <v>45</v>
      </c>
      <c r="F33" s="4" t="s">
        <v>92</v>
      </c>
      <c r="G33" s="4">
        <v>0</v>
      </c>
      <c r="H33" s="10" t="s">
        <v>131</v>
      </c>
      <c r="I33" s="4">
        <v>33</v>
      </c>
    </row>
    <row r="34" spans="1:9" ht="17.25" customHeight="1">
      <c r="A34" s="4" t="s">
        <v>132</v>
      </c>
      <c r="B34" s="6">
        <v>42707</v>
      </c>
      <c r="C34" s="6">
        <v>42708</v>
      </c>
      <c r="D34" s="8" t="str">
        <f>HYPERLINK("http://www.bookpalcomics.com/","http://www.bookpalcomics.com")</f>
        <v>http://www.bookpalcomics.com</v>
      </c>
      <c r="E34" s="4" t="s">
        <v>60</v>
      </c>
      <c r="F34" s="4" t="s">
        <v>133</v>
      </c>
      <c r="G34" s="4">
        <v>0</v>
      </c>
      <c r="H34" s="10" t="s">
        <v>134</v>
      </c>
      <c r="I34" s="4">
        <v>34</v>
      </c>
    </row>
    <row r="35" spans="1:9" ht="17.25" customHeight="1">
      <c r="A35" s="4" t="s">
        <v>135</v>
      </c>
      <c r="B35" s="6">
        <v>42423</v>
      </c>
      <c r="C35" s="6">
        <v>42735</v>
      </c>
      <c r="D35" s="8" t="str">
        <f>HYPERLINK("http://greattaekwondo.kukkiwon.or.kr/","http://greattaekwondo.kukkiwon.or.kr")</f>
        <v>http://greattaekwondo.kukkiwon.or.kr</v>
      </c>
      <c r="E35" s="4" t="s">
        <v>45</v>
      </c>
      <c r="F35" s="4" t="s">
        <v>136</v>
      </c>
      <c r="G35" s="4">
        <v>0</v>
      </c>
      <c r="H35" s="10" t="s">
        <v>137</v>
      </c>
      <c r="I35" s="4">
        <v>35</v>
      </c>
    </row>
    <row r="36" spans="1:9" ht="17.25" customHeight="1">
      <c r="A36" s="4" t="s">
        <v>138</v>
      </c>
      <c r="B36" s="6">
        <v>42725</v>
      </c>
      <c r="C36" s="6">
        <v>42727</v>
      </c>
      <c r="D36" s="8" t="str">
        <f>HYPERLINK("http://www.app-show.co.kr/","http://www.app-show.co.kr")</f>
        <v>http://www.app-show.co.kr</v>
      </c>
      <c r="E36" s="4" t="s">
        <v>22</v>
      </c>
      <c r="F36" s="4" t="s">
        <v>95</v>
      </c>
      <c r="G36" s="4">
        <v>0</v>
      </c>
      <c r="H36" s="10" t="s">
        <v>139</v>
      </c>
      <c r="I36" s="4">
        <v>36</v>
      </c>
    </row>
    <row r="37" spans="1:9" ht="17.25" customHeight="1">
      <c r="A37" s="4" t="s">
        <v>140</v>
      </c>
      <c r="B37" s="6">
        <v>42705</v>
      </c>
      <c r="C37" s="6">
        <v>42707</v>
      </c>
      <c r="D37" s="8" t="str">
        <f>HYPERLINK("http://www.bcu.or.kr/","http://www.bcu.or.kr")</f>
        <v>http://www.bcu.or.kr</v>
      </c>
      <c r="E37" s="4" t="s">
        <v>60</v>
      </c>
      <c r="F37" s="4" t="s">
        <v>141</v>
      </c>
      <c r="G37" s="4">
        <v>0</v>
      </c>
      <c r="H37" s="10" t="s">
        <v>142</v>
      </c>
      <c r="I37" s="4">
        <v>37</v>
      </c>
    </row>
    <row r="38" spans="1:9" ht="17.25" customHeight="1">
      <c r="A38" s="4" t="s">
        <v>143</v>
      </c>
      <c r="B38" s="6">
        <v>42651</v>
      </c>
      <c r="C38" s="6">
        <v>42651</v>
      </c>
      <c r="D38" s="8" t="str">
        <f>HYPERLINK("http://www.hanwhafireworks.com/","http://www.hanwhafireworks.com")</f>
        <v>http://www.hanwhafireworks.com</v>
      </c>
      <c r="E38" s="4" t="s">
        <v>27</v>
      </c>
      <c r="F38" s="4" t="s">
        <v>144</v>
      </c>
      <c r="G38" s="4">
        <v>0</v>
      </c>
      <c r="H38" s="10" t="s">
        <v>145</v>
      </c>
      <c r="I38" s="4">
        <v>38</v>
      </c>
    </row>
    <row r="39" spans="1:9" ht="17.25" customHeight="1">
      <c r="A39" s="4" t="s">
        <v>146</v>
      </c>
      <c r="B39" s="6">
        <v>42644</v>
      </c>
      <c r="C39" s="6">
        <v>42659</v>
      </c>
      <c r="D39" s="8" t="str">
        <f>HYPERLINK("http://www.yudeung.com/","http://www.yudeung.com")</f>
        <v>http://www.yudeung.com</v>
      </c>
      <c r="E39" s="4" t="s">
        <v>45</v>
      </c>
      <c r="F39" s="4" t="s">
        <v>23</v>
      </c>
      <c r="G39" s="4">
        <v>0</v>
      </c>
      <c r="H39" s="4" t="s">
        <v>147</v>
      </c>
      <c r="I39" s="4">
        <v>39</v>
      </c>
    </row>
    <row r="40" spans="1:9" ht="17.25" customHeight="1">
      <c r="A40" s="4" t="s">
        <v>148</v>
      </c>
      <c r="B40" s="6">
        <v>42665</v>
      </c>
      <c r="C40" s="6">
        <v>42665</v>
      </c>
      <c r="D40" s="8" t="str">
        <f>HYPERLINK("http://www.bfo.or.kr/festival/info/01.asp?MENUDIV=1","http://www.bfo.or.kr")</f>
        <v>http://www.bfo.or.kr</v>
      </c>
      <c r="E40" s="4" t="s">
        <v>27</v>
      </c>
      <c r="F40" s="4" t="s">
        <v>149</v>
      </c>
      <c r="G40" s="4">
        <v>0</v>
      </c>
      <c r="H40" s="10" t="s">
        <v>150</v>
      </c>
      <c r="I40" s="4">
        <v>40</v>
      </c>
    </row>
    <row r="41" spans="1:9" ht="17.25" customHeight="1">
      <c r="A41" s="4"/>
      <c r="B41" s="4"/>
      <c r="C41" s="4"/>
      <c r="D41" s="4"/>
      <c r="F41" s="4"/>
      <c r="G41" s="4"/>
      <c r="H41" s="10"/>
      <c r="I41" s="4"/>
    </row>
    <row r="42" spans="1:9" ht="17.25" customHeight="1">
      <c r="A42" s="4"/>
      <c r="B42" s="4"/>
      <c r="C42" s="4"/>
      <c r="D42" s="4"/>
      <c r="F42" s="4"/>
      <c r="G42" s="4"/>
      <c r="H42" s="4"/>
      <c r="I42" s="4"/>
    </row>
    <row r="43" spans="1:9" ht="17.25" customHeight="1">
      <c r="A43" s="4"/>
      <c r="B43" s="4"/>
      <c r="C43" s="4"/>
      <c r="D43" s="4"/>
      <c r="F43" s="4"/>
      <c r="G43" s="4"/>
      <c r="H43" s="4"/>
      <c r="I43" s="4"/>
    </row>
    <row r="44" spans="1:9" ht="17.25" customHeight="1">
      <c r="A44" s="4"/>
      <c r="B44" s="4"/>
      <c r="C44" s="4"/>
      <c r="D44" s="4"/>
      <c r="F44" s="4"/>
      <c r="G44" s="4"/>
      <c r="H44" s="4"/>
      <c r="I44" s="4"/>
    </row>
    <row r="45" spans="1:9" ht="17.25" customHeight="1">
      <c r="A45" s="4"/>
      <c r="B45" s="4"/>
      <c r="C45" s="4"/>
      <c r="D45" s="4"/>
      <c r="F45" s="4"/>
      <c r="G45" s="4"/>
      <c r="H45" s="4"/>
      <c r="I45" s="4"/>
    </row>
    <row r="46" spans="1:9" ht="17.25" customHeight="1">
      <c r="A46" s="4"/>
      <c r="B46" s="4"/>
      <c r="C46" s="4"/>
      <c r="D46" s="4"/>
      <c r="F46" s="4"/>
      <c r="G46" s="4"/>
      <c r="H46" s="4"/>
      <c r="I46" s="4"/>
    </row>
    <row r="47" spans="1:9" ht="17.25" customHeight="1">
      <c r="A47" s="4"/>
      <c r="B47" s="4"/>
      <c r="C47" s="4"/>
      <c r="D47" s="4"/>
      <c r="F47" s="4"/>
      <c r="G47" s="4"/>
      <c r="H47" s="4"/>
      <c r="I47" s="4"/>
    </row>
    <row r="48" spans="1:9" ht="17.25" customHeight="1">
      <c r="A48" s="4"/>
      <c r="B48" s="4"/>
      <c r="C48" s="4"/>
      <c r="D48" s="4"/>
      <c r="F48" s="4"/>
      <c r="G48" s="4"/>
      <c r="H48" s="4"/>
      <c r="I48" s="4"/>
    </row>
    <row r="49" spans="1:9" ht="17.25" customHeight="1">
      <c r="A49" s="4"/>
      <c r="B49" s="4"/>
      <c r="C49" s="4"/>
      <c r="D49" s="4"/>
      <c r="F49" s="4"/>
      <c r="G49" s="4"/>
      <c r="H49" s="4"/>
      <c r="I49" s="4"/>
    </row>
    <row r="50" spans="1:9" ht="17.25" customHeight="1">
      <c r="A50" s="4"/>
      <c r="B50" s="4"/>
      <c r="C50" s="4"/>
      <c r="D50" s="4"/>
      <c r="F50" s="4"/>
      <c r="G50" s="4"/>
      <c r="H50" s="4"/>
      <c r="I50" s="4"/>
    </row>
    <row r="51" spans="1:9" ht="17.25" customHeight="1">
      <c r="A51" s="4"/>
      <c r="B51" s="4"/>
      <c r="C51" s="4"/>
      <c r="D51" s="4"/>
      <c r="F51" s="4"/>
      <c r="G51" s="4"/>
      <c r="H51" s="4"/>
      <c r="I51" s="4"/>
    </row>
    <row r="52" spans="1:9" ht="17.25" customHeight="1">
      <c r="A52" s="4"/>
      <c r="B52" s="4"/>
      <c r="C52" s="4"/>
      <c r="D52" s="4"/>
      <c r="F52" s="4"/>
      <c r="G52" s="4"/>
      <c r="H52" s="4"/>
      <c r="I52" s="4"/>
    </row>
    <row r="53" spans="1:9" ht="17.25" customHeight="1">
      <c r="A53" s="4"/>
      <c r="B53" s="4"/>
      <c r="C53" s="4"/>
      <c r="D53" s="4"/>
      <c r="F53" s="4"/>
      <c r="G53" s="4"/>
      <c r="H53" s="4"/>
      <c r="I53" s="4"/>
    </row>
    <row r="54" spans="1:9" ht="17.25" customHeight="1">
      <c r="A54" s="4"/>
      <c r="B54" s="4"/>
      <c r="C54" s="4"/>
      <c r="D54" s="4"/>
      <c r="F54" s="4"/>
      <c r="G54" s="4"/>
      <c r="H54" s="4"/>
      <c r="I54" s="4"/>
    </row>
    <row r="55" spans="1:9" ht="17.25" customHeight="1">
      <c r="A55" s="4"/>
      <c r="B55" s="4"/>
      <c r="C55" s="4"/>
      <c r="D55" s="4"/>
      <c r="F55" s="4"/>
      <c r="H55" s="4"/>
    </row>
    <row r="56" spans="1:9" ht="17.25" customHeight="1">
      <c r="A56" s="4"/>
      <c r="B56" s="4"/>
      <c r="C56" s="4"/>
      <c r="D56" s="4"/>
      <c r="F56" s="4"/>
      <c r="H56" s="4"/>
    </row>
    <row r="57" spans="1:9" ht="17.25" customHeight="1">
      <c r="A57" s="4"/>
      <c r="B57" s="4"/>
      <c r="C57" s="4"/>
      <c r="D57" s="4"/>
      <c r="F57" s="4"/>
      <c r="H57" s="4"/>
    </row>
    <row r="58" spans="1:9" ht="17.25" customHeight="1">
      <c r="A58" s="4"/>
      <c r="B58" s="4"/>
      <c r="C58" s="4"/>
      <c r="D58" s="4"/>
      <c r="F58" s="4"/>
      <c r="H58" s="4"/>
    </row>
    <row r="59" spans="1:9" ht="17.25" customHeight="1">
      <c r="A59" s="4"/>
      <c r="B59" s="4"/>
      <c r="C59" s="4"/>
      <c r="D59" s="4"/>
      <c r="F59" s="4"/>
      <c r="H59" s="4"/>
    </row>
    <row r="60" spans="1:9" ht="17.25" customHeight="1">
      <c r="A60" s="4"/>
      <c r="B60" s="4"/>
      <c r="C60" s="4"/>
      <c r="D60" s="4"/>
      <c r="F60" s="4"/>
      <c r="H60" s="4"/>
    </row>
    <row r="61" spans="1:9" ht="17.25" customHeight="1">
      <c r="A61" s="4"/>
      <c r="B61" s="4"/>
      <c r="C61" s="4"/>
      <c r="D61" s="4"/>
      <c r="F61" s="4"/>
      <c r="H61" s="4"/>
    </row>
    <row r="62" spans="1:9" ht="17.25" customHeight="1">
      <c r="A62" s="4"/>
      <c r="B62" s="4"/>
      <c r="C62" s="4"/>
      <c r="D62" s="4"/>
      <c r="F62" s="4"/>
      <c r="H62" s="4"/>
    </row>
    <row r="63" spans="1:9" ht="17.25" customHeight="1">
      <c r="A63" s="4"/>
      <c r="B63" s="4"/>
      <c r="C63" s="4"/>
      <c r="D63" s="4"/>
      <c r="F63" s="4"/>
      <c r="H63" s="4"/>
    </row>
    <row r="64" spans="1:9" ht="17.25" customHeight="1">
      <c r="A64" s="4"/>
      <c r="B64" s="4"/>
      <c r="C64" s="4"/>
      <c r="D64" s="4"/>
      <c r="F64" s="4"/>
      <c r="H64" s="4"/>
    </row>
    <row r="65" spans="1:8" ht="17.25" customHeight="1">
      <c r="A65" s="4"/>
      <c r="B65" s="4"/>
      <c r="C65" s="4"/>
      <c r="D65" s="4"/>
      <c r="F65" s="4"/>
      <c r="H65" s="4"/>
    </row>
    <row r="66" spans="1:8" ht="17.25" customHeight="1">
      <c r="A66" s="4"/>
      <c r="B66" s="4"/>
      <c r="C66" s="4"/>
      <c r="D66" s="4"/>
      <c r="F66" s="4"/>
      <c r="H66" s="4"/>
    </row>
    <row r="67" spans="1:8" ht="17.25" customHeight="1">
      <c r="A67" s="4"/>
      <c r="B67" s="4"/>
      <c r="C67" s="4"/>
      <c r="D67" s="4"/>
      <c r="F67" s="4"/>
      <c r="H67" s="4"/>
    </row>
    <row r="68" spans="1:8" ht="17.25" customHeight="1">
      <c r="A68" s="4"/>
      <c r="B68" s="4"/>
      <c r="C68" s="4"/>
      <c r="D68" s="4"/>
      <c r="F68" s="4"/>
      <c r="H68" s="4"/>
    </row>
    <row r="69" spans="1:8" ht="17.25" customHeight="1">
      <c r="A69" s="4"/>
      <c r="B69" s="4"/>
      <c r="C69" s="4"/>
      <c r="D69" s="4"/>
      <c r="F69" s="4"/>
      <c r="H69" s="4"/>
    </row>
    <row r="70" spans="1:8" ht="17.25" customHeight="1">
      <c r="A70" s="4"/>
      <c r="B70" s="4"/>
      <c r="C70" s="4"/>
      <c r="D70" s="4"/>
      <c r="F70" s="4"/>
      <c r="H70" s="4"/>
    </row>
    <row r="71" spans="1:8" ht="17.25" customHeight="1">
      <c r="A71" s="4"/>
      <c r="B71" s="4"/>
      <c r="C71" s="4"/>
      <c r="D71" s="4"/>
      <c r="F71" s="4"/>
      <c r="H71" s="4"/>
    </row>
    <row r="72" spans="1:8" ht="17.25" customHeight="1">
      <c r="A72" s="4"/>
      <c r="B72" s="4"/>
      <c r="C72" s="4"/>
      <c r="D72" s="4"/>
      <c r="F72" s="4"/>
      <c r="H72" s="4"/>
    </row>
    <row r="73" spans="1:8" ht="17.25" customHeight="1">
      <c r="A73" s="4"/>
      <c r="B73" s="4"/>
      <c r="C73" s="4"/>
      <c r="D73" s="4"/>
      <c r="F73" s="4"/>
      <c r="H73" s="4"/>
    </row>
    <row r="74" spans="1:8" ht="17.25" customHeight="1">
      <c r="A74" s="4"/>
      <c r="B74" s="4"/>
      <c r="C74" s="4"/>
      <c r="D74" s="4"/>
      <c r="F74" s="4"/>
      <c r="H74" s="4"/>
    </row>
    <row r="75" spans="1:8" ht="17.25" customHeight="1">
      <c r="A75" s="4"/>
      <c r="B75" s="4"/>
      <c r="C75" s="4"/>
      <c r="D75" s="4"/>
      <c r="F75" s="4"/>
      <c r="H75" s="4"/>
    </row>
    <row r="76" spans="1:8" ht="17.25" customHeight="1">
      <c r="A76" s="4"/>
      <c r="B76" s="4"/>
      <c r="C76" s="4"/>
      <c r="D76" s="4"/>
      <c r="F76" s="4"/>
      <c r="H76" s="4"/>
    </row>
    <row r="77" spans="1:8" ht="17.25" customHeight="1">
      <c r="A77" s="4"/>
      <c r="B77" s="4"/>
      <c r="C77" s="4"/>
      <c r="D77" s="4"/>
      <c r="F77" s="4"/>
      <c r="H77" s="4"/>
    </row>
    <row r="78" spans="1:8" ht="17.25" customHeight="1">
      <c r="A78" s="4"/>
      <c r="B78" s="4"/>
      <c r="C78" s="4"/>
      <c r="D78" s="4"/>
      <c r="F78" s="4"/>
      <c r="H78" s="4"/>
    </row>
    <row r="79" spans="1:8" ht="17.25" customHeight="1">
      <c r="A79" s="4"/>
      <c r="B79" s="4"/>
      <c r="C79" s="4"/>
      <c r="D79" s="4"/>
      <c r="F79" s="4"/>
      <c r="H79" s="4"/>
    </row>
    <row r="80" spans="1:8" ht="17.25" customHeight="1">
      <c r="A80" s="4"/>
      <c r="B80" s="4"/>
      <c r="C80" s="4"/>
      <c r="D80" s="4"/>
      <c r="F80" s="4"/>
      <c r="H80" s="4"/>
    </row>
    <row r="81" spans="1:8" ht="17.25" customHeight="1">
      <c r="A81" s="4"/>
      <c r="B81" s="4"/>
      <c r="C81" s="4"/>
      <c r="D81" s="4"/>
      <c r="F81" s="4"/>
      <c r="H81" s="4"/>
    </row>
    <row r="82" spans="1:8" ht="17.25" customHeight="1">
      <c r="A82" s="4"/>
      <c r="B82" s="4"/>
      <c r="C82" s="4"/>
      <c r="D82" s="4"/>
      <c r="F82" s="4"/>
      <c r="H82" s="4"/>
    </row>
    <row r="83" spans="1:8" ht="17.25" customHeight="1">
      <c r="A83" s="4"/>
      <c r="B83" s="4"/>
      <c r="C83" s="4"/>
      <c r="D83" s="4"/>
      <c r="F83" s="4"/>
      <c r="H83" s="4"/>
    </row>
    <row r="84" spans="1:8" ht="17.25" customHeight="1">
      <c r="A84" s="4"/>
      <c r="B84" s="4"/>
      <c r="C84" s="4"/>
      <c r="D84" s="4"/>
      <c r="F84" s="4"/>
      <c r="H84" s="4"/>
    </row>
    <row r="85" spans="1:8" ht="17.25" customHeight="1">
      <c r="A85" s="4"/>
      <c r="B85" s="4"/>
      <c r="C85" s="4"/>
      <c r="D85" s="4"/>
      <c r="F85" s="4"/>
      <c r="H85" s="4"/>
    </row>
    <row r="86" spans="1:8" ht="17.25" customHeight="1">
      <c r="A86" s="4"/>
      <c r="B86" s="4"/>
      <c r="C86" s="4"/>
      <c r="D86" s="4"/>
      <c r="F86" s="4"/>
      <c r="H86" s="4"/>
    </row>
    <row r="87" spans="1:8" ht="17.25" customHeight="1">
      <c r="A87" s="4"/>
      <c r="B87" s="4"/>
      <c r="C87" s="4"/>
      <c r="D87" s="4"/>
      <c r="F87" s="4"/>
      <c r="H87" s="4"/>
    </row>
    <row r="88" spans="1:8" ht="17.25" customHeight="1">
      <c r="A88" s="4"/>
      <c r="B88" s="4"/>
      <c r="C88" s="4"/>
      <c r="D88" s="4"/>
      <c r="F88" s="4"/>
      <c r="H88" s="4"/>
    </row>
    <row r="89" spans="1:8" ht="17.25" customHeight="1">
      <c r="A89" s="4"/>
      <c r="B89" s="4"/>
      <c r="C89" s="4"/>
      <c r="D89" s="4"/>
      <c r="F89" s="4"/>
      <c r="H89" s="4"/>
    </row>
    <row r="90" spans="1:8" ht="17.25" customHeight="1">
      <c r="A90" s="4"/>
      <c r="B90" s="4"/>
      <c r="C90" s="4"/>
      <c r="D90" s="4"/>
      <c r="F90" s="4"/>
      <c r="H90" s="4"/>
    </row>
    <row r="91" spans="1:8" ht="17.25" customHeight="1">
      <c r="A91" s="4"/>
      <c r="B91" s="4"/>
      <c r="C91" s="4"/>
      <c r="D91" s="4"/>
      <c r="F91" s="4"/>
      <c r="H91" s="4"/>
    </row>
    <row r="92" spans="1:8" ht="17.25" customHeight="1">
      <c r="A92" s="4"/>
      <c r="B92" s="4"/>
      <c r="C92" s="4"/>
      <c r="D92" s="4"/>
      <c r="F92" s="4"/>
      <c r="H92" s="4"/>
    </row>
    <row r="93" spans="1:8" ht="17.25" customHeight="1">
      <c r="A93" s="4"/>
      <c r="B93" s="4"/>
      <c r="C93" s="4"/>
      <c r="D93" s="4"/>
      <c r="F93" s="4"/>
      <c r="H93" s="4"/>
    </row>
    <row r="94" spans="1:8" ht="17.25" customHeight="1">
      <c r="A94" s="4"/>
      <c r="B94" s="4"/>
      <c r="C94" s="4"/>
      <c r="D94" s="4"/>
      <c r="F94" s="4"/>
      <c r="H94" s="4"/>
    </row>
    <row r="95" spans="1:8" ht="17.25" customHeight="1">
      <c r="A95" s="4"/>
      <c r="B95" s="4"/>
      <c r="C95" s="4"/>
      <c r="D95" s="4"/>
      <c r="F95" s="4"/>
      <c r="H95" s="4"/>
    </row>
    <row r="96" spans="1:8" ht="17.25" customHeight="1">
      <c r="A96" s="4"/>
      <c r="B96" s="4"/>
      <c r="C96" s="4"/>
      <c r="D96" s="4"/>
      <c r="F96" s="4"/>
      <c r="H96" s="4"/>
    </row>
    <row r="97" spans="1:8" ht="17.25" customHeight="1">
      <c r="A97" s="4"/>
      <c r="B97" s="4"/>
      <c r="C97" s="4"/>
      <c r="D97" s="4"/>
      <c r="F97" s="4"/>
      <c r="H97" s="4"/>
    </row>
    <row r="98" spans="1:8" ht="17.25" customHeight="1">
      <c r="A98" s="4"/>
      <c r="B98" s="4"/>
      <c r="C98" s="4"/>
      <c r="D98" s="4"/>
      <c r="F98" s="4"/>
      <c r="H98" s="4"/>
    </row>
    <row r="99" spans="1:8" ht="17.25" customHeight="1">
      <c r="A99" s="4"/>
      <c r="B99" s="4"/>
      <c r="C99" s="4"/>
      <c r="D99" s="4"/>
      <c r="F99" s="4"/>
      <c r="H99" s="4"/>
    </row>
    <row r="100" spans="1:8" ht="17.25" customHeight="1">
      <c r="A100" s="4"/>
      <c r="B100" s="4"/>
      <c r="C100" s="4"/>
      <c r="D100" s="4"/>
      <c r="F100" s="4"/>
      <c r="H100" s="4"/>
    </row>
    <row r="101" spans="1:8" ht="17.25" customHeight="1">
      <c r="A101" s="4"/>
      <c r="B101" s="4"/>
      <c r="C101" s="4"/>
      <c r="D101" s="4"/>
      <c r="F101" s="4"/>
      <c r="H101" s="4"/>
    </row>
    <row r="102" spans="1:8" ht="17.25" customHeight="1">
      <c r="A102" s="4"/>
      <c r="B102" s="4"/>
      <c r="C102" s="4"/>
      <c r="D102" s="4"/>
      <c r="F102" s="4"/>
      <c r="H102" s="4"/>
    </row>
    <row r="103" spans="1:8" ht="17.25" customHeight="1">
      <c r="A103" s="4"/>
      <c r="B103" s="4"/>
      <c r="C103" s="4"/>
      <c r="D103" s="4"/>
      <c r="F103" s="4"/>
      <c r="H103" s="4"/>
    </row>
    <row r="104" spans="1:8" ht="17.25" customHeight="1">
      <c r="A104" s="4"/>
      <c r="B104" s="4"/>
      <c r="C104" s="4"/>
      <c r="D104" s="4"/>
      <c r="F104" s="4"/>
      <c r="H104" s="4"/>
    </row>
    <row r="105" spans="1:8" ht="17.25" customHeight="1">
      <c r="A105" s="4"/>
      <c r="B105" s="4"/>
      <c r="C105" s="4"/>
      <c r="D105" s="4"/>
      <c r="F105" s="4"/>
      <c r="H105" s="4"/>
    </row>
    <row r="106" spans="1:8" ht="17.25" customHeight="1">
      <c r="A106" s="4"/>
      <c r="B106" s="4"/>
      <c r="C106" s="4"/>
      <c r="D106" s="4"/>
      <c r="F106" s="4"/>
      <c r="H106" s="4"/>
    </row>
    <row r="107" spans="1:8" ht="17.25" customHeight="1">
      <c r="A107" s="4"/>
      <c r="B107" s="4"/>
      <c r="C107" s="4"/>
      <c r="D107" s="4"/>
      <c r="F107" s="4"/>
      <c r="H107" s="4"/>
    </row>
    <row r="108" spans="1:8" ht="17.25" customHeight="1">
      <c r="A108" s="4"/>
      <c r="B108" s="4"/>
      <c r="C108" s="4"/>
      <c r="D108" s="4"/>
      <c r="F108" s="4"/>
      <c r="H108" s="4"/>
    </row>
    <row r="109" spans="1:8" ht="17.25" customHeight="1">
      <c r="A109" s="4"/>
      <c r="B109" s="4"/>
      <c r="C109" s="4"/>
      <c r="D109" s="4"/>
      <c r="F109" s="4"/>
      <c r="H109" s="4"/>
    </row>
    <row r="110" spans="1:8" ht="17.25" customHeight="1">
      <c r="A110" s="4"/>
      <c r="B110" s="4"/>
      <c r="C110" s="4"/>
      <c r="D110" s="4"/>
      <c r="F110" s="4"/>
      <c r="H110" s="4"/>
    </row>
    <row r="111" spans="1:8" ht="17.25" customHeight="1">
      <c r="A111" s="4"/>
      <c r="B111" s="4"/>
      <c r="C111" s="4"/>
      <c r="D111" s="4"/>
      <c r="F111" s="4"/>
      <c r="H111" s="4"/>
    </row>
    <row r="112" spans="1:8" ht="17.25" customHeight="1">
      <c r="A112" s="4"/>
      <c r="B112" s="4"/>
      <c r="C112" s="4"/>
      <c r="D112" s="4"/>
      <c r="F112" s="4"/>
      <c r="H112" s="4"/>
    </row>
    <row r="113" spans="1:8" ht="17.25" customHeight="1">
      <c r="A113" s="4"/>
      <c r="B113" s="4"/>
      <c r="C113" s="4"/>
      <c r="D113" s="4"/>
      <c r="F113" s="4"/>
      <c r="H113" s="4"/>
    </row>
    <row r="114" spans="1:8" ht="17.25" customHeight="1">
      <c r="A114" s="4"/>
      <c r="B114" s="4"/>
      <c r="C114" s="4"/>
      <c r="D114" s="4"/>
      <c r="F114" s="4"/>
      <c r="H114" s="4"/>
    </row>
    <row r="115" spans="1:8" ht="17.25" customHeight="1">
      <c r="A115" s="4"/>
      <c r="B115" s="4"/>
      <c r="C115" s="4"/>
      <c r="D115" s="4"/>
      <c r="F115" s="4"/>
      <c r="H115" s="4"/>
    </row>
    <row r="116" spans="1:8" ht="17.25" customHeight="1">
      <c r="A116" s="4"/>
      <c r="B116" s="4"/>
      <c r="C116" s="4"/>
      <c r="D116" s="4"/>
      <c r="F116" s="4"/>
      <c r="H116" s="4"/>
    </row>
    <row r="117" spans="1:8" ht="17.25" customHeight="1">
      <c r="A117" s="4"/>
      <c r="B117" s="4"/>
      <c r="C117" s="4"/>
      <c r="D117" s="4"/>
      <c r="F117" s="4"/>
      <c r="H117" s="4"/>
    </row>
    <row r="118" spans="1:8" ht="17.25" customHeight="1">
      <c r="A118" s="4"/>
      <c r="B118" s="4"/>
      <c r="C118" s="4"/>
      <c r="D118" s="4"/>
      <c r="F118" s="4"/>
      <c r="H118" s="4"/>
    </row>
    <row r="119" spans="1:8" ht="17.25" customHeight="1">
      <c r="A119" s="4"/>
      <c r="B119" s="4"/>
      <c r="C119" s="4"/>
      <c r="D119" s="4"/>
      <c r="F119" s="4"/>
      <c r="H119" s="4"/>
    </row>
    <row r="120" spans="1:8" ht="17.25" customHeight="1">
      <c r="A120" s="4"/>
      <c r="B120" s="4"/>
      <c r="C120" s="4"/>
      <c r="D120" s="4"/>
      <c r="F120" s="4"/>
      <c r="H120" s="4"/>
    </row>
    <row r="121" spans="1:8" ht="17.25" customHeight="1">
      <c r="A121" s="4"/>
      <c r="B121" s="4"/>
      <c r="C121" s="4"/>
      <c r="D121" s="4"/>
      <c r="F121" s="4"/>
      <c r="H121" s="4"/>
    </row>
    <row r="122" spans="1:8" ht="17.25" customHeight="1">
      <c r="A122" s="4"/>
      <c r="B122" s="4"/>
      <c r="C122" s="4"/>
      <c r="D122" s="4"/>
      <c r="F122" s="4"/>
      <c r="H122" s="4"/>
    </row>
    <row r="123" spans="1:8" ht="17.25" customHeight="1">
      <c r="A123" s="4"/>
      <c r="B123" s="4"/>
      <c r="C123" s="4"/>
      <c r="D123" s="4"/>
      <c r="F123" s="4"/>
      <c r="H123" s="4"/>
    </row>
    <row r="124" spans="1:8" ht="17.25" customHeight="1">
      <c r="A124" s="4"/>
      <c r="B124" s="4"/>
      <c r="C124" s="4"/>
      <c r="D124" s="4"/>
      <c r="F124" s="4"/>
      <c r="H124" s="4"/>
    </row>
    <row r="125" spans="1:8" ht="17.25" customHeight="1">
      <c r="A125" s="4"/>
      <c r="B125" s="4"/>
      <c r="C125" s="4"/>
      <c r="D125" s="4"/>
      <c r="F125" s="4"/>
      <c r="H125" s="4"/>
    </row>
    <row r="126" spans="1:8" ht="17.25" customHeight="1">
      <c r="A126" s="4"/>
      <c r="B126" s="4"/>
      <c r="C126" s="4"/>
      <c r="D126" s="4"/>
      <c r="F126" s="4"/>
      <c r="H126" s="4"/>
    </row>
    <row r="127" spans="1:8" ht="17.25" customHeight="1">
      <c r="A127" s="4"/>
      <c r="B127" s="4"/>
      <c r="C127" s="4"/>
      <c r="D127" s="4"/>
      <c r="F127" s="4"/>
      <c r="H127" s="4"/>
    </row>
    <row r="128" spans="1:8" ht="17.25" customHeight="1">
      <c r="A128" s="4"/>
      <c r="B128" s="4"/>
      <c r="C128" s="4"/>
      <c r="D128" s="4"/>
      <c r="F128" s="4"/>
      <c r="H128" s="4"/>
    </row>
    <row r="129" spans="1:8" ht="17.25" customHeight="1">
      <c r="A129" s="4"/>
      <c r="B129" s="4"/>
      <c r="C129" s="4"/>
      <c r="D129" s="4"/>
      <c r="F129" s="4"/>
      <c r="H129" s="4"/>
    </row>
    <row r="130" spans="1:8" ht="17.25" customHeight="1">
      <c r="A130" s="4"/>
      <c r="B130" s="4"/>
      <c r="C130" s="4"/>
      <c r="D130" s="4"/>
      <c r="F130" s="4"/>
      <c r="H130" s="4"/>
    </row>
    <row r="131" spans="1:8" ht="17.25" customHeight="1">
      <c r="A131" s="4"/>
      <c r="B131" s="4"/>
      <c r="C131" s="4"/>
      <c r="D131" s="4"/>
      <c r="F131" s="4"/>
      <c r="H131" s="4"/>
    </row>
    <row r="132" spans="1:8" ht="17.25" customHeight="1">
      <c r="A132" s="4"/>
      <c r="B132" s="4"/>
      <c r="C132" s="4"/>
      <c r="D132" s="4"/>
      <c r="F132" s="4"/>
      <c r="H132" s="4"/>
    </row>
    <row r="133" spans="1:8" ht="17.25" customHeight="1">
      <c r="A133" s="4"/>
      <c r="B133" s="4"/>
      <c r="C133" s="4"/>
      <c r="D133" s="4"/>
      <c r="F133" s="4"/>
      <c r="H133" s="4"/>
    </row>
    <row r="134" spans="1:8" ht="17.25" customHeight="1">
      <c r="A134" s="4"/>
      <c r="B134" s="4"/>
      <c r="C134" s="4"/>
      <c r="D134" s="4"/>
      <c r="F134" s="4"/>
      <c r="H134" s="4"/>
    </row>
    <row r="135" spans="1:8" ht="17.25" customHeight="1">
      <c r="A135" s="4"/>
      <c r="B135" s="4"/>
      <c r="C135" s="4"/>
      <c r="D135" s="4"/>
      <c r="F135" s="4"/>
      <c r="H135" s="4"/>
    </row>
    <row r="136" spans="1:8" ht="17.25" customHeight="1">
      <c r="A136" s="4"/>
      <c r="B136" s="4"/>
      <c r="C136" s="4"/>
      <c r="D136" s="4"/>
      <c r="F136" s="4"/>
      <c r="H136" s="4"/>
    </row>
    <row r="137" spans="1:8" ht="17.25" customHeight="1">
      <c r="A137" s="4"/>
      <c r="B137" s="4"/>
      <c r="C137" s="4"/>
      <c r="D137" s="4"/>
      <c r="F137" s="4"/>
      <c r="H137" s="4"/>
    </row>
    <row r="138" spans="1:8" ht="17.25" customHeight="1">
      <c r="A138" s="4"/>
      <c r="B138" s="4"/>
      <c r="C138" s="4"/>
      <c r="D138" s="4"/>
      <c r="F138" s="4"/>
      <c r="H138" s="4"/>
    </row>
    <row r="139" spans="1:8" ht="17.25" customHeight="1">
      <c r="A139" s="4"/>
      <c r="B139" s="4"/>
      <c r="C139" s="4"/>
      <c r="D139" s="4"/>
      <c r="F139" s="4"/>
      <c r="H139" s="4"/>
    </row>
    <row r="140" spans="1:8" ht="17.25" customHeight="1">
      <c r="A140" s="4"/>
      <c r="B140" s="4"/>
      <c r="C140" s="4"/>
      <c r="D140" s="4"/>
      <c r="F140" s="4"/>
      <c r="H140" s="4"/>
    </row>
    <row r="141" spans="1:8" ht="17.25" customHeight="1">
      <c r="A141" s="4"/>
      <c r="B141" s="4"/>
      <c r="C141" s="4"/>
      <c r="D141" s="4"/>
      <c r="F141" s="4"/>
      <c r="H141" s="4"/>
    </row>
    <row r="142" spans="1:8" ht="17.25" customHeight="1">
      <c r="A142" s="4"/>
      <c r="B142" s="4"/>
      <c r="C142" s="4"/>
      <c r="D142" s="4"/>
      <c r="F142" s="4"/>
      <c r="H142" s="4"/>
    </row>
    <row r="143" spans="1:8" ht="17.25" customHeight="1">
      <c r="A143" s="4"/>
      <c r="B143" s="4"/>
      <c r="C143" s="4"/>
      <c r="D143" s="4"/>
      <c r="F143" s="4"/>
      <c r="H143" s="4"/>
    </row>
    <row r="144" spans="1:8" ht="17.25" customHeight="1">
      <c r="A144" s="4"/>
      <c r="B144" s="4"/>
      <c r="C144" s="4"/>
      <c r="D144" s="4"/>
      <c r="F144" s="4"/>
      <c r="H144" s="4"/>
    </row>
    <row r="145" spans="1:8" ht="17.25" customHeight="1">
      <c r="A145" s="4"/>
      <c r="B145" s="4"/>
      <c r="C145" s="4"/>
      <c r="D145" s="4"/>
      <c r="F145" s="4"/>
      <c r="H145" s="4"/>
    </row>
    <row r="146" spans="1:8" ht="17.25" customHeight="1">
      <c r="A146" s="4"/>
      <c r="B146" s="4"/>
      <c r="C146" s="4"/>
      <c r="D146" s="4"/>
      <c r="F146" s="4"/>
      <c r="H146" s="4"/>
    </row>
    <row r="147" spans="1:8" ht="17.25" customHeight="1">
      <c r="A147" s="4"/>
      <c r="B147" s="4"/>
      <c r="C147" s="4"/>
      <c r="D147" s="4"/>
      <c r="F147" s="4"/>
      <c r="H147" s="4"/>
    </row>
    <row r="148" spans="1:8" ht="17.25" customHeight="1">
      <c r="A148" s="4"/>
      <c r="B148" s="4"/>
      <c r="C148" s="4"/>
      <c r="D148" s="4"/>
      <c r="F148" s="4"/>
      <c r="H148" s="4"/>
    </row>
    <row r="149" spans="1:8" ht="17.25" customHeight="1">
      <c r="A149" s="4"/>
      <c r="B149" s="4"/>
      <c r="C149" s="4"/>
      <c r="D149" s="4"/>
      <c r="F149" s="4"/>
      <c r="H149" s="4"/>
    </row>
    <row r="150" spans="1:8" ht="17.25" customHeight="1">
      <c r="A150" s="4"/>
      <c r="B150" s="4"/>
      <c r="C150" s="4"/>
      <c r="D150" s="4"/>
      <c r="F150" s="4"/>
      <c r="H150" s="4"/>
    </row>
    <row r="151" spans="1:8" ht="17.25" customHeight="1">
      <c r="A151" s="4"/>
      <c r="B151" s="4"/>
      <c r="C151" s="4"/>
      <c r="D151" s="4"/>
      <c r="F151" s="4"/>
      <c r="H151" s="4"/>
    </row>
    <row r="152" spans="1:8" ht="17.25" customHeight="1">
      <c r="A152" s="4"/>
      <c r="B152" s="4"/>
      <c r="C152" s="4"/>
      <c r="D152" s="4"/>
      <c r="F152" s="4"/>
      <c r="H152" s="4"/>
    </row>
    <row r="153" spans="1:8" ht="17.25" customHeight="1">
      <c r="A153" s="4"/>
      <c r="B153" s="4"/>
      <c r="C153" s="4"/>
      <c r="D153" s="4"/>
      <c r="F153" s="4"/>
      <c r="H153" s="4"/>
    </row>
    <row r="154" spans="1:8" ht="17.25" customHeight="1">
      <c r="A154" s="4"/>
      <c r="B154" s="4"/>
      <c r="C154" s="4"/>
      <c r="D154" s="4"/>
      <c r="F154" s="4"/>
      <c r="H154" s="4"/>
    </row>
    <row r="155" spans="1:8" ht="17.25" customHeight="1">
      <c r="A155" s="4"/>
      <c r="B155" s="4"/>
      <c r="C155" s="4"/>
      <c r="D155" s="4"/>
      <c r="F155" s="4"/>
      <c r="H155" s="4"/>
    </row>
    <row r="156" spans="1:8" ht="17.25" customHeight="1">
      <c r="A156" s="4"/>
      <c r="B156" s="4"/>
      <c r="C156" s="4"/>
      <c r="D156" s="4"/>
      <c r="F156" s="4"/>
      <c r="H156" s="4"/>
    </row>
    <row r="157" spans="1:8" ht="17.25" customHeight="1">
      <c r="A157" s="4"/>
      <c r="B157" s="4"/>
      <c r="C157" s="4"/>
      <c r="D157" s="4"/>
      <c r="F157" s="4"/>
      <c r="H157" s="4"/>
    </row>
    <row r="158" spans="1:8" ht="17.25" customHeight="1">
      <c r="A158" s="4"/>
      <c r="B158" s="4"/>
      <c r="C158" s="4"/>
      <c r="D158" s="4"/>
      <c r="F158" s="4"/>
      <c r="H158" s="4"/>
    </row>
    <row r="159" spans="1:8" ht="17.25" customHeight="1">
      <c r="A159" s="4"/>
      <c r="B159" s="4"/>
      <c r="C159" s="4"/>
      <c r="D159" s="4"/>
      <c r="F159" s="4"/>
      <c r="H159" s="4"/>
    </row>
    <row r="160" spans="1:8" ht="17.25" customHeight="1">
      <c r="A160" s="4"/>
      <c r="B160" s="4"/>
      <c r="C160" s="4"/>
      <c r="D160" s="4"/>
      <c r="F160" s="4"/>
      <c r="H160" s="4"/>
    </row>
    <row r="161" spans="1:8" ht="17.25" customHeight="1">
      <c r="A161" s="4"/>
      <c r="B161" s="4"/>
      <c r="C161" s="4"/>
      <c r="D161" s="4"/>
      <c r="F161" s="4"/>
      <c r="H161" s="4"/>
    </row>
    <row r="162" spans="1:8" ht="17.25" customHeight="1">
      <c r="A162" s="4"/>
      <c r="B162" s="4"/>
      <c r="C162" s="4"/>
      <c r="D162" s="4"/>
      <c r="F162" s="4"/>
      <c r="H162" s="4"/>
    </row>
    <row r="163" spans="1:8" ht="17.25" customHeight="1">
      <c r="A163" s="4"/>
      <c r="B163" s="4"/>
      <c r="C163" s="4"/>
      <c r="D163" s="4"/>
      <c r="F163" s="4"/>
      <c r="H163" s="4"/>
    </row>
    <row r="164" spans="1:8" ht="17.25" customHeight="1">
      <c r="A164" s="4"/>
      <c r="B164" s="4"/>
      <c r="C164" s="4"/>
      <c r="D164" s="4"/>
      <c r="F164" s="4"/>
      <c r="H164" s="4"/>
    </row>
    <row r="165" spans="1:8" ht="17.25" customHeight="1">
      <c r="A165" s="4"/>
      <c r="B165" s="4"/>
      <c r="C165" s="4"/>
      <c r="D165" s="4"/>
      <c r="F165" s="4"/>
      <c r="H165" s="4"/>
    </row>
    <row r="166" spans="1:8" ht="17.25" customHeight="1">
      <c r="A166" s="4"/>
      <c r="B166" s="4"/>
      <c r="C166" s="4"/>
      <c r="D166" s="4"/>
      <c r="F166" s="4"/>
      <c r="H166" s="4"/>
    </row>
    <row r="167" spans="1:8" ht="17.25" customHeight="1">
      <c r="A167" s="4"/>
      <c r="B167" s="4"/>
      <c r="C167" s="4"/>
      <c r="D167" s="4"/>
      <c r="F167" s="4"/>
      <c r="H167" s="4"/>
    </row>
    <row r="168" spans="1:8" ht="17.25" customHeight="1">
      <c r="A168" s="4"/>
      <c r="B168" s="4"/>
      <c r="C168" s="4"/>
      <c r="D168" s="4"/>
      <c r="F168" s="4"/>
      <c r="H168" s="4"/>
    </row>
    <row r="169" spans="1:8" ht="17.25" customHeight="1">
      <c r="A169" s="4"/>
      <c r="B169" s="4"/>
      <c r="C169" s="4"/>
      <c r="D169" s="4"/>
      <c r="F169" s="4"/>
      <c r="H169" s="4"/>
    </row>
    <row r="170" spans="1:8" ht="17.25" customHeight="1">
      <c r="A170" s="4"/>
      <c r="B170" s="4"/>
      <c r="C170" s="4"/>
      <c r="D170" s="4"/>
      <c r="F170" s="4"/>
      <c r="H170" s="4"/>
    </row>
    <row r="171" spans="1:8" ht="17.25" customHeight="1">
      <c r="A171" s="4"/>
      <c r="B171" s="4"/>
      <c r="C171" s="4"/>
      <c r="D171" s="4"/>
      <c r="F171" s="4"/>
      <c r="H171" s="4"/>
    </row>
    <row r="172" spans="1:8" ht="17.25" customHeight="1">
      <c r="A172" s="4"/>
      <c r="B172" s="4"/>
      <c r="C172" s="4"/>
      <c r="D172" s="4"/>
      <c r="F172" s="4"/>
      <c r="H172" s="4"/>
    </row>
    <row r="173" spans="1:8" ht="17.25" customHeight="1">
      <c r="A173" s="4"/>
      <c r="B173" s="4"/>
      <c r="C173" s="4"/>
      <c r="D173" s="4"/>
      <c r="F173" s="4"/>
      <c r="H173" s="4"/>
    </row>
    <row r="174" spans="1:8" ht="17.25" customHeight="1">
      <c r="A174" s="4"/>
      <c r="B174" s="4"/>
      <c r="C174" s="4"/>
      <c r="D174" s="4"/>
      <c r="F174" s="4"/>
      <c r="H174" s="4"/>
    </row>
    <row r="175" spans="1:8" ht="17.25" customHeight="1">
      <c r="A175" s="4"/>
      <c r="B175" s="4"/>
      <c r="C175" s="4"/>
      <c r="D175" s="4"/>
      <c r="F175" s="4"/>
      <c r="H175" s="4"/>
    </row>
    <row r="176" spans="1:8" ht="17.25" customHeight="1">
      <c r="A176" s="4"/>
      <c r="B176" s="4"/>
      <c r="C176" s="4"/>
      <c r="D176" s="4"/>
      <c r="F176" s="4"/>
      <c r="H176" s="4"/>
    </row>
    <row r="177" spans="1:8" ht="17.25" customHeight="1">
      <c r="A177" s="4"/>
      <c r="B177" s="4"/>
      <c r="C177" s="4"/>
      <c r="D177" s="4"/>
      <c r="F177" s="4"/>
      <c r="H177" s="4"/>
    </row>
    <row r="178" spans="1:8" ht="17.25" customHeight="1">
      <c r="A178" s="4"/>
      <c r="B178" s="4"/>
      <c r="C178" s="4"/>
      <c r="D178" s="4"/>
      <c r="F178" s="4"/>
      <c r="H178" s="4"/>
    </row>
    <row r="179" spans="1:8" ht="17.25" customHeight="1">
      <c r="A179" s="4"/>
      <c r="B179" s="4"/>
      <c r="C179" s="4"/>
      <c r="D179" s="4"/>
      <c r="F179" s="4"/>
      <c r="H179" s="4"/>
    </row>
    <row r="180" spans="1:8" ht="17.25" customHeight="1">
      <c r="A180" s="4"/>
      <c r="B180" s="4"/>
      <c r="C180" s="4"/>
      <c r="D180" s="4"/>
      <c r="F180" s="4"/>
      <c r="H180" s="4"/>
    </row>
    <row r="181" spans="1:8" ht="17.25" customHeight="1">
      <c r="A181" s="4"/>
      <c r="B181" s="4"/>
      <c r="C181" s="4"/>
      <c r="D181" s="4"/>
      <c r="F181" s="4"/>
      <c r="H181" s="4"/>
    </row>
    <row r="182" spans="1:8" ht="17.25" customHeight="1">
      <c r="A182" s="4"/>
      <c r="B182" s="4"/>
      <c r="C182" s="4"/>
      <c r="D182" s="4"/>
      <c r="F182" s="4"/>
      <c r="H182" s="4"/>
    </row>
    <row r="183" spans="1:8" ht="17.25" customHeight="1">
      <c r="A183" s="4"/>
      <c r="B183" s="4"/>
      <c r="C183" s="4"/>
      <c r="D183" s="4"/>
      <c r="F183" s="4"/>
      <c r="H183" s="4"/>
    </row>
    <row r="184" spans="1:8" ht="17.25" customHeight="1">
      <c r="A184" s="4"/>
      <c r="B184" s="4"/>
      <c r="C184" s="4"/>
      <c r="D184" s="4"/>
      <c r="F184" s="4"/>
      <c r="H184" s="4"/>
    </row>
    <row r="185" spans="1:8" ht="17.25" customHeight="1">
      <c r="A185" s="4"/>
      <c r="B185" s="4"/>
      <c r="C185" s="4"/>
      <c r="D185" s="4"/>
      <c r="F185" s="4"/>
      <c r="H185" s="4"/>
    </row>
    <row r="186" spans="1:8" ht="17.25" customHeight="1">
      <c r="A186" s="4"/>
      <c r="B186" s="4"/>
      <c r="C186" s="4"/>
      <c r="D186" s="4"/>
      <c r="F186" s="4"/>
      <c r="H186" s="4"/>
    </row>
    <row r="187" spans="1:8" ht="17.25" customHeight="1">
      <c r="A187" s="4"/>
      <c r="B187" s="4"/>
      <c r="C187" s="4"/>
      <c r="D187" s="4"/>
      <c r="F187" s="4"/>
      <c r="H187" s="4"/>
    </row>
    <row r="188" spans="1:8" ht="17.25" customHeight="1">
      <c r="A188" s="4"/>
      <c r="B188" s="4"/>
      <c r="C188" s="4"/>
      <c r="D188" s="4"/>
      <c r="F188" s="4"/>
      <c r="H188" s="4"/>
    </row>
    <row r="189" spans="1:8" ht="17.25" customHeight="1">
      <c r="A189" s="4"/>
      <c r="B189" s="4"/>
      <c r="C189" s="4"/>
      <c r="D189" s="4"/>
      <c r="F189" s="4"/>
      <c r="H189" s="4"/>
    </row>
    <row r="190" spans="1:8" ht="17.25" customHeight="1">
      <c r="A190" s="4"/>
      <c r="B190" s="4"/>
      <c r="C190" s="4"/>
      <c r="D190" s="4"/>
      <c r="F190" s="4"/>
      <c r="H190" s="4"/>
    </row>
    <row r="191" spans="1:8" ht="17.25" customHeight="1">
      <c r="A191" s="4"/>
      <c r="B191" s="4"/>
      <c r="C191" s="4"/>
      <c r="D191" s="4"/>
      <c r="F191" s="4"/>
      <c r="H191" s="4"/>
    </row>
    <row r="192" spans="1:8" ht="17.25" customHeight="1">
      <c r="A192" s="4"/>
      <c r="B192" s="4"/>
      <c r="C192" s="4"/>
      <c r="D192" s="4"/>
      <c r="F192" s="4"/>
      <c r="H192" s="4"/>
    </row>
    <row r="193" spans="1:8" ht="17.25" customHeight="1">
      <c r="A193" s="4"/>
      <c r="B193" s="4"/>
      <c r="C193" s="4"/>
      <c r="D193" s="4"/>
      <c r="F193" s="4"/>
      <c r="H193" s="4"/>
    </row>
    <row r="194" spans="1:8" ht="17.25" customHeight="1">
      <c r="A194" s="4"/>
      <c r="B194" s="4"/>
      <c r="C194" s="4"/>
      <c r="D194" s="4"/>
      <c r="F194" s="4"/>
      <c r="H194" s="4"/>
    </row>
    <row r="195" spans="1:8" ht="17.25" customHeight="1">
      <c r="A195" s="4"/>
      <c r="B195" s="4"/>
      <c r="C195" s="4"/>
      <c r="D195" s="4"/>
      <c r="F195" s="4"/>
      <c r="H195" s="4"/>
    </row>
    <row r="196" spans="1:8" ht="17.25" customHeight="1">
      <c r="A196" s="4"/>
      <c r="B196" s="4"/>
      <c r="C196" s="4"/>
      <c r="D196" s="4"/>
      <c r="F196" s="4"/>
      <c r="H196" s="4"/>
    </row>
    <row r="197" spans="1:8" ht="17.25" customHeight="1">
      <c r="A197" s="4"/>
      <c r="B197" s="4"/>
      <c r="C197" s="4"/>
      <c r="D197" s="4"/>
      <c r="F197" s="4"/>
      <c r="H197" s="4"/>
    </row>
    <row r="198" spans="1:8" ht="17.25" customHeight="1">
      <c r="A198" s="4"/>
      <c r="B198" s="4"/>
      <c r="C198" s="4"/>
      <c r="D198" s="4"/>
      <c r="F198" s="4"/>
      <c r="H198" s="4"/>
    </row>
    <row r="199" spans="1:8" ht="17.25" customHeight="1">
      <c r="A199" s="4"/>
      <c r="B199" s="4"/>
      <c r="C199" s="4"/>
      <c r="D199" s="4"/>
      <c r="F199" s="4"/>
      <c r="H199" s="4"/>
    </row>
    <row r="200" spans="1:8" ht="17.25" customHeight="1">
      <c r="A200" s="4"/>
      <c r="B200" s="4"/>
      <c r="C200" s="4"/>
      <c r="D200" s="4"/>
      <c r="F200" s="4"/>
      <c r="H200" s="4"/>
    </row>
    <row r="201" spans="1:8" ht="17.25" customHeight="1">
      <c r="A201" s="4"/>
      <c r="B201" s="4"/>
      <c r="C201" s="4"/>
      <c r="D201" s="4"/>
      <c r="F201" s="4"/>
      <c r="H201" s="4"/>
    </row>
    <row r="202" spans="1:8" ht="17.25" customHeight="1">
      <c r="A202" s="4"/>
      <c r="B202" s="4"/>
      <c r="C202" s="4"/>
      <c r="D202" s="4"/>
      <c r="F202" s="4"/>
      <c r="H202" s="4"/>
    </row>
    <row r="203" spans="1:8" ht="17.25" customHeight="1">
      <c r="A203" s="4"/>
      <c r="B203" s="4"/>
      <c r="C203" s="4"/>
      <c r="D203" s="4"/>
      <c r="F203" s="4"/>
      <c r="H203" s="4"/>
    </row>
    <row r="204" spans="1:8" ht="17.25" customHeight="1">
      <c r="A204" s="4"/>
      <c r="B204" s="4"/>
      <c r="C204" s="4"/>
      <c r="D204" s="4"/>
      <c r="F204" s="4"/>
      <c r="H204" s="4"/>
    </row>
    <row r="205" spans="1:8" ht="17.25" customHeight="1">
      <c r="A205" s="4"/>
      <c r="B205" s="4"/>
      <c r="C205" s="4"/>
      <c r="D205" s="4"/>
      <c r="F205" s="4"/>
      <c r="H205" s="4"/>
    </row>
    <row r="206" spans="1:8" ht="17.25" customHeight="1">
      <c r="A206" s="4"/>
      <c r="B206" s="4"/>
      <c r="C206" s="4"/>
      <c r="D206" s="4"/>
      <c r="F206" s="4"/>
      <c r="H206" s="4"/>
    </row>
    <row r="207" spans="1:8" ht="17.25" customHeight="1">
      <c r="A207" s="4"/>
      <c r="B207" s="4"/>
      <c r="C207" s="4"/>
      <c r="D207" s="4"/>
      <c r="F207" s="4"/>
      <c r="H207" s="4"/>
    </row>
    <row r="208" spans="1:8" ht="17.25" customHeight="1">
      <c r="A208" s="4"/>
      <c r="B208" s="4"/>
      <c r="C208" s="4"/>
      <c r="D208" s="4"/>
      <c r="F208" s="4"/>
      <c r="H208" s="4"/>
    </row>
    <row r="209" spans="1:8" ht="17.25" customHeight="1">
      <c r="A209" s="4"/>
      <c r="B209" s="4"/>
      <c r="C209" s="4"/>
      <c r="D209" s="4"/>
      <c r="F209" s="4"/>
      <c r="H209" s="4"/>
    </row>
    <row r="210" spans="1:8" ht="17.25" customHeight="1">
      <c r="A210" s="4"/>
      <c r="B210" s="4"/>
      <c r="C210" s="4"/>
      <c r="D210" s="4"/>
      <c r="F210" s="4"/>
      <c r="H210" s="4"/>
    </row>
    <row r="211" spans="1:8" ht="17.25" customHeight="1">
      <c r="A211" s="4"/>
      <c r="B211" s="4"/>
      <c r="C211" s="4"/>
      <c r="D211" s="4"/>
      <c r="F211" s="4"/>
      <c r="H211" s="4"/>
    </row>
    <row r="212" spans="1:8" ht="17.25" customHeight="1">
      <c r="A212" s="4"/>
      <c r="B212" s="4"/>
      <c r="C212" s="4"/>
      <c r="D212" s="4"/>
      <c r="F212" s="4"/>
      <c r="H212" s="4"/>
    </row>
    <row r="213" spans="1:8" ht="17.25" customHeight="1">
      <c r="A213" s="4"/>
      <c r="B213" s="4"/>
      <c r="C213" s="4"/>
      <c r="D213" s="4"/>
      <c r="F213" s="4"/>
      <c r="H213" s="4"/>
    </row>
    <row r="214" spans="1:8" ht="17.25" customHeight="1">
      <c r="A214" s="4"/>
      <c r="B214" s="4"/>
      <c r="C214" s="4"/>
      <c r="D214" s="4"/>
      <c r="F214" s="4"/>
      <c r="H214" s="4"/>
    </row>
    <row r="215" spans="1:8" ht="17.25" customHeight="1">
      <c r="A215" s="4"/>
      <c r="B215" s="4"/>
      <c r="C215" s="4"/>
      <c r="D215" s="4"/>
      <c r="F215" s="4"/>
      <c r="H215" s="4"/>
    </row>
    <row r="216" spans="1:8" ht="17.25" customHeight="1">
      <c r="A216" s="4"/>
      <c r="B216" s="4"/>
      <c r="C216" s="4"/>
      <c r="D216" s="4"/>
      <c r="F216" s="4"/>
      <c r="H216" s="4"/>
    </row>
    <row r="217" spans="1:8" ht="17.25" customHeight="1">
      <c r="A217" s="4"/>
      <c r="B217" s="4"/>
      <c r="C217" s="4"/>
      <c r="D217" s="4"/>
      <c r="F217" s="4"/>
      <c r="H217" s="4"/>
    </row>
    <row r="218" spans="1:8" ht="17.25" customHeight="1">
      <c r="A218" s="4"/>
      <c r="B218" s="4"/>
      <c r="C218" s="4"/>
      <c r="D218" s="4"/>
      <c r="F218" s="4"/>
      <c r="H218" s="4"/>
    </row>
    <row r="219" spans="1:8" ht="17.25" customHeight="1">
      <c r="A219" s="4"/>
      <c r="B219" s="4"/>
      <c r="C219" s="4"/>
      <c r="D219" s="4"/>
      <c r="F219" s="4"/>
      <c r="H219" s="4"/>
    </row>
    <row r="220" spans="1:8" ht="17.25" customHeight="1">
      <c r="A220" s="4"/>
      <c r="B220" s="4"/>
      <c r="C220" s="4"/>
      <c r="D220" s="4"/>
      <c r="F220" s="4"/>
      <c r="H220" s="4"/>
    </row>
    <row r="221" spans="1:8" ht="17.25" customHeight="1">
      <c r="A221" s="4"/>
      <c r="B221" s="4"/>
      <c r="C221" s="4"/>
      <c r="D221" s="4"/>
      <c r="F221" s="4"/>
      <c r="H221" s="4"/>
    </row>
    <row r="222" spans="1:8" ht="17.25" customHeight="1">
      <c r="A222" s="4"/>
      <c r="B222" s="4"/>
      <c r="C222" s="4"/>
      <c r="D222" s="4"/>
      <c r="F222" s="4"/>
      <c r="H222" s="4"/>
    </row>
    <row r="223" spans="1:8" ht="17.25" customHeight="1">
      <c r="A223" s="4"/>
      <c r="B223" s="4"/>
      <c r="C223" s="4"/>
      <c r="D223" s="4"/>
      <c r="F223" s="4"/>
      <c r="H223" s="4"/>
    </row>
    <row r="224" spans="1:8" ht="17.25" customHeight="1">
      <c r="A224" s="4"/>
      <c r="B224" s="4"/>
      <c r="C224" s="4"/>
      <c r="D224" s="4"/>
      <c r="F224" s="4"/>
      <c r="H224" s="4"/>
    </row>
    <row r="225" spans="1:8" ht="17.25" customHeight="1">
      <c r="A225" s="4"/>
      <c r="B225" s="4"/>
      <c r="C225" s="4"/>
      <c r="D225" s="4"/>
      <c r="F225" s="4"/>
      <c r="H225" s="4"/>
    </row>
    <row r="226" spans="1:8" ht="17.25" customHeight="1">
      <c r="A226" s="4"/>
      <c r="B226" s="4"/>
      <c r="C226" s="4"/>
      <c r="D226" s="4"/>
      <c r="F226" s="4"/>
      <c r="H226" s="4"/>
    </row>
    <row r="227" spans="1:8" ht="17.25" customHeight="1">
      <c r="A227" s="4"/>
      <c r="B227" s="4"/>
      <c r="C227" s="4"/>
      <c r="D227" s="4"/>
      <c r="F227" s="4"/>
      <c r="H227" s="4"/>
    </row>
    <row r="228" spans="1:8" ht="17.25" customHeight="1">
      <c r="A228" s="4"/>
      <c r="B228" s="4"/>
      <c r="C228" s="4"/>
      <c r="D228" s="4"/>
      <c r="F228" s="4"/>
      <c r="H228" s="4"/>
    </row>
    <row r="229" spans="1:8" ht="17.25" customHeight="1">
      <c r="A229" s="4"/>
      <c r="B229" s="4"/>
      <c r="C229" s="4"/>
      <c r="D229" s="4"/>
      <c r="F229" s="4"/>
      <c r="H229" s="4"/>
    </row>
    <row r="230" spans="1:8" ht="17.25" customHeight="1">
      <c r="A230" s="4"/>
      <c r="B230" s="4"/>
      <c r="C230" s="4"/>
      <c r="D230" s="4"/>
      <c r="F230" s="4"/>
      <c r="H230" s="4"/>
    </row>
    <row r="231" spans="1:8" ht="17.25" customHeight="1">
      <c r="A231" s="4"/>
      <c r="B231" s="4"/>
      <c r="C231" s="4"/>
      <c r="D231" s="4"/>
      <c r="F231" s="4"/>
      <c r="H231" s="4"/>
    </row>
    <row r="232" spans="1:8" ht="17.25" customHeight="1">
      <c r="A232" s="4"/>
      <c r="B232" s="4"/>
      <c r="C232" s="4"/>
      <c r="D232" s="4"/>
      <c r="F232" s="4"/>
      <c r="H232" s="4"/>
    </row>
    <row r="233" spans="1:8" ht="17.25" customHeight="1">
      <c r="A233" s="4"/>
      <c r="B233" s="4"/>
      <c r="C233" s="4"/>
      <c r="D233" s="4"/>
      <c r="F233" s="4"/>
      <c r="H233" s="4"/>
    </row>
    <row r="234" spans="1:8" ht="17.25" customHeight="1">
      <c r="A234" s="4"/>
      <c r="B234" s="4"/>
      <c r="C234" s="4"/>
      <c r="D234" s="4"/>
      <c r="F234" s="4"/>
      <c r="H234" s="4"/>
    </row>
    <row r="235" spans="1:8" ht="17.25" customHeight="1">
      <c r="A235" s="4"/>
      <c r="B235" s="4"/>
      <c r="C235" s="4"/>
      <c r="D235" s="4"/>
      <c r="F235" s="4"/>
      <c r="H235" s="4"/>
    </row>
    <row r="236" spans="1:8" ht="17.25" customHeight="1">
      <c r="A236" s="4"/>
      <c r="B236" s="4"/>
      <c r="C236" s="4"/>
      <c r="D236" s="4"/>
      <c r="F236" s="4"/>
      <c r="H236" s="4"/>
    </row>
    <row r="237" spans="1:8" ht="17.25" customHeight="1">
      <c r="A237" s="4"/>
      <c r="B237" s="4"/>
      <c r="C237" s="4"/>
      <c r="D237" s="4"/>
      <c r="F237" s="4"/>
      <c r="H237" s="4"/>
    </row>
    <row r="238" spans="1:8" ht="17.25" customHeight="1">
      <c r="A238" s="4"/>
      <c r="B238" s="4"/>
      <c r="C238" s="4"/>
      <c r="D238" s="4"/>
      <c r="F238" s="4"/>
      <c r="H238" s="4"/>
    </row>
    <row r="239" spans="1:8" ht="17.25" customHeight="1">
      <c r="A239" s="4"/>
      <c r="B239" s="4"/>
      <c r="C239" s="4"/>
      <c r="D239" s="4"/>
      <c r="F239" s="4"/>
      <c r="H239" s="4"/>
    </row>
    <row r="240" spans="1:8" ht="17.25" customHeight="1">
      <c r="A240" s="4"/>
      <c r="B240" s="4"/>
      <c r="C240" s="4"/>
      <c r="D240" s="4"/>
      <c r="F240" s="4"/>
      <c r="H240" s="4"/>
    </row>
    <row r="241" spans="1:8" ht="17.25" customHeight="1">
      <c r="A241" s="4"/>
      <c r="B241" s="4"/>
      <c r="C241" s="4"/>
      <c r="D241" s="4"/>
      <c r="F241" s="4"/>
      <c r="H241" s="4"/>
    </row>
    <row r="242" spans="1:8" ht="17.25" customHeight="1">
      <c r="A242" s="4"/>
      <c r="B242" s="4"/>
      <c r="C242" s="4"/>
      <c r="D242" s="4"/>
      <c r="F242" s="4"/>
      <c r="H242" s="4"/>
    </row>
    <row r="243" spans="1:8" ht="17.25" customHeight="1">
      <c r="A243" s="4"/>
      <c r="B243" s="4"/>
      <c r="C243" s="4"/>
      <c r="D243" s="4"/>
      <c r="F243" s="4"/>
      <c r="H243" s="4"/>
    </row>
    <row r="244" spans="1:8" ht="17.25" customHeight="1">
      <c r="A244" s="4"/>
      <c r="B244" s="4"/>
      <c r="C244" s="4"/>
      <c r="D244" s="4"/>
      <c r="F244" s="4"/>
      <c r="H244" s="4"/>
    </row>
    <row r="245" spans="1:8" ht="17.25" customHeight="1">
      <c r="A245" s="4"/>
      <c r="B245" s="4"/>
      <c r="C245" s="4"/>
      <c r="D245" s="4"/>
      <c r="F245" s="4"/>
      <c r="H245" s="4"/>
    </row>
    <row r="246" spans="1:8" ht="17.25" customHeight="1">
      <c r="A246" s="4"/>
      <c r="B246" s="4"/>
      <c r="C246" s="4"/>
      <c r="D246" s="4"/>
      <c r="F246" s="4"/>
      <c r="H246" s="4"/>
    </row>
    <row r="247" spans="1:8" ht="17.25" customHeight="1">
      <c r="A247" s="4"/>
      <c r="B247" s="4"/>
      <c r="C247" s="4"/>
      <c r="D247" s="4"/>
      <c r="F247" s="4"/>
      <c r="H247" s="4"/>
    </row>
    <row r="248" spans="1:8" ht="17.25" customHeight="1">
      <c r="A248" s="4"/>
      <c r="B248" s="4"/>
      <c r="C248" s="4"/>
      <c r="D248" s="4"/>
      <c r="F248" s="4"/>
      <c r="H248" s="4"/>
    </row>
    <row r="249" spans="1:8" ht="17.25" customHeight="1">
      <c r="A249" s="4"/>
      <c r="B249" s="4"/>
      <c r="C249" s="4"/>
      <c r="D249" s="4"/>
      <c r="F249" s="4"/>
      <c r="H249" s="4"/>
    </row>
    <row r="250" spans="1:8" ht="17.25" customHeight="1">
      <c r="A250" s="4"/>
      <c r="B250" s="4"/>
      <c r="C250" s="4"/>
      <c r="D250" s="4"/>
      <c r="F250" s="4"/>
      <c r="H250" s="4"/>
    </row>
    <row r="251" spans="1:8" ht="17.25" customHeight="1">
      <c r="A251" s="4"/>
      <c r="B251" s="4"/>
      <c r="C251" s="4"/>
      <c r="D251" s="4"/>
      <c r="F251" s="4"/>
      <c r="H251" s="4"/>
    </row>
    <row r="252" spans="1:8" ht="17.25" customHeight="1">
      <c r="A252" s="4"/>
      <c r="B252" s="4"/>
      <c r="C252" s="4"/>
      <c r="D252" s="4"/>
      <c r="F252" s="4"/>
      <c r="H252" s="4"/>
    </row>
    <row r="253" spans="1:8" ht="17.25" customHeight="1">
      <c r="A253" s="4"/>
      <c r="B253" s="4"/>
      <c r="C253" s="4"/>
      <c r="D253" s="4"/>
      <c r="F253" s="4"/>
      <c r="H253" s="4"/>
    </row>
    <row r="254" spans="1:8" ht="17.25" customHeight="1">
      <c r="A254" s="4"/>
      <c r="B254" s="4"/>
      <c r="C254" s="4"/>
      <c r="D254" s="4"/>
      <c r="F254" s="4"/>
      <c r="H254" s="4"/>
    </row>
    <row r="255" spans="1:8" ht="17.25" customHeight="1">
      <c r="A255" s="4"/>
      <c r="B255" s="4"/>
      <c r="C255" s="4"/>
      <c r="D255" s="4"/>
      <c r="F255" s="4"/>
      <c r="H255" s="4"/>
    </row>
    <row r="256" spans="1:8" ht="17.25" customHeight="1">
      <c r="A256" s="4"/>
      <c r="B256" s="4"/>
      <c r="C256" s="4"/>
      <c r="D256" s="4"/>
      <c r="F256" s="4"/>
      <c r="H256" s="4"/>
    </row>
    <row r="257" spans="1:8" ht="17.25" customHeight="1">
      <c r="A257" s="4"/>
      <c r="B257" s="4"/>
      <c r="C257" s="4"/>
      <c r="D257" s="4"/>
      <c r="F257" s="4"/>
      <c r="H257" s="4"/>
    </row>
    <row r="258" spans="1:8" ht="17.25" customHeight="1">
      <c r="A258" s="4"/>
      <c r="B258" s="4"/>
      <c r="C258" s="4"/>
      <c r="D258" s="4"/>
      <c r="F258" s="4"/>
      <c r="H258" s="4"/>
    </row>
    <row r="259" spans="1:8" ht="17.25" customHeight="1">
      <c r="A259" s="4"/>
      <c r="B259" s="4"/>
      <c r="C259" s="4"/>
      <c r="D259" s="4"/>
      <c r="F259" s="4"/>
      <c r="H259" s="4"/>
    </row>
    <row r="260" spans="1:8" ht="17.25" customHeight="1">
      <c r="A260" s="4"/>
      <c r="B260" s="4"/>
      <c r="C260" s="4"/>
      <c r="D260" s="4"/>
      <c r="F260" s="4"/>
      <c r="H260" s="4"/>
    </row>
    <row r="261" spans="1:8" ht="17.25" customHeight="1">
      <c r="A261" s="4"/>
      <c r="B261" s="4"/>
      <c r="C261" s="4"/>
      <c r="D261" s="4"/>
      <c r="F261" s="4"/>
      <c r="H261" s="4"/>
    </row>
    <row r="262" spans="1:8" ht="17.25" customHeight="1">
      <c r="A262" s="4"/>
      <c r="B262" s="4"/>
      <c r="C262" s="4"/>
      <c r="D262" s="4"/>
      <c r="F262" s="4"/>
      <c r="H262" s="4"/>
    </row>
    <row r="263" spans="1:8" ht="17.25" customHeight="1">
      <c r="A263" s="4"/>
      <c r="B263" s="4"/>
      <c r="C263" s="4"/>
      <c r="D263" s="4"/>
      <c r="F263" s="4"/>
      <c r="H263" s="4"/>
    </row>
    <row r="264" spans="1:8" ht="17.25" customHeight="1">
      <c r="A264" s="4"/>
      <c r="B264" s="4"/>
      <c r="C264" s="4"/>
      <c r="D264" s="4"/>
      <c r="F264" s="4"/>
      <c r="H264" s="4"/>
    </row>
    <row r="265" spans="1:8" ht="17.25" customHeight="1">
      <c r="A265" s="4"/>
      <c r="B265" s="4"/>
      <c r="C265" s="4"/>
      <c r="D265" s="4"/>
      <c r="F265" s="4"/>
      <c r="H265" s="4"/>
    </row>
    <row r="266" spans="1:8" ht="17.25" customHeight="1">
      <c r="A266" s="4"/>
      <c r="B266" s="4"/>
      <c r="C266" s="4"/>
      <c r="D266" s="4"/>
      <c r="F266" s="4"/>
      <c r="H266" s="4"/>
    </row>
    <row r="267" spans="1:8" ht="17.25" customHeight="1">
      <c r="A267" s="4"/>
      <c r="B267" s="4"/>
      <c r="C267" s="4"/>
      <c r="D267" s="4"/>
      <c r="F267" s="4"/>
      <c r="H267" s="4"/>
    </row>
    <row r="268" spans="1:8" ht="17.25" customHeight="1">
      <c r="A268" s="4"/>
      <c r="B268" s="4"/>
      <c r="C268" s="4"/>
      <c r="D268" s="4"/>
      <c r="F268" s="4"/>
      <c r="H268" s="4"/>
    </row>
    <row r="269" spans="1:8" ht="17.25" customHeight="1">
      <c r="A269" s="4"/>
      <c r="B269" s="4"/>
      <c r="C269" s="4"/>
      <c r="D269" s="4"/>
      <c r="F269" s="4"/>
      <c r="H269" s="4"/>
    </row>
    <row r="270" spans="1:8" ht="17.25" customHeight="1">
      <c r="A270" s="4"/>
      <c r="B270" s="4"/>
      <c r="C270" s="4"/>
      <c r="D270" s="4"/>
      <c r="F270" s="4"/>
      <c r="H270" s="4"/>
    </row>
    <row r="271" spans="1:8" ht="17.25" customHeight="1">
      <c r="A271" s="4"/>
      <c r="B271" s="4"/>
      <c r="C271" s="4"/>
      <c r="D271" s="4"/>
      <c r="F271" s="4"/>
      <c r="H271" s="4"/>
    </row>
    <row r="272" spans="1:8" ht="17.25" customHeight="1">
      <c r="A272" s="4"/>
      <c r="B272" s="4"/>
      <c r="C272" s="4"/>
      <c r="D272" s="4"/>
      <c r="F272" s="4"/>
      <c r="H272" s="4"/>
    </row>
    <row r="273" spans="1:8" ht="17.25" customHeight="1">
      <c r="A273" s="4"/>
      <c r="B273" s="4"/>
      <c r="C273" s="4"/>
      <c r="D273" s="4"/>
      <c r="F273" s="4"/>
      <c r="H273" s="4"/>
    </row>
    <row r="274" spans="1:8" ht="17.25" customHeight="1">
      <c r="A274" s="4"/>
      <c r="B274" s="4"/>
      <c r="C274" s="4"/>
      <c r="D274" s="4"/>
      <c r="F274" s="4"/>
      <c r="H274" s="4"/>
    </row>
    <row r="275" spans="1:8" ht="17.25" customHeight="1">
      <c r="A275" s="4"/>
      <c r="B275" s="4"/>
      <c r="C275" s="4"/>
      <c r="D275" s="4"/>
      <c r="F275" s="4"/>
      <c r="H275" s="4"/>
    </row>
    <row r="276" spans="1:8" ht="17.25" customHeight="1">
      <c r="A276" s="4"/>
      <c r="B276" s="4"/>
      <c r="C276" s="4"/>
      <c r="D276" s="4"/>
      <c r="F276" s="4"/>
      <c r="H276" s="4"/>
    </row>
    <row r="277" spans="1:8" ht="17.25" customHeight="1">
      <c r="A277" s="4"/>
      <c r="B277" s="4"/>
      <c r="C277" s="4"/>
      <c r="D277" s="4"/>
      <c r="F277" s="4"/>
      <c r="H277" s="4"/>
    </row>
    <row r="278" spans="1:8" ht="17.25" customHeight="1">
      <c r="A278" s="4"/>
      <c r="B278" s="4"/>
      <c r="C278" s="4"/>
      <c r="D278" s="4"/>
      <c r="F278" s="4"/>
      <c r="H278" s="4"/>
    </row>
    <row r="279" spans="1:8" ht="17.25" customHeight="1">
      <c r="A279" s="4"/>
      <c r="B279" s="4"/>
      <c r="C279" s="4"/>
      <c r="D279" s="4"/>
      <c r="F279" s="4"/>
      <c r="H279" s="4"/>
    </row>
    <row r="280" spans="1:8" ht="17.25" customHeight="1">
      <c r="A280" s="4"/>
      <c r="B280" s="4"/>
      <c r="C280" s="4"/>
      <c r="D280" s="4"/>
      <c r="F280" s="4"/>
      <c r="H280" s="4"/>
    </row>
    <row r="281" spans="1:8" ht="17.25" customHeight="1">
      <c r="A281" s="4"/>
      <c r="B281" s="4"/>
      <c r="C281" s="4"/>
      <c r="D281" s="4"/>
      <c r="F281" s="4"/>
      <c r="H281" s="4"/>
    </row>
    <row r="282" spans="1:8" ht="17.25" customHeight="1">
      <c r="A282" s="4"/>
      <c r="B282" s="4"/>
      <c r="C282" s="4"/>
      <c r="D282" s="4"/>
      <c r="F282" s="4"/>
      <c r="H282" s="4"/>
    </row>
    <row r="283" spans="1:8" ht="17.25" customHeight="1">
      <c r="A283" s="4"/>
      <c r="B283" s="4"/>
      <c r="C283" s="4"/>
      <c r="D283" s="4"/>
      <c r="F283" s="4"/>
      <c r="H283" s="4"/>
    </row>
    <row r="284" spans="1:8" ht="17.25" customHeight="1">
      <c r="A284" s="4"/>
      <c r="B284" s="4"/>
      <c r="C284" s="4"/>
      <c r="D284" s="4"/>
      <c r="F284" s="4"/>
      <c r="H284" s="4"/>
    </row>
    <row r="285" spans="1:8" ht="17.25" customHeight="1">
      <c r="A285" s="4"/>
      <c r="B285" s="4"/>
      <c r="C285" s="4"/>
      <c r="D285" s="4"/>
      <c r="F285" s="4"/>
      <c r="H285" s="4"/>
    </row>
    <row r="286" spans="1:8" ht="17.25" customHeight="1">
      <c r="A286" s="4"/>
      <c r="B286" s="4"/>
      <c r="C286" s="4"/>
      <c r="D286" s="4"/>
      <c r="F286" s="4"/>
      <c r="H286" s="4"/>
    </row>
    <row r="287" spans="1:8" ht="17.25" customHeight="1">
      <c r="A287" s="4"/>
      <c r="B287" s="4"/>
      <c r="C287" s="4"/>
      <c r="D287" s="4"/>
      <c r="F287" s="4"/>
      <c r="H287" s="4"/>
    </row>
    <row r="288" spans="1:8" ht="17.25" customHeight="1">
      <c r="A288" s="4"/>
      <c r="B288" s="4"/>
      <c r="C288" s="4"/>
      <c r="D288" s="4"/>
      <c r="F288" s="4"/>
      <c r="H288" s="4"/>
    </row>
    <row r="289" spans="1:8" ht="17.25" customHeight="1">
      <c r="A289" s="4"/>
      <c r="B289" s="4"/>
      <c r="C289" s="4"/>
      <c r="D289" s="4"/>
      <c r="F289" s="4"/>
      <c r="H289" s="4"/>
    </row>
    <row r="290" spans="1:8" ht="17.25" customHeight="1">
      <c r="A290" s="4"/>
      <c r="B290" s="4"/>
      <c r="C290" s="4"/>
      <c r="D290" s="4"/>
      <c r="F290" s="4"/>
      <c r="H290" s="4"/>
    </row>
    <row r="291" spans="1:8" ht="17.25" customHeight="1">
      <c r="A291" s="4"/>
      <c r="B291" s="4"/>
      <c r="C291" s="4"/>
      <c r="D291" s="4"/>
      <c r="F291" s="4"/>
      <c r="H291" s="4"/>
    </row>
    <row r="292" spans="1:8" ht="17.25" customHeight="1">
      <c r="A292" s="4"/>
      <c r="B292" s="4"/>
      <c r="C292" s="4"/>
      <c r="D292" s="4"/>
      <c r="F292" s="4"/>
      <c r="H292" s="4"/>
    </row>
    <row r="293" spans="1:8" ht="17.25" customHeight="1">
      <c r="A293" s="4"/>
      <c r="B293" s="4"/>
      <c r="C293" s="4"/>
      <c r="D293" s="4"/>
      <c r="F293" s="4"/>
      <c r="H293" s="4"/>
    </row>
    <row r="294" spans="1:8" ht="17.25" customHeight="1">
      <c r="A294" s="4"/>
      <c r="B294" s="4"/>
      <c r="C294" s="4"/>
      <c r="D294" s="4"/>
      <c r="F294" s="4"/>
      <c r="H294" s="4"/>
    </row>
    <row r="295" spans="1:8" ht="17.25" customHeight="1">
      <c r="A295" s="4"/>
      <c r="B295" s="4"/>
      <c r="C295" s="4"/>
      <c r="D295" s="4"/>
      <c r="F295" s="4"/>
      <c r="H295" s="4"/>
    </row>
    <row r="296" spans="1:8" ht="17.25" customHeight="1">
      <c r="A296" s="4"/>
      <c r="B296" s="4"/>
      <c r="C296" s="4"/>
      <c r="D296" s="4"/>
      <c r="F296" s="4"/>
      <c r="H296" s="4"/>
    </row>
    <row r="297" spans="1:8" ht="17.25" customHeight="1">
      <c r="A297" s="4"/>
      <c r="B297" s="4"/>
      <c r="C297" s="4"/>
      <c r="D297" s="4"/>
      <c r="F297" s="4"/>
      <c r="H297" s="4"/>
    </row>
    <row r="298" spans="1:8" ht="17.25" customHeight="1">
      <c r="A298" s="4"/>
      <c r="B298" s="4"/>
      <c r="C298" s="4"/>
      <c r="D298" s="4"/>
      <c r="F298" s="4"/>
      <c r="H298" s="4"/>
    </row>
    <row r="299" spans="1:8" ht="17.25" customHeight="1">
      <c r="A299" s="4"/>
      <c r="B299" s="4"/>
      <c r="C299" s="4"/>
      <c r="D299" s="4"/>
      <c r="F299" s="4"/>
      <c r="H299" s="4"/>
    </row>
    <row r="300" spans="1:8" ht="17.25" customHeight="1">
      <c r="A300" s="4"/>
      <c r="B300" s="4"/>
      <c r="C300" s="4"/>
      <c r="D300" s="4"/>
      <c r="F300" s="4"/>
      <c r="H300" s="4"/>
    </row>
    <row r="301" spans="1:8" ht="17.25" customHeight="1">
      <c r="A301" s="4"/>
      <c r="B301" s="4"/>
      <c r="C301" s="4"/>
      <c r="D301" s="4"/>
      <c r="F301" s="4"/>
      <c r="H301" s="4"/>
    </row>
    <row r="302" spans="1:8" ht="17.25" customHeight="1">
      <c r="A302" s="4"/>
      <c r="B302" s="4"/>
      <c r="C302" s="4"/>
      <c r="D302" s="4"/>
      <c r="F302" s="4"/>
      <c r="H302" s="4"/>
    </row>
    <row r="303" spans="1:8" ht="17.25" customHeight="1">
      <c r="A303" s="4"/>
      <c r="B303" s="4"/>
      <c r="C303" s="4"/>
      <c r="D303" s="4"/>
      <c r="F303" s="4"/>
      <c r="H303" s="4"/>
    </row>
    <row r="304" spans="1:8" ht="17.25" customHeight="1">
      <c r="A304" s="4"/>
      <c r="B304" s="4"/>
      <c r="C304" s="4"/>
      <c r="D304" s="4"/>
      <c r="F304" s="4"/>
      <c r="H304" s="4"/>
    </row>
    <row r="305" spans="1:8" ht="17.25" customHeight="1">
      <c r="A305" s="4"/>
      <c r="B305" s="4"/>
      <c r="C305" s="4"/>
      <c r="D305" s="4"/>
      <c r="F305" s="4"/>
      <c r="H305" s="4"/>
    </row>
    <row r="306" spans="1:8" ht="17.25" customHeight="1">
      <c r="A306" s="4"/>
      <c r="B306" s="4"/>
      <c r="C306" s="4"/>
      <c r="D306" s="4"/>
      <c r="F306" s="4"/>
      <c r="H306" s="4"/>
    </row>
    <row r="307" spans="1:8" ht="17.25" customHeight="1">
      <c r="A307" s="4"/>
      <c r="B307" s="4"/>
      <c r="C307" s="4"/>
      <c r="D307" s="4"/>
      <c r="F307" s="4"/>
      <c r="H307" s="4"/>
    </row>
    <row r="308" spans="1:8" ht="17.25" customHeight="1">
      <c r="A308" s="4"/>
      <c r="B308" s="4"/>
      <c r="C308" s="4"/>
      <c r="D308" s="4"/>
      <c r="F308" s="4"/>
      <c r="H308" s="4"/>
    </row>
    <row r="309" spans="1:8" ht="17.25" customHeight="1">
      <c r="A309" s="4"/>
      <c r="B309" s="4"/>
      <c r="C309" s="4"/>
      <c r="D309" s="4"/>
      <c r="F309" s="4"/>
      <c r="H309" s="4"/>
    </row>
    <row r="310" spans="1:8" ht="17.25" customHeight="1">
      <c r="A310" s="4"/>
      <c r="B310" s="4"/>
      <c r="C310" s="4"/>
      <c r="D310" s="4"/>
      <c r="F310" s="4"/>
      <c r="H310" s="4"/>
    </row>
    <row r="311" spans="1:8" ht="17.25" customHeight="1">
      <c r="A311" s="4"/>
      <c r="B311" s="4"/>
      <c r="C311" s="4"/>
      <c r="D311" s="4"/>
      <c r="F311" s="4"/>
      <c r="H311" s="4"/>
    </row>
    <row r="312" spans="1:8" ht="17.25" customHeight="1">
      <c r="A312" s="4"/>
      <c r="B312" s="4"/>
      <c r="C312" s="4"/>
      <c r="D312" s="4"/>
      <c r="F312" s="4"/>
      <c r="H312" s="4"/>
    </row>
    <row r="313" spans="1:8" ht="17.25" customHeight="1">
      <c r="A313" s="4"/>
      <c r="B313" s="4"/>
      <c r="C313" s="4"/>
      <c r="D313" s="4"/>
      <c r="F313" s="4"/>
      <c r="H313" s="4"/>
    </row>
    <row r="314" spans="1:8" ht="17.25" customHeight="1">
      <c r="A314" s="4"/>
      <c r="B314" s="4"/>
      <c r="C314" s="4"/>
      <c r="D314" s="4"/>
      <c r="F314" s="4"/>
      <c r="H314" s="4"/>
    </row>
    <row r="315" spans="1:8" ht="17.25" customHeight="1">
      <c r="A315" s="4"/>
      <c r="B315" s="4"/>
      <c r="C315" s="4"/>
      <c r="D315" s="4"/>
      <c r="F315" s="4"/>
      <c r="H315" s="4"/>
    </row>
    <row r="316" spans="1:8" ht="17.25" customHeight="1">
      <c r="A316" s="4"/>
      <c r="B316" s="4"/>
      <c r="C316" s="4"/>
      <c r="D316" s="4"/>
      <c r="F316" s="4"/>
      <c r="H316" s="4"/>
    </row>
    <row r="317" spans="1:8" ht="17.25" customHeight="1">
      <c r="A317" s="4"/>
      <c r="B317" s="4"/>
      <c r="C317" s="4"/>
      <c r="D317" s="4"/>
      <c r="F317" s="4"/>
      <c r="H317" s="4"/>
    </row>
    <row r="318" spans="1:8" ht="17.25" customHeight="1">
      <c r="A318" s="4"/>
      <c r="B318" s="4"/>
      <c r="C318" s="4"/>
      <c r="D318" s="4"/>
      <c r="F318" s="4"/>
      <c r="H318" s="4"/>
    </row>
    <row r="319" spans="1:8" ht="17.25" customHeight="1">
      <c r="A319" s="4"/>
      <c r="B319" s="4"/>
      <c r="C319" s="4"/>
      <c r="D319" s="4"/>
      <c r="F319" s="4"/>
      <c r="H319" s="4"/>
    </row>
    <row r="320" spans="1:8" ht="17.25" customHeight="1">
      <c r="A320" s="4"/>
      <c r="B320" s="4"/>
      <c r="C320" s="4"/>
      <c r="D320" s="4"/>
      <c r="F320" s="4"/>
      <c r="H320" s="4"/>
    </row>
    <row r="321" spans="1:8" ht="17.25" customHeight="1">
      <c r="A321" s="4"/>
      <c r="B321" s="4"/>
      <c r="C321" s="4"/>
      <c r="D321" s="4"/>
      <c r="F321" s="4"/>
      <c r="H321" s="4"/>
    </row>
    <row r="322" spans="1:8" ht="17.25" customHeight="1">
      <c r="A322" s="4"/>
      <c r="B322" s="4"/>
      <c r="C322" s="4"/>
      <c r="D322" s="4"/>
      <c r="F322" s="4"/>
      <c r="H322" s="4"/>
    </row>
    <row r="323" spans="1:8" ht="17.25" customHeight="1">
      <c r="A323" s="4"/>
      <c r="B323" s="4"/>
      <c r="C323" s="4"/>
      <c r="D323" s="4"/>
      <c r="F323" s="4"/>
      <c r="H323" s="4"/>
    </row>
    <row r="324" spans="1:8" ht="17.25" customHeight="1">
      <c r="A324" s="4"/>
      <c r="B324" s="4"/>
      <c r="C324" s="4"/>
      <c r="D324" s="4"/>
      <c r="F324" s="4"/>
      <c r="H324" s="4"/>
    </row>
    <row r="325" spans="1:8" ht="17.25" customHeight="1">
      <c r="A325" s="4"/>
      <c r="B325" s="4"/>
      <c r="C325" s="4"/>
      <c r="D325" s="4"/>
      <c r="F325" s="4"/>
      <c r="H325" s="4"/>
    </row>
    <row r="326" spans="1:8" ht="17.25" customHeight="1">
      <c r="A326" s="4"/>
      <c r="B326" s="4"/>
      <c r="C326" s="4"/>
      <c r="D326" s="4"/>
      <c r="F326" s="4"/>
      <c r="H326" s="4"/>
    </row>
    <row r="327" spans="1:8" ht="17.25" customHeight="1">
      <c r="A327" s="4"/>
      <c r="B327" s="4"/>
      <c r="C327" s="4"/>
      <c r="D327" s="4"/>
      <c r="F327" s="4"/>
      <c r="H327" s="4"/>
    </row>
    <row r="328" spans="1:8" ht="17.25" customHeight="1">
      <c r="A328" s="4"/>
      <c r="B328" s="4"/>
      <c r="C328" s="4"/>
      <c r="D328" s="4"/>
      <c r="F328" s="4"/>
      <c r="H328" s="4"/>
    </row>
    <row r="329" spans="1:8" ht="17.25" customHeight="1">
      <c r="A329" s="4"/>
      <c r="B329" s="4"/>
      <c r="C329" s="4"/>
      <c r="D329" s="4"/>
      <c r="F329" s="4"/>
      <c r="H329" s="4"/>
    </row>
    <row r="330" spans="1:8" ht="17.25" customHeight="1">
      <c r="A330" s="4"/>
      <c r="B330" s="4"/>
      <c r="C330" s="4"/>
      <c r="D330" s="4"/>
      <c r="F330" s="4"/>
      <c r="H330" s="4"/>
    </row>
    <row r="331" spans="1:8" ht="17.25" customHeight="1">
      <c r="A331" s="4"/>
      <c r="B331" s="4"/>
      <c r="C331" s="4"/>
      <c r="D331" s="4"/>
      <c r="F331" s="4"/>
      <c r="H331" s="4"/>
    </row>
    <row r="332" spans="1:8" ht="17.25" customHeight="1">
      <c r="A332" s="4"/>
      <c r="B332" s="4"/>
      <c r="C332" s="4"/>
      <c r="D332" s="4"/>
      <c r="F332" s="4"/>
      <c r="H332" s="4"/>
    </row>
    <row r="333" spans="1:8" ht="17.25" customHeight="1">
      <c r="A333" s="4"/>
      <c r="B333" s="4"/>
      <c r="C333" s="4"/>
      <c r="D333" s="4"/>
      <c r="F333" s="4"/>
      <c r="H333" s="4"/>
    </row>
    <row r="334" spans="1:8" ht="17.25" customHeight="1">
      <c r="A334" s="4"/>
      <c r="B334" s="4"/>
      <c r="C334" s="4"/>
      <c r="D334" s="4"/>
      <c r="F334" s="4"/>
      <c r="H334" s="4"/>
    </row>
    <row r="335" spans="1:8" ht="17.25" customHeight="1">
      <c r="A335" s="4"/>
      <c r="B335" s="4"/>
      <c r="C335" s="4"/>
      <c r="D335" s="4"/>
      <c r="F335" s="4"/>
      <c r="H335" s="4"/>
    </row>
    <row r="336" spans="1:8" ht="17.25" customHeight="1">
      <c r="A336" s="4"/>
      <c r="B336" s="4"/>
      <c r="C336" s="4"/>
      <c r="D336" s="4"/>
      <c r="F336" s="4"/>
      <c r="H336" s="4"/>
    </row>
    <row r="337" spans="1:8" ht="17.25" customHeight="1">
      <c r="A337" s="4"/>
      <c r="B337" s="4"/>
      <c r="C337" s="4"/>
      <c r="D337" s="4"/>
      <c r="F337" s="4"/>
      <c r="H337" s="4"/>
    </row>
    <row r="338" spans="1:8" ht="17.25" customHeight="1">
      <c r="A338" s="4"/>
      <c r="B338" s="4"/>
      <c r="C338" s="4"/>
      <c r="D338" s="4"/>
      <c r="F338" s="4"/>
      <c r="H338" s="4"/>
    </row>
    <row r="339" spans="1:8" ht="17.25" customHeight="1">
      <c r="A339" s="4"/>
      <c r="B339" s="4"/>
      <c r="C339" s="4"/>
      <c r="D339" s="4"/>
      <c r="F339" s="4"/>
      <c r="H339" s="4"/>
    </row>
    <row r="340" spans="1:8" ht="17.25" customHeight="1">
      <c r="A340" s="4"/>
      <c r="B340" s="4"/>
      <c r="C340" s="4"/>
      <c r="D340" s="4"/>
      <c r="F340" s="4"/>
      <c r="H340" s="4"/>
    </row>
    <row r="341" spans="1:8" ht="17.25" customHeight="1">
      <c r="A341" s="4"/>
      <c r="B341" s="4"/>
      <c r="C341" s="4"/>
      <c r="D341" s="4"/>
      <c r="F341" s="4"/>
      <c r="H341" s="4"/>
    </row>
    <row r="342" spans="1:8" ht="17.25" customHeight="1">
      <c r="A342" s="4"/>
      <c r="B342" s="4"/>
      <c r="C342" s="4"/>
      <c r="D342" s="4"/>
      <c r="F342" s="4"/>
      <c r="H342" s="4"/>
    </row>
    <row r="343" spans="1:8" ht="17.25" customHeight="1">
      <c r="A343" s="4"/>
      <c r="B343" s="4"/>
      <c r="C343" s="4"/>
      <c r="D343" s="4"/>
      <c r="F343" s="4"/>
      <c r="H343" s="4"/>
    </row>
    <row r="344" spans="1:8" ht="17.25" customHeight="1">
      <c r="A344" s="4"/>
      <c r="B344" s="4"/>
      <c r="C344" s="4"/>
      <c r="D344" s="4"/>
      <c r="F344" s="4"/>
      <c r="H344" s="4"/>
    </row>
    <row r="345" spans="1:8" ht="17.25" customHeight="1">
      <c r="A345" s="4"/>
      <c r="B345" s="4"/>
      <c r="C345" s="4"/>
      <c r="D345" s="4"/>
      <c r="F345" s="4"/>
      <c r="H345" s="4"/>
    </row>
    <row r="346" spans="1:8" ht="17.25" customHeight="1">
      <c r="A346" s="4"/>
      <c r="B346" s="4"/>
      <c r="C346" s="4"/>
      <c r="D346" s="4"/>
      <c r="F346" s="4"/>
      <c r="H346" s="4"/>
    </row>
    <row r="347" spans="1:8" ht="17.25" customHeight="1">
      <c r="A347" s="4"/>
      <c r="B347" s="4"/>
      <c r="C347" s="4"/>
      <c r="D347" s="4"/>
      <c r="F347" s="4"/>
      <c r="H347" s="4"/>
    </row>
    <row r="348" spans="1:8" ht="17.25" customHeight="1">
      <c r="A348" s="4"/>
      <c r="B348" s="4"/>
      <c r="C348" s="4"/>
      <c r="D348" s="4"/>
      <c r="F348" s="4"/>
      <c r="H348" s="4"/>
    </row>
    <row r="349" spans="1:8" ht="17.25" customHeight="1">
      <c r="A349" s="4"/>
      <c r="B349" s="4"/>
      <c r="C349" s="4"/>
      <c r="D349" s="4"/>
      <c r="F349" s="4"/>
      <c r="H349" s="4"/>
    </row>
    <row r="350" spans="1:8" ht="17.25" customHeight="1">
      <c r="A350" s="4"/>
      <c r="B350" s="4"/>
      <c r="C350" s="4"/>
      <c r="D350" s="4"/>
      <c r="F350" s="4"/>
      <c r="H350" s="4"/>
    </row>
    <row r="351" spans="1:8" ht="17.25" customHeight="1">
      <c r="A351" s="4"/>
      <c r="B351" s="4"/>
      <c r="C351" s="4"/>
      <c r="D351" s="4"/>
      <c r="F351" s="4"/>
      <c r="H351" s="4"/>
    </row>
    <row r="352" spans="1:8" ht="17.25" customHeight="1">
      <c r="A352" s="4"/>
      <c r="B352" s="4"/>
      <c r="C352" s="4"/>
      <c r="D352" s="4"/>
      <c r="F352" s="4"/>
      <c r="H352" s="4"/>
    </row>
    <row r="353" spans="1:8" ht="17.25" customHeight="1">
      <c r="A353" s="4"/>
      <c r="B353" s="4"/>
      <c r="C353" s="4"/>
      <c r="D353" s="4"/>
      <c r="F353" s="4"/>
      <c r="H353" s="4"/>
    </row>
    <row r="354" spans="1:8" ht="17.25" customHeight="1">
      <c r="A354" s="4"/>
      <c r="B354" s="4"/>
      <c r="C354" s="4"/>
      <c r="D354" s="4"/>
      <c r="F354" s="4"/>
      <c r="H354" s="4"/>
    </row>
    <row r="355" spans="1:8" ht="17.25" customHeight="1">
      <c r="A355" s="4"/>
      <c r="B355" s="4"/>
      <c r="C355" s="4"/>
      <c r="D355" s="4"/>
      <c r="F355" s="4"/>
      <c r="H355" s="4"/>
    </row>
    <row r="356" spans="1:8" ht="17.25" customHeight="1">
      <c r="A356" s="4"/>
      <c r="B356" s="4"/>
      <c r="C356" s="4"/>
      <c r="D356" s="4"/>
      <c r="F356" s="4"/>
      <c r="H356" s="4"/>
    </row>
    <row r="357" spans="1:8" ht="17.25" customHeight="1">
      <c r="A357" s="4"/>
      <c r="B357" s="4"/>
      <c r="C357" s="4"/>
      <c r="D357" s="4"/>
      <c r="F357" s="4"/>
      <c r="H357" s="4"/>
    </row>
    <row r="358" spans="1:8" ht="17.25" customHeight="1">
      <c r="A358" s="4"/>
      <c r="B358" s="4"/>
      <c r="C358" s="4"/>
      <c r="D358" s="4"/>
      <c r="F358" s="4"/>
      <c r="H358" s="4"/>
    </row>
    <row r="359" spans="1:8" ht="17.25" customHeight="1">
      <c r="A359" s="4"/>
      <c r="B359" s="4"/>
      <c r="C359" s="4"/>
      <c r="D359" s="4"/>
      <c r="F359" s="4"/>
      <c r="H359" s="4"/>
    </row>
    <row r="360" spans="1:8" ht="17.25" customHeight="1">
      <c r="A360" s="4"/>
      <c r="B360" s="4"/>
      <c r="C360" s="4"/>
      <c r="D360" s="4"/>
      <c r="F360" s="4"/>
      <c r="H360" s="4"/>
    </row>
    <row r="361" spans="1:8" ht="17.25" customHeight="1">
      <c r="A361" s="4"/>
      <c r="B361" s="4"/>
      <c r="C361" s="4"/>
      <c r="D361" s="4"/>
      <c r="F361" s="4"/>
      <c r="H361" s="4"/>
    </row>
    <row r="362" spans="1:8" ht="17.25" customHeight="1">
      <c r="A362" s="4"/>
      <c r="B362" s="4"/>
      <c r="C362" s="4"/>
      <c r="D362" s="4"/>
      <c r="F362" s="4"/>
      <c r="H362" s="4"/>
    </row>
    <row r="363" spans="1:8" ht="17.25" customHeight="1">
      <c r="A363" s="4"/>
      <c r="B363" s="4"/>
      <c r="C363" s="4"/>
      <c r="D363" s="4"/>
      <c r="F363" s="4"/>
      <c r="H363" s="4"/>
    </row>
    <row r="364" spans="1:8" ht="17.25" customHeight="1">
      <c r="A364" s="4"/>
      <c r="B364" s="4"/>
      <c r="C364" s="4"/>
      <c r="D364" s="4"/>
      <c r="F364" s="4"/>
      <c r="H364" s="4"/>
    </row>
    <row r="365" spans="1:8" ht="17.25" customHeight="1">
      <c r="A365" s="4"/>
      <c r="B365" s="4"/>
      <c r="C365" s="4"/>
      <c r="D365" s="4"/>
      <c r="F365" s="4"/>
      <c r="H365" s="4"/>
    </row>
    <row r="366" spans="1:8" ht="17.25" customHeight="1">
      <c r="A366" s="4"/>
      <c r="B366" s="4"/>
      <c r="C366" s="4"/>
      <c r="D366" s="4"/>
      <c r="F366" s="4"/>
      <c r="H366" s="4"/>
    </row>
    <row r="367" spans="1:8" ht="17.25" customHeight="1">
      <c r="A367" s="4"/>
      <c r="B367" s="4"/>
      <c r="C367" s="4"/>
      <c r="D367" s="4"/>
      <c r="F367" s="4"/>
      <c r="H367" s="4"/>
    </row>
    <row r="368" spans="1:8" ht="17.25" customHeight="1">
      <c r="A368" s="4"/>
      <c r="B368" s="4"/>
      <c r="C368" s="4"/>
      <c r="D368" s="4"/>
      <c r="F368" s="4"/>
      <c r="H368" s="4"/>
    </row>
    <row r="369" spans="1:8" ht="17.25" customHeight="1">
      <c r="A369" s="4"/>
      <c r="B369" s="4"/>
      <c r="C369" s="4"/>
      <c r="D369" s="4"/>
      <c r="F369" s="4"/>
      <c r="H369" s="4"/>
    </row>
    <row r="370" spans="1:8" ht="17.25" customHeight="1">
      <c r="A370" s="4"/>
      <c r="B370" s="4"/>
      <c r="C370" s="4"/>
      <c r="D370" s="4"/>
      <c r="F370" s="4"/>
      <c r="H370" s="4"/>
    </row>
    <row r="371" spans="1:8" ht="17.25" customHeight="1">
      <c r="A371" s="4"/>
      <c r="B371" s="4"/>
      <c r="C371" s="4"/>
      <c r="D371" s="4"/>
      <c r="F371" s="4"/>
      <c r="H371" s="4"/>
    </row>
    <row r="372" spans="1:8" ht="17.25" customHeight="1">
      <c r="A372" s="4"/>
      <c r="B372" s="4"/>
      <c r="C372" s="4"/>
      <c r="D372" s="4"/>
      <c r="F372" s="4"/>
      <c r="H372" s="4"/>
    </row>
    <row r="373" spans="1:8" ht="17.25" customHeight="1">
      <c r="A373" s="4"/>
      <c r="B373" s="4"/>
      <c r="C373" s="4"/>
      <c r="D373" s="4"/>
      <c r="F373" s="4"/>
      <c r="H373" s="4"/>
    </row>
    <row r="374" spans="1:8" ht="17.25" customHeight="1">
      <c r="A374" s="4"/>
      <c r="B374" s="4"/>
      <c r="C374" s="4"/>
      <c r="D374" s="4"/>
      <c r="F374" s="4"/>
      <c r="H374" s="4"/>
    </row>
    <row r="375" spans="1:8" ht="17.25" customHeight="1">
      <c r="A375" s="4"/>
      <c r="B375" s="4"/>
      <c r="C375" s="4"/>
      <c r="D375" s="4"/>
      <c r="F375" s="4"/>
      <c r="H375" s="4"/>
    </row>
    <row r="376" spans="1:8" ht="17.25" customHeight="1">
      <c r="A376" s="4"/>
      <c r="B376" s="4"/>
      <c r="C376" s="4"/>
      <c r="D376" s="4"/>
      <c r="F376" s="4"/>
      <c r="H376" s="4"/>
    </row>
    <row r="377" spans="1:8" ht="17.25" customHeight="1">
      <c r="A377" s="4"/>
      <c r="B377" s="4"/>
      <c r="C377" s="4"/>
      <c r="D377" s="4"/>
      <c r="F377" s="4"/>
      <c r="H377" s="4"/>
    </row>
    <row r="378" spans="1:8" ht="17.25" customHeight="1">
      <c r="A378" s="4"/>
      <c r="B378" s="4"/>
      <c r="C378" s="4"/>
      <c r="D378" s="4"/>
      <c r="F378" s="4"/>
      <c r="H378" s="4"/>
    </row>
    <row r="379" spans="1:8" ht="17.25" customHeight="1">
      <c r="A379" s="4"/>
      <c r="B379" s="4"/>
      <c r="C379" s="4"/>
      <c r="D379" s="4"/>
      <c r="F379" s="4"/>
      <c r="H379" s="4"/>
    </row>
    <row r="380" spans="1:8" ht="17.25" customHeight="1">
      <c r="A380" s="4"/>
      <c r="B380" s="4"/>
      <c r="C380" s="4"/>
      <c r="D380" s="4"/>
      <c r="F380" s="4"/>
      <c r="H380" s="4"/>
    </row>
    <row r="381" spans="1:8" ht="17.25" customHeight="1">
      <c r="A381" s="4"/>
      <c r="B381" s="4"/>
      <c r="C381" s="4"/>
      <c r="D381" s="4"/>
      <c r="F381" s="4"/>
      <c r="H381" s="4"/>
    </row>
    <row r="382" spans="1:8" ht="17.25" customHeight="1">
      <c r="A382" s="4"/>
      <c r="B382" s="4"/>
      <c r="C382" s="4"/>
      <c r="D382" s="4"/>
      <c r="F382" s="4"/>
      <c r="H382" s="4"/>
    </row>
    <row r="383" spans="1:8" ht="17.25" customHeight="1">
      <c r="A383" s="4"/>
      <c r="B383" s="4"/>
      <c r="C383" s="4"/>
      <c r="D383" s="4"/>
      <c r="F383" s="4"/>
      <c r="H383" s="4"/>
    </row>
    <row r="384" spans="1:8" ht="17.25" customHeight="1">
      <c r="A384" s="4"/>
      <c r="B384" s="4"/>
      <c r="C384" s="4"/>
      <c r="D384" s="4"/>
      <c r="F384" s="4"/>
      <c r="H384" s="4"/>
    </row>
    <row r="385" spans="1:8" ht="17.25" customHeight="1">
      <c r="A385" s="4"/>
      <c r="B385" s="4"/>
      <c r="C385" s="4"/>
      <c r="D385" s="4"/>
      <c r="F385" s="4"/>
      <c r="H385" s="4"/>
    </row>
    <row r="386" spans="1:8" ht="17.25" customHeight="1">
      <c r="A386" s="4"/>
      <c r="B386" s="4"/>
      <c r="C386" s="4"/>
      <c r="D386" s="4"/>
      <c r="F386" s="4"/>
      <c r="H386" s="4"/>
    </row>
    <row r="387" spans="1:8" ht="17.25" customHeight="1">
      <c r="A387" s="4"/>
      <c r="B387" s="4"/>
      <c r="C387" s="4"/>
      <c r="D387" s="4"/>
      <c r="F387" s="4"/>
      <c r="H387" s="4"/>
    </row>
    <row r="388" spans="1:8" ht="17.25" customHeight="1">
      <c r="A388" s="4"/>
      <c r="B388" s="4"/>
      <c r="C388" s="4"/>
      <c r="D388" s="4"/>
      <c r="F388" s="4"/>
      <c r="H388" s="4"/>
    </row>
    <row r="389" spans="1:8" ht="17.25" customHeight="1">
      <c r="A389" s="4"/>
      <c r="B389" s="4"/>
      <c r="C389" s="4"/>
      <c r="D389" s="4"/>
      <c r="F389" s="4"/>
      <c r="H389" s="4"/>
    </row>
    <row r="390" spans="1:8" ht="17.25" customHeight="1">
      <c r="A390" s="4"/>
      <c r="B390" s="4"/>
      <c r="C390" s="4"/>
      <c r="D390" s="4"/>
      <c r="F390" s="4"/>
      <c r="H390" s="4"/>
    </row>
    <row r="391" spans="1:8" ht="17.25" customHeight="1">
      <c r="A391" s="4"/>
      <c r="B391" s="4"/>
      <c r="C391" s="4"/>
      <c r="D391" s="4"/>
      <c r="F391" s="4"/>
      <c r="H391" s="4"/>
    </row>
    <row r="392" spans="1:8" ht="17.25" customHeight="1">
      <c r="A392" s="4"/>
      <c r="B392" s="4"/>
      <c r="C392" s="4"/>
      <c r="D392" s="4"/>
      <c r="F392" s="4"/>
      <c r="H392" s="4"/>
    </row>
    <row r="393" spans="1:8" ht="17.25" customHeight="1">
      <c r="A393" s="4"/>
      <c r="B393" s="4"/>
      <c r="C393" s="4"/>
      <c r="D393" s="4"/>
      <c r="F393" s="4"/>
      <c r="H393" s="4"/>
    </row>
    <row r="394" spans="1:8" ht="17.25" customHeight="1">
      <c r="A394" s="4"/>
      <c r="B394" s="4"/>
      <c r="C394" s="4"/>
      <c r="D394" s="4"/>
      <c r="F394" s="4"/>
      <c r="H394" s="4"/>
    </row>
    <row r="395" spans="1:8" ht="17.25" customHeight="1">
      <c r="A395" s="4"/>
      <c r="B395" s="4"/>
      <c r="C395" s="4"/>
      <c r="D395" s="4"/>
      <c r="F395" s="4"/>
      <c r="H395" s="4"/>
    </row>
    <row r="396" spans="1:8" ht="17.25" customHeight="1">
      <c r="A396" s="4"/>
      <c r="B396" s="4"/>
      <c r="C396" s="4"/>
      <c r="D396" s="4"/>
      <c r="F396" s="4"/>
      <c r="H396" s="4"/>
    </row>
    <row r="397" spans="1:8" ht="17.25" customHeight="1">
      <c r="A397" s="4"/>
      <c r="B397" s="4"/>
      <c r="C397" s="4"/>
      <c r="D397" s="4"/>
      <c r="F397" s="4"/>
      <c r="H397" s="4"/>
    </row>
    <row r="398" spans="1:8" ht="17.25" customHeight="1">
      <c r="A398" s="4"/>
      <c r="B398" s="4"/>
      <c r="C398" s="4"/>
      <c r="D398" s="4"/>
      <c r="F398" s="4"/>
      <c r="H398" s="4"/>
    </row>
    <row r="399" spans="1:8" ht="17.25" customHeight="1">
      <c r="A399" s="4"/>
      <c r="B399" s="4"/>
      <c r="C399" s="4"/>
      <c r="D399" s="4"/>
      <c r="F399" s="4"/>
      <c r="H399" s="4"/>
    </row>
    <row r="400" spans="1:8" ht="17.25" customHeight="1">
      <c r="A400" s="4"/>
      <c r="B400" s="4"/>
      <c r="C400" s="4"/>
      <c r="D400" s="4"/>
      <c r="F400" s="4"/>
      <c r="H400" s="4"/>
    </row>
    <row r="401" spans="1:8" ht="17.25" customHeight="1">
      <c r="A401" s="4"/>
      <c r="B401" s="4"/>
      <c r="C401" s="4"/>
      <c r="D401" s="4"/>
      <c r="F401" s="4"/>
      <c r="H401" s="4"/>
    </row>
    <row r="402" spans="1:8" ht="17.25" customHeight="1">
      <c r="A402" s="4"/>
      <c r="B402" s="4"/>
      <c r="C402" s="4"/>
      <c r="D402" s="4"/>
      <c r="F402" s="4"/>
      <c r="H402" s="4"/>
    </row>
    <row r="403" spans="1:8" ht="17.25" customHeight="1">
      <c r="A403" s="4"/>
      <c r="B403" s="4"/>
      <c r="C403" s="4"/>
      <c r="D403" s="4"/>
      <c r="F403" s="4"/>
      <c r="H403" s="4"/>
    </row>
    <row r="404" spans="1:8" ht="17.25" customHeight="1">
      <c r="A404" s="4"/>
      <c r="B404" s="4"/>
      <c r="C404" s="4"/>
      <c r="D404" s="4"/>
      <c r="F404" s="4"/>
      <c r="H404" s="4"/>
    </row>
    <row r="405" spans="1:8" ht="17.25" customHeight="1">
      <c r="A405" s="4"/>
      <c r="B405" s="4"/>
      <c r="C405" s="4"/>
      <c r="D405" s="4"/>
      <c r="F405" s="4"/>
      <c r="H405" s="4"/>
    </row>
    <row r="406" spans="1:8" ht="17.25" customHeight="1">
      <c r="A406" s="4"/>
      <c r="B406" s="4"/>
      <c r="C406" s="4"/>
      <c r="D406" s="4"/>
      <c r="F406" s="4"/>
      <c r="H406" s="4"/>
    </row>
    <row r="407" spans="1:8" ht="17.25" customHeight="1">
      <c r="A407" s="4"/>
      <c r="B407" s="4"/>
      <c r="C407" s="4"/>
      <c r="D407" s="4"/>
      <c r="F407" s="4"/>
      <c r="H407" s="4"/>
    </row>
    <row r="408" spans="1:8" ht="17.25" customHeight="1">
      <c r="A408" s="4"/>
      <c r="B408" s="4"/>
      <c r="C408" s="4"/>
      <c r="D408" s="4"/>
      <c r="F408" s="4"/>
      <c r="H408" s="4"/>
    </row>
    <row r="409" spans="1:8" ht="17.25" customHeight="1">
      <c r="A409" s="4"/>
      <c r="B409" s="4"/>
      <c r="C409" s="4"/>
      <c r="D409" s="4"/>
      <c r="F409" s="4"/>
      <c r="H409" s="4"/>
    </row>
    <row r="410" spans="1:8" ht="17.25" customHeight="1">
      <c r="A410" s="4"/>
      <c r="B410" s="4"/>
      <c r="C410" s="4"/>
      <c r="D410" s="4"/>
      <c r="F410" s="4"/>
      <c r="H410" s="4"/>
    </row>
    <row r="411" spans="1:8" ht="17.25" customHeight="1">
      <c r="A411" s="4"/>
      <c r="B411" s="4"/>
      <c r="C411" s="4"/>
      <c r="D411" s="4"/>
      <c r="F411" s="4"/>
      <c r="H411" s="4"/>
    </row>
    <row r="412" spans="1:8" ht="17.25" customHeight="1">
      <c r="A412" s="4"/>
      <c r="B412" s="4"/>
      <c r="C412" s="4"/>
      <c r="D412" s="4"/>
      <c r="F412" s="4"/>
      <c r="H412" s="4"/>
    </row>
    <row r="413" spans="1:8" ht="17.25" customHeight="1">
      <c r="A413" s="4"/>
      <c r="B413" s="4"/>
      <c r="C413" s="4"/>
      <c r="D413" s="4"/>
      <c r="F413" s="4"/>
      <c r="H413" s="4"/>
    </row>
    <row r="414" spans="1:8" ht="17.25" customHeight="1">
      <c r="A414" s="4"/>
      <c r="B414" s="4"/>
      <c r="C414" s="4"/>
      <c r="D414" s="4"/>
      <c r="F414" s="4"/>
      <c r="H414" s="4"/>
    </row>
    <row r="415" spans="1:8" ht="17.25" customHeight="1">
      <c r="A415" s="4"/>
      <c r="B415" s="4"/>
      <c r="C415" s="4"/>
      <c r="D415" s="4"/>
      <c r="F415" s="4"/>
      <c r="H415" s="4"/>
    </row>
    <row r="416" spans="1:8" ht="17.25" customHeight="1">
      <c r="A416" s="4"/>
      <c r="B416" s="4"/>
      <c r="C416" s="4"/>
      <c r="D416" s="4"/>
      <c r="F416" s="4"/>
      <c r="H416" s="4"/>
    </row>
    <row r="417" spans="1:8" ht="17.25" customHeight="1">
      <c r="A417" s="4"/>
      <c r="B417" s="4"/>
      <c r="C417" s="4"/>
      <c r="D417" s="4"/>
      <c r="F417" s="4"/>
      <c r="H417" s="4"/>
    </row>
    <row r="418" spans="1:8" ht="17.25" customHeight="1">
      <c r="A418" s="4"/>
      <c r="B418" s="4"/>
      <c r="C418" s="4"/>
      <c r="D418" s="4"/>
      <c r="F418" s="4"/>
      <c r="H418" s="4"/>
    </row>
    <row r="419" spans="1:8" ht="17.25" customHeight="1">
      <c r="A419" s="4"/>
      <c r="B419" s="4"/>
      <c r="C419" s="4"/>
      <c r="D419" s="4"/>
      <c r="F419" s="4"/>
      <c r="H419" s="4"/>
    </row>
    <row r="420" spans="1:8" ht="17.25" customHeight="1">
      <c r="A420" s="4"/>
      <c r="B420" s="4"/>
      <c r="C420" s="4"/>
      <c r="D420" s="4"/>
      <c r="F420" s="4"/>
      <c r="H420" s="4"/>
    </row>
    <row r="421" spans="1:8" ht="17.25" customHeight="1">
      <c r="A421" s="4"/>
      <c r="B421" s="4"/>
      <c r="C421" s="4"/>
      <c r="D421" s="4"/>
      <c r="F421" s="4"/>
      <c r="H421" s="4"/>
    </row>
    <row r="422" spans="1:8" ht="17.25" customHeight="1">
      <c r="A422" s="4"/>
      <c r="B422" s="4"/>
      <c r="C422" s="4"/>
      <c r="D422" s="4"/>
      <c r="F422" s="4"/>
      <c r="H422" s="4"/>
    </row>
    <row r="423" spans="1:8" ht="17.25" customHeight="1">
      <c r="A423" s="4"/>
      <c r="B423" s="4"/>
      <c r="C423" s="4"/>
      <c r="D423" s="4"/>
      <c r="F423" s="4"/>
      <c r="H423" s="4"/>
    </row>
    <row r="424" spans="1:8" ht="17.25" customHeight="1">
      <c r="A424" s="4"/>
      <c r="B424" s="4"/>
      <c r="C424" s="4"/>
      <c r="D424" s="4"/>
      <c r="F424" s="4"/>
      <c r="H424" s="4"/>
    </row>
    <row r="425" spans="1:8" ht="17.25" customHeight="1">
      <c r="A425" s="4"/>
      <c r="B425" s="4"/>
      <c r="C425" s="4"/>
      <c r="D425" s="4"/>
      <c r="F425" s="4"/>
      <c r="H425" s="4"/>
    </row>
    <row r="426" spans="1:8" ht="17.25" customHeight="1">
      <c r="A426" s="4"/>
      <c r="B426" s="4"/>
      <c r="C426" s="4"/>
      <c r="D426" s="4"/>
      <c r="F426" s="4"/>
      <c r="H426" s="4"/>
    </row>
    <row r="427" spans="1:8" ht="17.25" customHeight="1">
      <c r="A427" s="4"/>
      <c r="B427" s="4"/>
      <c r="C427" s="4"/>
      <c r="D427" s="4"/>
      <c r="F427" s="4"/>
      <c r="H427" s="4"/>
    </row>
    <row r="428" spans="1:8" ht="17.25" customHeight="1">
      <c r="A428" s="4"/>
      <c r="B428" s="4"/>
      <c r="C428" s="4"/>
      <c r="D428" s="4"/>
      <c r="F428" s="4"/>
      <c r="H428" s="4"/>
    </row>
    <row r="429" spans="1:8" ht="17.25" customHeight="1">
      <c r="A429" s="4"/>
      <c r="B429" s="4"/>
      <c r="C429" s="4"/>
      <c r="D429" s="4"/>
      <c r="F429" s="4"/>
      <c r="H429" s="4"/>
    </row>
    <row r="430" spans="1:8" ht="17.25" customHeight="1">
      <c r="A430" s="4"/>
      <c r="B430" s="4"/>
      <c r="C430" s="4"/>
      <c r="D430" s="4"/>
      <c r="F430" s="4"/>
      <c r="H430" s="4"/>
    </row>
    <row r="431" spans="1:8" ht="17.25" customHeight="1">
      <c r="A431" s="4"/>
      <c r="B431" s="4"/>
      <c r="C431" s="4"/>
      <c r="D431" s="4"/>
      <c r="F431" s="4"/>
      <c r="H431" s="4"/>
    </row>
    <row r="432" spans="1:8" ht="17.25" customHeight="1">
      <c r="A432" s="4"/>
      <c r="B432" s="4"/>
      <c r="C432" s="4"/>
      <c r="D432" s="4"/>
      <c r="F432" s="4"/>
      <c r="H432" s="4"/>
    </row>
    <row r="433" spans="1:8" ht="17.25" customHeight="1">
      <c r="A433" s="4"/>
      <c r="B433" s="4"/>
      <c r="C433" s="4"/>
      <c r="D433" s="4"/>
      <c r="F433" s="4"/>
      <c r="H433" s="4"/>
    </row>
    <row r="434" spans="1:8" ht="17.25" customHeight="1">
      <c r="A434" s="4"/>
      <c r="B434" s="4"/>
      <c r="C434" s="4"/>
      <c r="D434" s="4"/>
      <c r="F434" s="4"/>
      <c r="H434" s="4"/>
    </row>
    <row r="435" spans="1:8" ht="17.25" customHeight="1">
      <c r="A435" s="4"/>
      <c r="B435" s="4"/>
      <c r="C435" s="4"/>
      <c r="D435" s="4"/>
      <c r="F435" s="4"/>
      <c r="H435" s="4"/>
    </row>
    <row r="436" spans="1:8" ht="17.25" customHeight="1">
      <c r="A436" s="4"/>
      <c r="B436" s="4"/>
      <c r="C436" s="4"/>
      <c r="D436" s="4"/>
      <c r="F436" s="4"/>
      <c r="H436" s="4"/>
    </row>
    <row r="437" spans="1:8" ht="17.25" customHeight="1">
      <c r="A437" s="4"/>
      <c r="B437" s="4"/>
      <c r="C437" s="4"/>
      <c r="D437" s="4"/>
      <c r="F437" s="4"/>
      <c r="H437" s="4"/>
    </row>
    <row r="438" spans="1:8" ht="17.25" customHeight="1">
      <c r="A438" s="4"/>
      <c r="B438" s="4"/>
      <c r="C438" s="4"/>
      <c r="D438" s="4"/>
      <c r="F438" s="4"/>
      <c r="H438" s="4"/>
    </row>
    <row r="439" spans="1:8" ht="17.25" customHeight="1">
      <c r="A439" s="4"/>
      <c r="B439" s="4"/>
      <c r="C439" s="4"/>
      <c r="D439" s="4"/>
      <c r="F439" s="4"/>
      <c r="H439" s="4"/>
    </row>
    <row r="440" spans="1:8" ht="17.25" customHeight="1">
      <c r="A440" s="4"/>
      <c r="B440" s="4"/>
      <c r="C440" s="4"/>
      <c r="D440" s="4"/>
      <c r="F440" s="4"/>
      <c r="H440" s="4"/>
    </row>
    <row r="441" spans="1:8" ht="17.25" customHeight="1">
      <c r="A441" s="4"/>
      <c r="B441" s="4"/>
      <c r="C441" s="4"/>
      <c r="D441" s="4"/>
      <c r="F441" s="4"/>
      <c r="H441" s="4"/>
    </row>
    <row r="442" spans="1:8" ht="17.25" customHeight="1">
      <c r="A442" s="4"/>
      <c r="B442" s="4"/>
      <c r="C442" s="4"/>
      <c r="D442" s="4"/>
      <c r="F442" s="4"/>
      <c r="H442" s="4"/>
    </row>
    <row r="443" spans="1:8" ht="17.25" customHeight="1">
      <c r="A443" s="4"/>
      <c r="B443" s="4"/>
      <c r="C443" s="4"/>
      <c r="D443" s="4"/>
      <c r="F443" s="4"/>
      <c r="H443" s="4"/>
    </row>
    <row r="444" spans="1:8" ht="17.25" customHeight="1">
      <c r="A444" s="4"/>
      <c r="B444" s="4"/>
      <c r="C444" s="4"/>
      <c r="D444" s="4"/>
      <c r="F444" s="4"/>
      <c r="H444" s="4"/>
    </row>
    <row r="445" spans="1:8" ht="17.25" customHeight="1">
      <c r="A445" s="4"/>
      <c r="B445" s="4"/>
      <c r="C445" s="4"/>
      <c r="D445" s="4"/>
      <c r="F445" s="4"/>
      <c r="H445" s="4"/>
    </row>
    <row r="446" spans="1:8" ht="17.25" customHeight="1">
      <c r="A446" s="4"/>
      <c r="B446" s="4"/>
      <c r="C446" s="4"/>
      <c r="D446" s="4"/>
      <c r="F446" s="4"/>
      <c r="H446" s="4"/>
    </row>
    <row r="447" spans="1:8" ht="17.25" customHeight="1">
      <c r="A447" s="4"/>
      <c r="B447" s="4"/>
      <c r="C447" s="4"/>
      <c r="D447" s="4"/>
      <c r="F447" s="4"/>
      <c r="H447" s="4"/>
    </row>
    <row r="448" spans="1:8" ht="17.25" customHeight="1">
      <c r="A448" s="4"/>
      <c r="B448" s="4"/>
      <c r="C448" s="4"/>
      <c r="D448" s="4"/>
      <c r="F448" s="4"/>
      <c r="H448" s="4"/>
    </row>
    <row r="449" spans="1:8" ht="17.25" customHeight="1">
      <c r="A449" s="4"/>
      <c r="B449" s="4"/>
      <c r="C449" s="4"/>
      <c r="D449" s="4"/>
      <c r="F449" s="4"/>
      <c r="H449" s="4"/>
    </row>
    <row r="450" spans="1:8" ht="17.25" customHeight="1">
      <c r="A450" s="4"/>
      <c r="B450" s="4"/>
      <c r="C450" s="4"/>
      <c r="D450" s="4"/>
      <c r="F450" s="4"/>
      <c r="H450" s="4"/>
    </row>
    <row r="451" spans="1:8" ht="17.25" customHeight="1">
      <c r="A451" s="4"/>
      <c r="B451" s="4"/>
      <c r="C451" s="4"/>
      <c r="D451" s="4"/>
      <c r="F451" s="4"/>
      <c r="H451" s="4"/>
    </row>
    <row r="452" spans="1:8" ht="17.25" customHeight="1">
      <c r="A452" s="4"/>
      <c r="B452" s="4"/>
      <c r="C452" s="4"/>
      <c r="D452" s="4"/>
      <c r="F452" s="4"/>
      <c r="H452" s="4"/>
    </row>
    <row r="453" spans="1:8" ht="17.25" customHeight="1">
      <c r="A453" s="4"/>
      <c r="B453" s="4"/>
      <c r="C453" s="4"/>
      <c r="D453" s="4"/>
      <c r="F453" s="4"/>
      <c r="H453" s="4"/>
    </row>
    <row r="454" spans="1:8" ht="17.25" customHeight="1">
      <c r="A454" s="4"/>
      <c r="B454" s="4"/>
      <c r="C454" s="4"/>
      <c r="D454" s="4"/>
      <c r="F454" s="4"/>
      <c r="H454" s="4"/>
    </row>
    <row r="455" spans="1:8" ht="17.25" customHeight="1">
      <c r="A455" s="4"/>
      <c r="B455" s="4"/>
      <c r="C455" s="4"/>
      <c r="D455" s="4"/>
      <c r="F455" s="4"/>
      <c r="H455" s="4"/>
    </row>
    <row r="456" spans="1:8" ht="17.25" customHeight="1">
      <c r="A456" s="4"/>
      <c r="B456" s="4"/>
      <c r="C456" s="4"/>
      <c r="D456" s="4"/>
      <c r="F456" s="4"/>
      <c r="H456" s="4"/>
    </row>
    <row r="457" spans="1:8" ht="17.25" customHeight="1">
      <c r="A457" s="4"/>
      <c r="B457" s="4"/>
      <c r="C457" s="4"/>
      <c r="D457" s="4"/>
      <c r="F457" s="4"/>
      <c r="H457" s="4"/>
    </row>
    <row r="458" spans="1:8" ht="17.25" customHeight="1">
      <c r="A458" s="4"/>
      <c r="B458" s="4"/>
      <c r="C458" s="4"/>
      <c r="D458" s="4"/>
      <c r="F458" s="4"/>
      <c r="H458" s="4"/>
    </row>
    <row r="459" spans="1:8" ht="17.25" customHeight="1">
      <c r="A459" s="4"/>
      <c r="B459" s="4"/>
      <c r="C459" s="4"/>
      <c r="D459" s="4"/>
      <c r="F459" s="4"/>
      <c r="H459" s="4"/>
    </row>
    <row r="460" spans="1:8" ht="17.25" customHeight="1">
      <c r="A460" s="4"/>
      <c r="B460" s="4"/>
      <c r="C460" s="4"/>
      <c r="D460" s="4"/>
      <c r="F460" s="4"/>
      <c r="H460" s="4"/>
    </row>
    <row r="461" spans="1:8" ht="17.25" customHeight="1">
      <c r="A461" s="4"/>
      <c r="B461" s="4"/>
      <c r="C461" s="4"/>
      <c r="D461" s="4"/>
      <c r="F461" s="4"/>
      <c r="H461" s="4"/>
    </row>
    <row r="462" spans="1:8" ht="17.25" customHeight="1">
      <c r="A462" s="4"/>
      <c r="B462" s="4"/>
      <c r="C462" s="4"/>
      <c r="D462" s="4"/>
      <c r="F462" s="4"/>
      <c r="H462" s="4"/>
    </row>
    <row r="463" spans="1:8" ht="17.25" customHeight="1">
      <c r="A463" s="4"/>
      <c r="B463" s="4"/>
      <c r="C463" s="4"/>
      <c r="D463" s="4"/>
      <c r="F463" s="4"/>
      <c r="H463" s="4"/>
    </row>
    <row r="464" spans="1:8" ht="17.25" customHeight="1">
      <c r="A464" s="4"/>
      <c r="B464" s="4"/>
      <c r="C464" s="4"/>
      <c r="D464" s="4"/>
      <c r="F464" s="4"/>
      <c r="H464" s="4"/>
    </row>
    <row r="465" spans="1:8" ht="17.25" customHeight="1">
      <c r="A465" s="4"/>
      <c r="B465" s="4"/>
      <c r="C465" s="4"/>
      <c r="D465" s="4"/>
      <c r="F465" s="4"/>
      <c r="H465" s="4"/>
    </row>
    <row r="466" spans="1:8" ht="17.25" customHeight="1">
      <c r="A466" s="4"/>
      <c r="B466" s="4"/>
      <c r="C466" s="4"/>
      <c r="D466" s="4"/>
      <c r="F466" s="4"/>
      <c r="H466" s="4"/>
    </row>
    <row r="467" spans="1:8" ht="17.25" customHeight="1">
      <c r="A467" s="4"/>
      <c r="B467" s="4"/>
      <c r="C467" s="4"/>
      <c r="D467" s="4"/>
      <c r="F467" s="4"/>
      <c r="H467" s="4"/>
    </row>
    <row r="468" spans="1:8" ht="17.25" customHeight="1">
      <c r="A468" s="4"/>
      <c r="B468" s="4"/>
      <c r="C468" s="4"/>
      <c r="D468" s="4"/>
      <c r="F468" s="4"/>
      <c r="H468" s="4"/>
    </row>
    <row r="469" spans="1:8" ht="17.25" customHeight="1">
      <c r="A469" s="4"/>
      <c r="B469" s="4"/>
      <c r="C469" s="4"/>
      <c r="D469" s="4"/>
      <c r="F469" s="4"/>
      <c r="H469" s="4"/>
    </row>
    <row r="470" spans="1:8" ht="17.25" customHeight="1">
      <c r="A470" s="4"/>
      <c r="B470" s="4"/>
      <c r="C470" s="4"/>
      <c r="D470" s="4"/>
      <c r="F470" s="4"/>
      <c r="H470" s="4"/>
    </row>
    <row r="471" spans="1:8" ht="17.25" customHeight="1">
      <c r="A471" s="4"/>
      <c r="B471" s="4"/>
      <c r="C471" s="4"/>
      <c r="D471" s="4"/>
      <c r="F471" s="4"/>
      <c r="H471" s="4"/>
    </row>
    <row r="472" spans="1:8" ht="17.25" customHeight="1">
      <c r="A472" s="4"/>
      <c r="B472" s="4"/>
      <c r="C472" s="4"/>
      <c r="D472" s="4"/>
      <c r="F472" s="4"/>
      <c r="H472" s="4"/>
    </row>
    <row r="473" spans="1:8" ht="17.25" customHeight="1">
      <c r="A473" s="4"/>
      <c r="B473" s="4"/>
      <c r="C473" s="4"/>
      <c r="D473" s="4"/>
      <c r="F473" s="4"/>
      <c r="H473" s="4"/>
    </row>
    <row r="474" spans="1:8" ht="17.25" customHeight="1">
      <c r="A474" s="4"/>
      <c r="B474" s="4"/>
      <c r="C474" s="4"/>
      <c r="D474" s="4"/>
      <c r="F474" s="4"/>
      <c r="H474" s="4"/>
    </row>
    <row r="475" spans="1:8" ht="17.25" customHeight="1">
      <c r="A475" s="4"/>
      <c r="B475" s="4"/>
      <c r="C475" s="4"/>
      <c r="D475" s="4"/>
      <c r="F475" s="4"/>
      <c r="H475" s="4"/>
    </row>
    <row r="476" spans="1:8" ht="17.25" customHeight="1">
      <c r="A476" s="4"/>
      <c r="B476" s="4"/>
      <c r="C476" s="4"/>
      <c r="D476" s="4"/>
      <c r="F476" s="4"/>
      <c r="H476" s="4"/>
    </row>
    <row r="477" spans="1:8" ht="17.25" customHeight="1">
      <c r="A477" s="4"/>
      <c r="B477" s="4"/>
      <c r="C477" s="4"/>
      <c r="D477" s="4"/>
      <c r="F477" s="4"/>
      <c r="H477" s="4"/>
    </row>
    <row r="478" spans="1:8" ht="17.25" customHeight="1">
      <c r="A478" s="4"/>
      <c r="B478" s="4"/>
      <c r="C478" s="4"/>
      <c r="D478" s="4"/>
      <c r="F478" s="4"/>
      <c r="H478" s="4"/>
    </row>
    <row r="479" spans="1:8" ht="17.25" customHeight="1">
      <c r="A479" s="4"/>
      <c r="B479" s="4"/>
      <c r="C479" s="4"/>
      <c r="D479" s="4"/>
      <c r="F479" s="4"/>
      <c r="H479" s="4"/>
    </row>
    <row r="480" spans="1:8" ht="17.25" customHeight="1">
      <c r="A480" s="4"/>
      <c r="B480" s="4"/>
      <c r="C480" s="4"/>
      <c r="D480" s="4"/>
      <c r="F480" s="4"/>
      <c r="H480" s="4"/>
    </row>
    <row r="481" spans="1:8" ht="17.25" customHeight="1">
      <c r="A481" s="4"/>
      <c r="B481" s="4"/>
      <c r="C481" s="4"/>
      <c r="D481" s="4"/>
      <c r="F481" s="4"/>
      <c r="H481" s="4"/>
    </row>
    <row r="482" spans="1:8" ht="17.25" customHeight="1">
      <c r="A482" s="4"/>
      <c r="B482" s="4"/>
      <c r="C482" s="4"/>
      <c r="D482" s="4"/>
      <c r="F482" s="4"/>
      <c r="H482" s="4"/>
    </row>
    <row r="483" spans="1:8" ht="17.25" customHeight="1">
      <c r="A483" s="4"/>
      <c r="B483" s="4"/>
      <c r="C483" s="4"/>
      <c r="D483" s="4"/>
      <c r="F483" s="4"/>
      <c r="H483" s="4"/>
    </row>
    <row r="484" spans="1:8" ht="17.25" customHeight="1">
      <c r="A484" s="4"/>
      <c r="B484" s="4"/>
      <c r="C484" s="4"/>
      <c r="D484" s="4"/>
      <c r="F484" s="4"/>
      <c r="H484" s="4"/>
    </row>
    <row r="485" spans="1:8" ht="17.25" customHeight="1">
      <c r="A485" s="4"/>
      <c r="B485" s="4"/>
      <c r="C485" s="4"/>
      <c r="D485" s="4"/>
      <c r="F485" s="4"/>
      <c r="H485" s="4"/>
    </row>
    <row r="486" spans="1:8" ht="17.25" customHeight="1">
      <c r="A486" s="4"/>
      <c r="B486" s="4"/>
      <c r="C486" s="4"/>
      <c r="D486" s="4"/>
      <c r="F486" s="4"/>
      <c r="H486" s="4"/>
    </row>
    <row r="487" spans="1:8" ht="17.25" customHeight="1">
      <c r="A487" s="4"/>
      <c r="B487" s="4"/>
      <c r="C487" s="4"/>
      <c r="D487" s="4"/>
      <c r="F487" s="4"/>
      <c r="H487" s="4"/>
    </row>
    <row r="488" spans="1:8" ht="17.25" customHeight="1">
      <c r="A488" s="4"/>
      <c r="B488" s="4"/>
      <c r="C488" s="4"/>
      <c r="D488" s="4"/>
      <c r="F488" s="4"/>
      <c r="H488" s="4"/>
    </row>
    <row r="489" spans="1:8" ht="17.25" customHeight="1">
      <c r="A489" s="4"/>
      <c r="B489" s="4"/>
      <c r="C489" s="4"/>
      <c r="D489" s="4"/>
      <c r="F489" s="4"/>
      <c r="H489" s="4"/>
    </row>
    <row r="490" spans="1:8" ht="17.25" customHeight="1">
      <c r="A490" s="4"/>
      <c r="B490" s="4"/>
      <c r="C490" s="4"/>
      <c r="D490" s="4"/>
      <c r="F490" s="4"/>
      <c r="H490" s="4"/>
    </row>
    <row r="491" spans="1:8" ht="17.25" customHeight="1">
      <c r="A491" s="4"/>
      <c r="B491" s="4"/>
      <c r="C491" s="4"/>
      <c r="D491" s="4"/>
      <c r="F491" s="4"/>
      <c r="H491" s="4"/>
    </row>
    <row r="492" spans="1:8" ht="17.25" customHeight="1">
      <c r="A492" s="4"/>
      <c r="B492" s="4"/>
      <c r="C492" s="4"/>
      <c r="D492" s="4"/>
      <c r="F492" s="4"/>
      <c r="H492" s="4"/>
    </row>
    <row r="493" spans="1:8" ht="17.25" customHeight="1">
      <c r="A493" s="4"/>
      <c r="B493" s="4"/>
      <c r="C493" s="4"/>
      <c r="D493" s="4"/>
      <c r="F493" s="4"/>
      <c r="H493" s="4"/>
    </row>
    <row r="494" spans="1:8" ht="17.25" customHeight="1">
      <c r="A494" s="4"/>
      <c r="B494" s="4"/>
      <c r="C494" s="4"/>
      <c r="D494" s="4"/>
      <c r="F494" s="4"/>
      <c r="H494" s="4"/>
    </row>
    <row r="495" spans="1:8" ht="17.25" customHeight="1">
      <c r="A495" s="4"/>
      <c r="B495" s="4"/>
      <c r="C495" s="4"/>
      <c r="D495" s="4"/>
      <c r="F495" s="4"/>
      <c r="H495" s="4"/>
    </row>
    <row r="496" spans="1:8" ht="17.25" customHeight="1">
      <c r="A496" s="4"/>
      <c r="B496" s="4"/>
      <c r="C496" s="4"/>
      <c r="D496" s="4"/>
      <c r="F496" s="4"/>
      <c r="H496" s="4"/>
    </row>
    <row r="497" spans="1:8" ht="17.25" customHeight="1">
      <c r="A497" s="4"/>
      <c r="B497" s="4"/>
      <c r="C497" s="4"/>
      <c r="D497" s="4"/>
      <c r="F497" s="4"/>
      <c r="H497" s="4"/>
    </row>
    <row r="498" spans="1:8" ht="17.25" customHeight="1">
      <c r="A498" s="4"/>
      <c r="B498" s="4"/>
      <c r="C498" s="4"/>
      <c r="D498" s="4"/>
      <c r="F498" s="4"/>
      <c r="H498" s="4"/>
    </row>
    <row r="499" spans="1:8" ht="17.25" customHeight="1">
      <c r="A499" s="4"/>
      <c r="B499" s="4"/>
      <c r="C499" s="4"/>
      <c r="D499" s="4"/>
      <c r="F499" s="4"/>
      <c r="H499" s="4"/>
    </row>
    <row r="500" spans="1:8" ht="17.25" customHeight="1">
      <c r="A500" s="4"/>
      <c r="B500" s="4"/>
      <c r="C500" s="4"/>
      <c r="D500" s="4"/>
      <c r="F500" s="4"/>
      <c r="H500" s="4"/>
    </row>
    <row r="501" spans="1:8" ht="17.25" customHeight="1">
      <c r="A501" s="4"/>
      <c r="B501" s="4"/>
      <c r="C501" s="4"/>
      <c r="D501" s="4"/>
      <c r="F501" s="4"/>
      <c r="H501" s="4"/>
    </row>
    <row r="502" spans="1:8" ht="17.25" customHeight="1">
      <c r="A502" s="4"/>
      <c r="B502" s="4"/>
      <c r="C502" s="4"/>
      <c r="D502" s="4"/>
      <c r="F502" s="4"/>
      <c r="H502" s="4"/>
    </row>
    <row r="503" spans="1:8" ht="17.25" customHeight="1">
      <c r="A503" s="4"/>
      <c r="B503" s="4"/>
      <c r="C503" s="4"/>
      <c r="D503" s="4"/>
      <c r="F503" s="4"/>
      <c r="H503" s="4"/>
    </row>
    <row r="504" spans="1:8" ht="17.25" customHeight="1">
      <c r="A504" s="4"/>
      <c r="B504" s="4"/>
      <c r="C504" s="4"/>
      <c r="D504" s="4"/>
      <c r="F504" s="4"/>
      <c r="H504" s="4"/>
    </row>
    <row r="505" spans="1:8" ht="17.25" customHeight="1">
      <c r="A505" s="4"/>
      <c r="B505" s="4"/>
      <c r="C505" s="4"/>
      <c r="D505" s="4"/>
      <c r="F505" s="4"/>
      <c r="H505" s="4"/>
    </row>
    <row r="506" spans="1:8" ht="17.25" customHeight="1">
      <c r="A506" s="4"/>
      <c r="B506" s="4"/>
      <c r="C506" s="4"/>
      <c r="D506" s="4"/>
      <c r="F506" s="4"/>
      <c r="H506" s="4"/>
    </row>
    <row r="507" spans="1:8" ht="17.25" customHeight="1">
      <c r="A507" s="4"/>
      <c r="B507" s="4"/>
      <c r="C507" s="4"/>
      <c r="D507" s="4"/>
      <c r="F507" s="4"/>
      <c r="H507" s="4"/>
    </row>
    <row r="508" spans="1:8" ht="17.25" customHeight="1">
      <c r="A508" s="4"/>
      <c r="B508" s="4"/>
      <c r="C508" s="4"/>
      <c r="D508" s="4"/>
      <c r="F508" s="4"/>
      <c r="H508" s="4"/>
    </row>
    <row r="509" spans="1:8" ht="17.25" customHeight="1">
      <c r="A509" s="4"/>
      <c r="B509" s="4"/>
      <c r="C509" s="4"/>
      <c r="D509" s="4"/>
      <c r="F509" s="4"/>
      <c r="H509" s="4"/>
    </row>
    <row r="510" spans="1:8" ht="17.25" customHeight="1">
      <c r="A510" s="4"/>
      <c r="B510" s="4"/>
      <c r="C510" s="4"/>
      <c r="D510" s="4"/>
      <c r="F510" s="4"/>
      <c r="H510" s="4"/>
    </row>
    <row r="511" spans="1:8" ht="17.25" customHeight="1">
      <c r="A511" s="4"/>
      <c r="B511" s="4"/>
      <c r="C511" s="4"/>
      <c r="D511" s="4"/>
      <c r="F511" s="4"/>
      <c r="H511" s="4"/>
    </row>
    <row r="512" spans="1:8" ht="17.25" customHeight="1">
      <c r="A512" s="4"/>
      <c r="B512" s="4"/>
      <c r="C512" s="4"/>
      <c r="D512" s="4"/>
      <c r="F512" s="4"/>
      <c r="H512" s="4"/>
    </row>
    <row r="513" spans="1:8" ht="17.25" customHeight="1">
      <c r="A513" s="4"/>
      <c r="B513" s="4"/>
      <c r="C513" s="4"/>
      <c r="D513" s="4"/>
      <c r="F513" s="4"/>
      <c r="H513" s="4"/>
    </row>
    <row r="514" spans="1:8" ht="17.25" customHeight="1">
      <c r="A514" s="4"/>
      <c r="B514" s="4"/>
      <c r="C514" s="4"/>
      <c r="D514" s="4"/>
      <c r="F514" s="4"/>
      <c r="H514" s="4"/>
    </row>
    <row r="515" spans="1:8" ht="17.25" customHeight="1">
      <c r="A515" s="4"/>
      <c r="B515" s="4"/>
      <c r="C515" s="4"/>
      <c r="D515" s="4"/>
      <c r="F515" s="4"/>
      <c r="H515" s="4"/>
    </row>
    <row r="516" spans="1:8" ht="17.25" customHeight="1">
      <c r="A516" s="4"/>
      <c r="B516" s="4"/>
      <c r="C516" s="4"/>
      <c r="D516" s="4"/>
      <c r="F516" s="4"/>
      <c r="H516" s="4"/>
    </row>
    <row r="517" spans="1:8" ht="17.25" customHeight="1">
      <c r="A517" s="4"/>
      <c r="B517" s="4"/>
      <c r="C517" s="4"/>
      <c r="D517" s="4"/>
      <c r="F517" s="4"/>
      <c r="H517" s="4"/>
    </row>
    <row r="518" spans="1:8" ht="17.25" customHeight="1">
      <c r="A518" s="4"/>
      <c r="B518" s="4"/>
      <c r="C518" s="4"/>
      <c r="D518" s="4"/>
      <c r="F518" s="4"/>
      <c r="H518" s="4"/>
    </row>
    <row r="519" spans="1:8" ht="17.25" customHeight="1">
      <c r="A519" s="4"/>
      <c r="B519" s="4"/>
      <c r="C519" s="4"/>
      <c r="D519" s="4"/>
      <c r="F519" s="4"/>
      <c r="H519" s="4"/>
    </row>
    <row r="520" spans="1:8" ht="17.25" customHeight="1">
      <c r="A520" s="4"/>
      <c r="B520" s="4"/>
      <c r="C520" s="4"/>
      <c r="D520" s="4"/>
      <c r="F520" s="4"/>
      <c r="H520" s="4"/>
    </row>
    <row r="521" spans="1:8" ht="17.25" customHeight="1">
      <c r="A521" s="4"/>
      <c r="B521" s="4"/>
      <c r="C521" s="4"/>
      <c r="D521" s="4"/>
      <c r="F521" s="4"/>
      <c r="H521" s="4"/>
    </row>
    <row r="522" spans="1:8" ht="17.25" customHeight="1">
      <c r="A522" s="4"/>
      <c r="B522" s="4"/>
      <c r="C522" s="4"/>
      <c r="D522" s="4"/>
      <c r="F522" s="4"/>
      <c r="H522" s="4"/>
    </row>
    <row r="523" spans="1:8" ht="17.25" customHeight="1">
      <c r="A523" s="4"/>
      <c r="B523" s="4"/>
      <c r="C523" s="4"/>
      <c r="D523" s="4"/>
      <c r="F523" s="4"/>
      <c r="H523" s="4"/>
    </row>
    <row r="524" spans="1:8" ht="17.25" customHeight="1">
      <c r="A524" s="4"/>
      <c r="B524" s="4"/>
      <c r="C524" s="4"/>
      <c r="D524" s="4"/>
      <c r="F524" s="4"/>
      <c r="H524" s="4"/>
    </row>
    <row r="525" spans="1:8" ht="17.25" customHeight="1">
      <c r="A525" s="4"/>
      <c r="B525" s="4"/>
      <c r="C525" s="4"/>
      <c r="D525" s="4"/>
      <c r="F525" s="4"/>
      <c r="H525" s="4"/>
    </row>
    <row r="526" spans="1:8" ht="17.25" customHeight="1">
      <c r="A526" s="4"/>
      <c r="B526" s="4"/>
      <c r="C526" s="4"/>
      <c r="D526" s="4"/>
      <c r="F526" s="4"/>
      <c r="H526" s="4"/>
    </row>
    <row r="527" spans="1:8" ht="17.25" customHeight="1">
      <c r="A527" s="4"/>
      <c r="B527" s="4"/>
      <c r="C527" s="4"/>
      <c r="D527" s="4"/>
      <c r="F527" s="4"/>
      <c r="H527" s="4"/>
    </row>
    <row r="528" spans="1:8" ht="17.25" customHeight="1">
      <c r="A528" s="4"/>
      <c r="B528" s="4"/>
      <c r="C528" s="4"/>
      <c r="D528" s="4"/>
      <c r="F528" s="4"/>
      <c r="H528" s="4"/>
    </row>
    <row r="529" spans="1:8" ht="17.25" customHeight="1">
      <c r="A529" s="4"/>
      <c r="B529" s="4"/>
      <c r="C529" s="4"/>
      <c r="D529" s="4"/>
      <c r="F529" s="4"/>
      <c r="H529" s="4"/>
    </row>
    <row r="530" spans="1:8" ht="17.25" customHeight="1">
      <c r="A530" s="4"/>
      <c r="B530" s="4"/>
      <c r="C530" s="4"/>
      <c r="D530" s="4"/>
      <c r="F530" s="4"/>
      <c r="H530" s="4"/>
    </row>
    <row r="531" spans="1:8" ht="17.25" customHeight="1">
      <c r="A531" s="4"/>
      <c r="B531" s="4"/>
      <c r="C531" s="4"/>
      <c r="D531" s="4"/>
      <c r="F531" s="4"/>
      <c r="H531" s="4"/>
    </row>
    <row r="532" spans="1:8" ht="17.25" customHeight="1">
      <c r="A532" s="4"/>
      <c r="B532" s="4"/>
      <c r="C532" s="4"/>
      <c r="D532" s="4"/>
      <c r="F532" s="4"/>
      <c r="H532" s="4"/>
    </row>
    <row r="533" spans="1:8" ht="17.25" customHeight="1">
      <c r="A533" s="4"/>
      <c r="B533" s="4"/>
      <c r="C533" s="4"/>
      <c r="D533" s="4"/>
      <c r="F533" s="4"/>
      <c r="H533" s="4"/>
    </row>
    <row r="534" spans="1:8" ht="17.25" customHeight="1">
      <c r="A534" s="4"/>
      <c r="B534" s="4"/>
      <c r="C534" s="4"/>
      <c r="D534" s="4"/>
      <c r="F534" s="4"/>
      <c r="H534" s="4"/>
    </row>
    <row r="535" spans="1:8" ht="17.25" customHeight="1">
      <c r="A535" s="4"/>
      <c r="B535" s="4"/>
      <c r="C535" s="4"/>
      <c r="D535" s="4"/>
      <c r="F535" s="4"/>
      <c r="H535" s="4"/>
    </row>
    <row r="536" spans="1:8" ht="17.25" customHeight="1">
      <c r="A536" s="4"/>
      <c r="B536" s="4"/>
      <c r="C536" s="4"/>
      <c r="D536" s="4"/>
      <c r="F536" s="4"/>
      <c r="H536" s="4"/>
    </row>
    <row r="537" spans="1:8" ht="17.25" customHeight="1">
      <c r="A537" s="4"/>
      <c r="B537" s="4"/>
      <c r="C537" s="4"/>
      <c r="D537" s="4"/>
      <c r="F537" s="4"/>
      <c r="H537" s="4"/>
    </row>
    <row r="538" spans="1:8" ht="17.25" customHeight="1">
      <c r="A538" s="4"/>
      <c r="B538" s="4"/>
      <c r="C538" s="4"/>
      <c r="D538" s="4"/>
      <c r="F538" s="4"/>
      <c r="H538" s="4"/>
    </row>
    <row r="539" spans="1:8" ht="17.25" customHeight="1">
      <c r="A539" s="4"/>
      <c r="B539" s="4"/>
      <c r="C539" s="4"/>
      <c r="D539" s="4"/>
      <c r="F539" s="4"/>
      <c r="H539" s="4"/>
    </row>
    <row r="540" spans="1:8" ht="17.25" customHeight="1">
      <c r="A540" s="4"/>
      <c r="B540" s="4"/>
      <c r="C540" s="4"/>
      <c r="D540" s="4"/>
      <c r="F540" s="4"/>
      <c r="H540" s="4"/>
    </row>
    <row r="541" spans="1:8" ht="17.25" customHeight="1">
      <c r="A541" s="4"/>
      <c r="B541" s="4"/>
      <c r="C541" s="4"/>
      <c r="D541" s="4"/>
      <c r="F541" s="4"/>
      <c r="H541" s="4"/>
    </row>
    <row r="542" spans="1:8" ht="17.25" customHeight="1">
      <c r="A542" s="4"/>
      <c r="B542" s="4"/>
      <c r="C542" s="4"/>
      <c r="D542" s="4"/>
      <c r="F542" s="4"/>
      <c r="H542" s="4"/>
    </row>
    <row r="543" spans="1:8" ht="17.25" customHeight="1">
      <c r="A543" s="4"/>
      <c r="B543" s="4"/>
      <c r="C543" s="4"/>
      <c r="D543" s="4"/>
      <c r="F543" s="4"/>
      <c r="H543" s="4"/>
    </row>
    <row r="544" spans="1:8" ht="17.25" customHeight="1">
      <c r="A544" s="4"/>
      <c r="B544" s="4"/>
      <c r="C544" s="4"/>
      <c r="D544" s="4"/>
      <c r="F544" s="4"/>
      <c r="H544" s="4"/>
    </row>
    <row r="545" spans="1:8" ht="17.25" customHeight="1">
      <c r="A545" s="4"/>
      <c r="B545" s="4"/>
      <c r="C545" s="4"/>
      <c r="D545" s="4"/>
      <c r="F545" s="4"/>
      <c r="H545" s="4"/>
    </row>
    <row r="546" spans="1:8" ht="17.25" customHeight="1">
      <c r="A546" s="4"/>
      <c r="B546" s="4"/>
      <c r="C546" s="4"/>
      <c r="D546" s="4"/>
      <c r="F546" s="4"/>
      <c r="H546" s="4"/>
    </row>
    <row r="547" spans="1:8" ht="17.25" customHeight="1">
      <c r="A547" s="4"/>
      <c r="B547" s="4"/>
      <c r="C547" s="4"/>
      <c r="D547" s="4"/>
      <c r="F547" s="4"/>
      <c r="H547" s="4"/>
    </row>
    <row r="548" spans="1:8" ht="17.25" customHeight="1">
      <c r="A548" s="4"/>
      <c r="B548" s="4"/>
      <c r="C548" s="4"/>
      <c r="D548" s="4"/>
      <c r="F548" s="4"/>
      <c r="H548" s="4"/>
    </row>
    <row r="549" spans="1:8" ht="17.25" customHeight="1">
      <c r="A549" s="4"/>
      <c r="B549" s="4"/>
      <c r="C549" s="4"/>
      <c r="D549" s="4"/>
      <c r="F549" s="4"/>
      <c r="H549" s="4"/>
    </row>
    <row r="550" spans="1:8" ht="17.25" customHeight="1">
      <c r="A550" s="4"/>
      <c r="B550" s="4"/>
      <c r="C550" s="4"/>
      <c r="D550" s="4"/>
      <c r="F550" s="4"/>
      <c r="H550" s="4"/>
    </row>
    <row r="551" spans="1:8" ht="17.25" customHeight="1">
      <c r="A551" s="4"/>
      <c r="B551" s="4"/>
      <c r="C551" s="4"/>
      <c r="D551" s="4"/>
      <c r="F551" s="4"/>
      <c r="H551" s="4"/>
    </row>
    <row r="552" spans="1:8" ht="17.25" customHeight="1">
      <c r="A552" s="4"/>
      <c r="B552" s="4"/>
      <c r="C552" s="4"/>
      <c r="D552" s="4"/>
      <c r="F552" s="4"/>
      <c r="H552" s="4"/>
    </row>
    <row r="553" spans="1:8" ht="17.25" customHeight="1">
      <c r="A553" s="4"/>
      <c r="B553" s="4"/>
      <c r="C553" s="4"/>
      <c r="D553" s="4"/>
      <c r="F553" s="4"/>
      <c r="H553" s="4"/>
    </row>
    <row r="554" spans="1:8" ht="17.25" customHeight="1">
      <c r="A554" s="4"/>
      <c r="B554" s="4"/>
      <c r="C554" s="4"/>
      <c r="D554" s="4"/>
      <c r="F554" s="4"/>
      <c r="H554" s="4"/>
    </row>
    <row r="555" spans="1:8" ht="17.25" customHeight="1">
      <c r="A555" s="4"/>
      <c r="B555" s="4"/>
      <c r="C555" s="4"/>
      <c r="D555" s="4"/>
      <c r="F555" s="4"/>
      <c r="H555" s="4"/>
    </row>
    <row r="556" spans="1:8" ht="17.25" customHeight="1">
      <c r="A556" s="4"/>
      <c r="B556" s="4"/>
      <c r="C556" s="4"/>
      <c r="D556" s="4"/>
      <c r="F556" s="4"/>
      <c r="H556" s="4"/>
    </row>
    <row r="557" spans="1:8" ht="17.25" customHeight="1">
      <c r="A557" s="4"/>
      <c r="B557" s="4"/>
      <c r="C557" s="4"/>
      <c r="D557" s="4"/>
      <c r="F557" s="4"/>
      <c r="H557" s="4"/>
    </row>
    <row r="558" spans="1:8" ht="17.25" customHeight="1">
      <c r="A558" s="4"/>
      <c r="B558" s="4"/>
      <c r="C558" s="4"/>
      <c r="D558" s="4"/>
      <c r="F558" s="4"/>
      <c r="H558" s="4"/>
    </row>
    <row r="559" spans="1:8" ht="17.25" customHeight="1">
      <c r="A559" s="4"/>
      <c r="B559" s="4"/>
      <c r="C559" s="4"/>
      <c r="D559" s="4"/>
      <c r="F559" s="4"/>
      <c r="H559" s="4"/>
    </row>
    <row r="560" spans="1:8" ht="17.25" customHeight="1">
      <c r="A560" s="4"/>
      <c r="B560" s="4"/>
      <c r="C560" s="4"/>
      <c r="D560" s="4"/>
      <c r="F560" s="4"/>
      <c r="H560" s="4"/>
    </row>
    <row r="561" spans="1:8" ht="17.25" customHeight="1">
      <c r="A561" s="4"/>
      <c r="B561" s="4"/>
      <c r="C561" s="4"/>
      <c r="D561" s="4"/>
      <c r="F561" s="4"/>
      <c r="H561" s="4"/>
    </row>
    <row r="562" spans="1:8" ht="17.25" customHeight="1">
      <c r="A562" s="4"/>
      <c r="B562" s="4"/>
      <c r="C562" s="4"/>
      <c r="D562" s="4"/>
      <c r="F562" s="4"/>
      <c r="H562" s="4"/>
    </row>
    <row r="563" spans="1:8" ht="17.25" customHeight="1">
      <c r="A563" s="4"/>
      <c r="B563" s="4"/>
      <c r="C563" s="4"/>
      <c r="D563" s="4"/>
      <c r="F563" s="4"/>
      <c r="H563" s="4"/>
    </row>
    <row r="564" spans="1:8" ht="17.25" customHeight="1">
      <c r="A564" s="4"/>
      <c r="B564" s="4"/>
      <c r="C564" s="4"/>
      <c r="D564" s="4"/>
      <c r="F564" s="4"/>
      <c r="H564" s="4"/>
    </row>
    <row r="565" spans="1:8" ht="17.25" customHeight="1">
      <c r="A565" s="4"/>
      <c r="B565" s="4"/>
      <c r="C565" s="4"/>
      <c r="D565" s="4"/>
      <c r="F565" s="4"/>
      <c r="H565" s="4"/>
    </row>
    <row r="566" spans="1:8" ht="17.25" customHeight="1">
      <c r="A566" s="4"/>
      <c r="B566" s="4"/>
      <c r="C566" s="4"/>
      <c r="D566" s="4"/>
      <c r="F566" s="4"/>
      <c r="H566" s="4"/>
    </row>
    <row r="567" spans="1:8" ht="17.25" customHeight="1">
      <c r="A567" s="4"/>
      <c r="B567" s="4"/>
      <c r="C567" s="4"/>
      <c r="D567" s="4"/>
      <c r="F567" s="4"/>
      <c r="H567" s="4"/>
    </row>
    <row r="568" spans="1:8" ht="17.25" customHeight="1">
      <c r="A568" s="4"/>
      <c r="B568" s="4"/>
      <c r="C568" s="4"/>
      <c r="D568" s="4"/>
      <c r="F568" s="4"/>
      <c r="H568" s="4"/>
    </row>
    <row r="569" spans="1:8" ht="17.25" customHeight="1">
      <c r="A569" s="4"/>
      <c r="B569" s="4"/>
      <c r="C569" s="4"/>
      <c r="D569" s="4"/>
      <c r="F569" s="4"/>
      <c r="H569" s="4"/>
    </row>
    <row r="570" spans="1:8" ht="17.25" customHeight="1">
      <c r="A570" s="4"/>
      <c r="B570" s="4"/>
      <c r="C570" s="4"/>
      <c r="D570" s="4"/>
      <c r="F570" s="4"/>
      <c r="H570" s="4"/>
    </row>
    <row r="571" spans="1:8" ht="17.25" customHeight="1">
      <c r="A571" s="4"/>
      <c r="B571" s="4"/>
      <c r="C571" s="4"/>
      <c r="D571" s="4"/>
      <c r="F571" s="4"/>
      <c r="H571" s="4"/>
    </row>
    <row r="572" spans="1:8" ht="17.25" customHeight="1">
      <c r="A572" s="4"/>
      <c r="B572" s="4"/>
      <c r="C572" s="4"/>
      <c r="D572" s="4"/>
      <c r="F572" s="4"/>
      <c r="H572" s="4"/>
    </row>
    <row r="573" spans="1:8" ht="17.25" customHeight="1">
      <c r="A573" s="4"/>
      <c r="B573" s="4"/>
      <c r="C573" s="4"/>
      <c r="D573" s="4"/>
      <c r="F573" s="4"/>
      <c r="H573" s="4"/>
    </row>
    <row r="574" spans="1:8" ht="17.25" customHeight="1">
      <c r="A574" s="4"/>
      <c r="B574" s="4"/>
      <c r="C574" s="4"/>
      <c r="D574" s="4"/>
      <c r="F574" s="4"/>
      <c r="H574" s="4"/>
    </row>
    <row r="575" spans="1:8" ht="17.25" customHeight="1">
      <c r="A575" s="4"/>
      <c r="B575" s="4"/>
      <c r="C575" s="4"/>
      <c r="D575" s="4"/>
      <c r="F575" s="4"/>
      <c r="H575" s="4"/>
    </row>
    <row r="576" spans="1:8" ht="17.25" customHeight="1">
      <c r="A576" s="4"/>
      <c r="B576" s="4"/>
      <c r="C576" s="4"/>
      <c r="D576" s="4"/>
      <c r="F576" s="4"/>
      <c r="H576" s="4"/>
    </row>
    <row r="577" spans="1:8" ht="17.25" customHeight="1">
      <c r="A577" s="4"/>
      <c r="B577" s="4"/>
      <c r="C577" s="4"/>
      <c r="D577" s="4"/>
      <c r="F577" s="4"/>
      <c r="H577" s="4"/>
    </row>
    <row r="578" spans="1:8" ht="17.25" customHeight="1">
      <c r="A578" s="4"/>
      <c r="B578" s="4"/>
      <c r="C578" s="4"/>
      <c r="D578" s="4"/>
      <c r="F578" s="4"/>
      <c r="H578" s="4"/>
    </row>
    <row r="579" spans="1:8" ht="17.25" customHeight="1">
      <c r="A579" s="4"/>
      <c r="B579" s="4"/>
      <c r="C579" s="4"/>
      <c r="D579" s="4"/>
      <c r="F579" s="4"/>
      <c r="H579" s="4"/>
    </row>
    <row r="580" spans="1:8" ht="17.25" customHeight="1">
      <c r="A580" s="4"/>
      <c r="B580" s="4"/>
      <c r="C580" s="4"/>
      <c r="D580" s="4"/>
      <c r="F580" s="4"/>
      <c r="H580" s="4"/>
    </row>
    <row r="581" spans="1:8" ht="17.25" customHeight="1">
      <c r="A581" s="4"/>
      <c r="B581" s="4"/>
      <c r="C581" s="4"/>
      <c r="D581" s="4"/>
      <c r="F581" s="4"/>
      <c r="H581" s="4"/>
    </row>
    <row r="582" spans="1:8" ht="17.25" customHeight="1">
      <c r="A582" s="4"/>
      <c r="B582" s="4"/>
      <c r="C582" s="4"/>
      <c r="D582" s="4"/>
      <c r="F582" s="4"/>
      <c r="H582" s="4"/>
    </row>
    <row r="583" spans="1:8" ht="17.25" customHeight="1">
      <c r="A583" s="4"/>
      <c r="B583" s="4"/>
      <c r="C583" s="4"/>
      <c r="D583" s="4"/>
      <c r="F583" s="4"/>
      <c r="H583" s="4"/>
    </row>
    <row r="584" spans="1:8" ht="17.25" customHeight="1">
      <c r="A584" s="4"/>
      <c r="B584" s="4"/>
      <c r="C584" s="4"/>
      <c r="D584" s="4"/>
      <c r="F584" s="4"/>
      <c r="H584" s="4"/>
    </row>
    <row r="585" spans="1:8" ht="17.25" customHeight="1">
      <c r="A585" s="4"/>
      <c r="B585" s="4"/>
      <c r="C585" s="4"/>
      <c r="D585" s="4"/>
      <c r="F585" s="4"/>
      <c r="H585" s="4"/>
    </row>
    <row r="586" spans="1:8" ht="17.25" customHeight="1">
      <c r="A586" s="4"/>
      <c r="B586" s="4"/>
      <c r="C586" s="4"/>
      <c r="D586" s="4"/>
      <c r="F586" s="4"/>
      <c r="H586" s="4"/>
    </row>
    <row r="587" spans="1:8" ht="17.25" customHeight="1">
      <c r="A587" s="4"/>
      <c r="B587" s="4"/>
      <c r="C587" s="4"/>
      <c r="D587" s="4"/>
      <c r="F587" s="4"/>
      <c r="H587" s="4"/>
    </row>
    <row r="588" spans="1:8" ht="17.25" customHeight="1">
      <c r="A588" s="4"/>
      <c r="B588" s="4"/>
      <c r="C588" s="4"/>
      <c r="D588" s="4"/>
      <c r="F588" s="4"/>
      <c r="H588" s="4"/>
    </row>
    <row r="589" spans="1:8" ht="17.25" customHeight="1">
      <c r="A589" s="4"/>
      <c r="B589" s="4"/>
      <c r="C589" s="4"/>
      <c r="D589" s="4"/>
      <c r="F589" s="4"/>
      <c r="H589" s="4"/>
    </row>
    <row r="590" spans="1:8" ht="17.25" customHeight="1">
      <c r="A590" s="4"/>
      <c r="B590" s="4"/>
      <c r="C590" s="4"/>
      <c r="D590" s="4"/>
      <c r="F590" s="4"/>
      <c r="H590" s="4"/>
    </row>
    <row r="591" spans="1:8" ht="17.25" customHeight="1">
      <c r="A591" s="4"/>
      <c r="B591" s="4"/>
      <c r="C591" s="4"/>
      <c r="D591" s="4"/>
      <c r="F591" s="4"/>
      <c r="H591" s="4"/>
    </row>
    <row r="592" spans="1:8" ht="17.25" customHeight="1">
      <c r="A592" s="4"/>
      <c r="B592" s="4"/>
      <c r="C592" s="4"/>
      <c r="D592" s="4"/>
      <c r="F592" s="4"/>
      <c r="H592" s="4"/>
    </row>
    <row r="593" spans="1:8" ht="17.25" customHeight="1">
      <c r="A593" s="4"/>
      <c r="B593" s="4"/>
      <c r="C593" s="4"/>
      <c r="D593" s="4"/>
      <c r="F593" s="4"/>
      <c r="H593" s="4"/>
    </row>
    <row r="594" spans="1:8" ht="17.25" customHeight="1">
      <c r="A594" s="4"/>
      <c r="B594" s="4"/>
      <c r="C594" s="4"/>
      <c r="D594" s="4"/>
      <c r="F594" s="4"/>
      <c r="H594" s="4"/>
    </row>
    <row r="595" spans="1:8" ht="17.25" customHeight="1">
      <c r="A595" s="4"/>
      <c r="B595" s="4"/>
      <c r="C595" s="4"/>
      <c r="D595" s="4"/>
      <c r="F595" s="4"/>
      <c r="H595" s="4"/>
    </row>
    <row r="596" spans="1:8" ht="17.25" customHeight="1">
      <c r="A596" s="4"/>
      <c r="B596" s="4"/>
      <c r="C596" s="4"/>
      <c r="D596" s="4"/>
      <c r="F596" s="4"/>
      <c r="H596" s="4"/>
    </row>
    <row r="597" spans="1:8" ht="17.25" customHeight="1">
      <c r="A597" s="4"/>
      <c r="B597" s="4"/>
      <c r="C597" s="4"/>
      <c r="D597" s="4"/>
      <c r="F597" s="4"/>
      <c r="H597" s="4"/>
    </row>
    <row r="598" spans="1:8" ht="17.25" customHeight="1">
      <c r="A598" s="4"/>
      <c r="B598" s="4"/>
      <c r="C598" s="4"/>
      <c r="D598" s="4"/>
      <c r="F598" s="4"/>
      <c r="H598" s="4"/>
    </row>
    <row r="599" spans="1:8" ht="17.25" customHeight="1">
      <c r="A599" s="4"/>
      <c r="B599" s="4"/>
      <c r="C599" s="4"/>
      <c r="D599" s="4"/>
      <c r="F599" s="4"/>
      <c r="H599" s="4"/>
    </row>
    <row r="600" spans="1:8" ht="17.25" customHeight="1">
      <c r="A600" s="4"/>
      <c r="B600" s="4"/>
      <c r="C600" s="4"/>
      <c r="D600" s="4"/>
      <c r="F600" s="4"/>
      <c r="H600" s="4"/>
    </row>
    <row r="601" spans="1:8" ht="17.25" customHeight="1">
      <c r="A601" s="4"/>
      <c r="B601" s="4"/>
      <c r="C601" s="4"/>
      <c r="D601" s="4"/>
      <c r="F601" s="4"/>
      <c r="H601" s="4"/>
    </row>
    <row r="602" spans="1:8" ht="17.25" customHeight="1">
      <c r="A602" s="4"/>
      <c r="B602" s="4"/>
      <c r="C602" s="4"/>
      <c r="D602" s="4"/>
      <c r="F602" s="4"/>
      <c r="H602" s="4"/>
    </row>
    <row r="603" spans="1:8" ht="17.25" customHeight="1">
      <c r="A603" s="4"/>
      <c r="B603" s="4"/>
      <c r="C603" s="4"/>
      <c r="D603" s="4"/>
      <c r="F603" s="4"/>
      <c r="H603" s="4"/>
    </row>
    <row r="604" spans="1:8" ht="17.25" customHeight="1">
      <c r="A604" s="4"/>
      <c r="B604" s="4"/>
      <c r="C604" s="4"/>
      <c r="D604" s="4"/>
      <c r="F604" s="4"/>
      <c r="H604" s="4"/>
    </row>
    <row r="605" spans="1:8" ht="17.25" customHeight="1">
      <c r="A605" s="4"/>
      <c r="B605" s="4"/>
      <c r="C605" s="4"/>
      <c r="D605" s="4"/>
      <c r="F605" s="4"/>
      <c r="H605" s="4"/>
    </row>
    <row r="606" spans="1:8" ht="17.25" customHeight="1">
      <c r="A606" s="4"/>
      <c r="B606" s="4"/>
      <c r="C606" s="4"/>
      <c r="D606" s="4"/>
      <c r="F606" s="4"/>
      <c r="H606" s="4"/>
    </row>
    <row r="607" spans="1:8" ht="17.25" customHeight="1">
      <c r="A607" s="4"/>
      <c r="B607" s="4"/>
      <c r="C607" s="4"/>
      <c r="D607" s="4"/>
      <c r="F607" s="4"/>
      <c r="H607" s="4"/>
    </row>
    <row r="608" spans="1:8" ht="17.25" customHeight="1">
      <c r="A608" s="4"/>
      <c r="B608" s="4"/>
      <c r="C608" s="4"/>
      <c r="D608" s="4"/>
      <c r="F608" s="4"/>
      <c r="H608" s="4"/>
    </row>
    <row r="609" spans="1:8" ht="17.25" customHeight="1">
      <c r="A609" s="4"/>
      <c r="B609" s="4"/>
      <c r="C609" s="4"/>
      <c r="D609" s="4"/>
      <c r="F609" s="4"/>
      <c r="H609" s="4"/>
    </row>
    <row r="610" spans="1:8" ht="17.25" customHeight="1">
      <c r="A610" s="4"/>
      <c r="B610" s="4"/>
      <c r="C610" s="4"/>
      <c r="D610" s="4"/>
      <c r="F610" s="4"/>
      <c r="H610" s="4"/>
    </row>
    <row r="611" spans="1:8" ht="17.25" customHeight="1">
      <c r="A611" s="4"/>
      <c r="B611" s="4"/>
      <c r="C611" s="4"/>
      <c r="D611" s="4"/>
      <c r="F611" s="4"/>
      <c r="H611" s="4"/>
    </row>
    <row r="612" spans="1:8" ht="17.25" customHeight="1">
      <c r="A612" s="4"/>
      <c r="B612" s="4"/>
      <c r="C612" s="4"/>
      <c r="D612" s="4"/>
      <c r="F612" s="4"/>
      <c r="H612" s="4"/>
    </row>
    <row r="613" spans="1:8" ht="17.25" customHeight="1">
      <c r="A613" s="4"/>
      <c r="B613" s="4"/>
      <c r="C613" s="4"/>
      <c r="D613" s="4"/>
      <c r="F613" s="4"/>
      <c r="H613" s="4"/>
    </row>
    <row r="614" spans="1:8" ht="17.25" customHeight="1">
      <c r="A614" s="4"/>
      <c r="B614" s="4"/>
      <c r="C614" s="4"/>
      <c r="D614" s="4"/>
      <c r="F614" s="4"/>
      <c r="H614" s="4"/>
    </row>
    <row r="615" spans="1:8" ht="17.25" customHeight="1">
      <c r="A615" s="4"/>
      <c r="B615" s="4"/>
      <c r="C615" s="4"/>
      <c r="D615" s="4"/>
      <c r="F615" s="4"/>
      <c r="H615" s="4"/>
    </row>
    <row r="616" spans="1:8" ht="17.25" customHeight="1">
      <c r="A616" s="4"/>
      <c r="B616" s="4"/>
      <c r="C616" s="4"/>
      <c r="D616" s="4"/>
      <c r="F616" s="4"/>
      <c r="H616" s="4"/>
    </row>
    <row r="617" spans="1:8" ht="17.25" customHeight="1">
      <c r="A617" s="4"/>
      <c r="B617" s="4"/>
      <c r="C617" s="4"/>
      <c r="D617" s="4"/>
      <c r="F617" s="4"/>
      <c r="H617" s="4"/>
    </row>
    <row r="618" spans="1:8" ht="17.25" customHeight="1">
      <c r="A618" s="4"/>
      <c r="B618" s="4"/>
      <c r="C618" s="4"/>
      <c r="D618" s="4"/>
      <c r="F618" s="4"/>
      <c r="H618" s="4"/>
    </row>
    <row r="619" spans="1:8" ht="17.25" customHeight="1">
      <c r="A619" s="4"/>
      <c r="B619" s="4"/>
      <c r="C619" s="4"/>
      <c r="D619" s="4"/>
      <c r="F619" s="4"/>
      <c r="H619" s="4"/>
    </row>
    <row r="620" spans="1:8" ht="17.25" customHeight="1">
      <c r="A620" s="4"/>
      <c r="B620" s="4"/>
      <c r="C620" s="4"/>
      <c r="D620" s="4"/>
      <c r="F620" s="4"/>
      <c r="H620" s="4"/>
    </row>
    <row r="621" spans="1:8" ht="17.25" customHeight="1">
      <c r="A621" s="4"/>
      <c r="B621" s="4"/>
      <c r="C621" s="4"/>
      <c r="D621" s="4"/>
      <c r="F621" s="4"/>
      <c r="H621" s="4"/>
    </row>
    <row r="622" spans="1:8" ht="17.25" customHeight="1">
      <c r="A622" s="4"/>
      <c r="B622" s="4"/>
      <c r="C622" s="4"/>
      <c r="D622" s="4"/>
      <c r="F622" s="4"/>
      <c r="H622" s="4"/>
    </row>
    <row r="623" spans="1:8" ht="17.25" customHeight="1">
      <c r="A623" s="4"/>
      <c r="B623" s="4"/>
      <c r="C623" s="4"/>
      <c r="D623" s="4"/>
      <c r="F623" s="4"/>
      <c r="H623" s="4"/>
    </row>
    <row r="624" spans="1:8" ht="17.25" customHeight="1">
      <c r="A624" s="4"/>
      <c r="B624" s="4"/>
      <c r="C624" s="4"/>
      <c r="D624" s="4"/>
      <c r="F624" s="4"/>
      <c r="H624" s="4"/>
    </row>
    <row r="625" spans="1:8" ht="17.25" customHeight="1">
      <c r="A625" s="4"/>
      <c r="B625" s="4"/>
      <c r="C625" s="4"/>
      <c r="D625" s="4"/>
      <c r="F625" s="4"/>
      <c r="H625" s="4"/>
    </row>
    <row r="626" spans="1:8" ht="17.25" customHeight="1">
      <c r="A626" s="4"/>
      <c r="B626" s="4"/>
      <c r="C626" s="4"/>
      <c r="D626" s="4"/>
      <c r="F626" s="4"/>
      <c r="H626" s="4"/>
    </row>
    <row r="627" spans="1:8" ht="17.25" customHeight="1">
      <c r="A627" s="4"/>
      <c r="B627" s="4"/>
      <c r="C627" s="4"/>
      <c r="D627" s="4"/>
      <c r="F627" s="4"/>
      <c r="H627" s="4"/>
    </row>
    <row r="628" spans="1:8" ht="17.25" customHeight="1">
      <c r="A628" s="4"/>
      <c r="B628" s="4"/>
      <c r="C628" s="4"/>
      <c r="D628" s="4"/>
      <c r="F628" s="4"/>
      <c r="H628" s="4"/>
    </row>
    <row r="629" spans="1:8" ht="17.25" customHeight="1">
      <c r="A629" s="4"/>
      <c r="B629" s="4"/>
      <c r="C629" s="4"/>
      <c r="D629" s="4"/>
      <c r="F629" s="4"/>
      <c r="H629" s="4"/>
    </row>
    <row r="630" spans="1:8" ht="17.25" customHeight="1">
      <c r="A630" s="4"/>
      <c r="B630" s="4"/>
      <c r="C630" s="4"/>
      <c r="D630" s="4"/>
      <c r="F630" s="4"/>
      <c r="H630" s="4"/>
    </row>
    <row r="631" spans="1:8" ht="17.25" customHeight="1">
      <c r="A631" s="4"/>
      <c r="B631" s="4"/>
      <c r="C631" s="4"/>
      <c r="D631" s="4"/>
      <c r="F631" s="4"/>
      <c r="H631" s="4"/>
    </row>
    <row r="632" spans="1:8" ht="17.25" customHeight="1">
      <c r="A632" s="4"/>
      <c r="B632" s="4"/>
      <c r="C632" s="4"/>
      <c r="D632" s="4"/>
      <c r="F632" s="4"/>
      <c r="H632" s="4"/>
    </row>
    <row r="633" spans="1:8" ht="17.25" customHeight="1">
      <c r="A633" s="4"/>
      <c r="B633" s="4"/>
      <c r="C633" s="4"/>
      <c r="D633" s="4"/>
      <c r="F633" s="4"/>
      <c r="H633" s="4"/>
    </row>
    <row r="634" spans="1:8" ht="17.25" customHeight="1">
      <c r="A634" s="4"/>
      <c r="B634" s="4"/>
      <c r="C634" s="4"/>
      <c r="D634" s="4"/>
      <c r="F634" s="4"/>
      <c r="H634" s="4"/>
    </row>
    <row r="635" spans="1:8" ht="17.25" customHeight="1">
      <c r="A635" s="4"/>
      <c r="B635" s="4"/>
      <c r="C635" s="4"/>
      <c r="D635" s="4"/>
      <c r="F635" s="4"/>
      <c r="H635" s="4"/>
    </row>
    <row r="636" spans="1:8" ht="17.25" customHeight="1">
      <c r="A636" s="4"/>
      <c r="B636" s="4"/>
      <c r="C636" s="4"/>
      <c r="D636" s="4"/>
      <c r="F636" s="4"/>
      <c r="H636" s="4"/>
    </row>
    <row r="637" spans="1:8" ht="17.25" customHeight="1">
      <c r="A637" s="4"/>
      <c r="B637" s="4"/>
      <c r="C637" s="4"/>
      <c r="D637" s="4"/>
      <c r="F637" s="4"/>
      <c r="H637" s="4"/>
    </row>
    <row r="638" spans="1:8" ht="17.25" customHeight="1">
      <c r="A638" s="4"/>
      <c r="B638" s="4"/>
      <c r="C638" s="4"/>
      <c r="D638" s="4"/>
      <c r="F638" s="4"/>
      <c r="H638" s="4"/>
    </row>
    <row r="639" spans="1:8" ht="17.25" customHeight="1">
      <c r="A639" s="4"/>
      <c r="B639" s="4"/>
      <c r="C639" s="4"/>
      <c r="D639" s="4"/>
      <c r="F639" s="4"/>
      <c r="H639" s="4"/>
    </row>
    <row r="640" spans="1:8" ht="17.25" customHeight="1">
      <c r="A640" s="4"/>
      <c r="B640" s="4"/>
      <c r="C640" s="4"/>
      <c r="D640" s="4"/>
      <c r="F640" s="4"/>
      <c r="H640" s="4"/>
    </row>
    <row r="641" spans="1:8" ht="17.25" customHeight="1">
      <c r="A641" s="4"/>
      <c r="B641" s="4"/>
      <c r="C641" s="4"/>
      <c r="D641" s="4"/>
      <c r="F641" s="4"/>
      <c r="H641" s="4"/>
    </row>
    <row r="642" spans="1:8" ht="17.25" customHeight="1">
      <c r="A642" s="4"/>
      <c r="B642" s="4"/>
      <c r="C642" s="4"/>
      <c r="D642" s="4"/>
      <c r="F642" s="4"/>
      <c r="H642" s="4"/>
    </row>
    <row r="643" spans="1:8" ht="17.25" customHeight="1">
      <c r="A643" s="4"/>
      <c r="B643" s="4"/>
      <c r="C643" s="4"/>
      <c r="D643" s="4"/>
      <c r="F643" s="4"/>
      <c r="H643" s="4"/>
    </row>
    <row r="644" spans="1:8" ht="17.25" customHeight="1">
      <c r="A644" s="4"/>
      <c r="B644" s="4"/>
      <c r="C644" s="4"/>
      <c r="D644" s="4"/>
      <c r="F644" s="4"/>
      <c r="H644" s="4"/>
    </row>
    <row r="645" spans="1:8" ht="17.25" customHeight="1">
      <c r="A645" s="4"/>
      <c r="B645" s="4"/>
      <c r="C645" s="4"/>
      <c r="D645" s="4"/>
      <c r="F645" s="4"/>
      <c r="H645" s="4"/>
    </row>
    <row r="646" spans="1:8" ht="17.25" customHeight="1">
      <c r="A646" s="4"/>
      <c r="B646" s="4"/>
      <c r="C646" s="4"/>
      <c r="D646" s="4"/>
      <c r="F646" s="4"/>
      <c r="H646" s="4"/>
    </row>
    <row r="647" spans="1:8" ht="17.25" customHeight="1">
      <c r="A647" s="4"/>
      <c r="B647" s="4"/>
      <c r="C647" s="4"/>
      <c r="D647" s="4"/>
      <c r="F647" s="4"/>
      <c r="H647" s="4"/>
    </row>
    <row r="648" spans="1:8" ht="17.25" customHeight="1">
      <c r="A648" s="4"/>
      <c r="B648" s="4"/>
      <c r="C648" s="4"/>
      <c r="D648" s="4"/>
      <c r="F648" s="4"/>
      <c r="H648" s="4"/>
    </row>
    <row r="649" spans="1:8" ht="17.25" customHeight="1">
      <c r="A649" s="4"/>
      <c r="B649" s="4"/>
      <c r="C649" s="4"/>
      <c r="D649" s="4"/>
      <c r="F649" s="4"/>
      <c r="H649" s="4"/>
    </row>
    <row r="650" spans="1:8" ht="17.25" customHeight="1">
      <c r="A650" s="4"/>
      <c r="B650" s="4"/>
      <c r="C650" s="4"/>
      <c r="D650" s="4"/>
      <c r="F650" s="4"/>
      <c r="H650" s="4"/>
    </row>
    <row r="651" spans="1:8" ht="17.25" customHeight="1">
      <c r="A651" s="4"/>
      <c r="B651" s="4"/>
      <c r="C651" s="4"/>
      <c r="D651" s="4"/>
      <c r="F651" s="4"/>
      <c r="H651" s="4"/>
    </row>
    <row r="652" spans="1:8" ht="17.25" customHeight="1">
      <c r="A652" s="4"/>
      <c r="B652" s="4"/>
      <c r="C652" s="4"/>
      <c r="D652" s="4"/>
      <c r="F652" s="4"/>
      <c r="H652" s="4"/>
    </row>
    <row r="653" spans="1:8" ht="17.25" customHeight="1">
      <c r="A653" s="4"/>
      <c r="B653" s="4"/>
      <c r="C653" s="4"/>
      <c r="D653" s="4"/>
      <c r="F653" s="4"/>
      <c r="H653" s="4"/>
    </row>
    <row r="654" spans="1:8" ht="17.25" customHeight="1">
      <c r="A654" s="4"/>
      <c r="B654" s="4"/>
      <c r="C654" s="4"/>
      <c r="D654" s="4"/>
      <c r="F654" s="4"/>
      <c r="H654" s="4"/>
    </row>
    <row r="655" spans="1:8" ht="17.25" customHeight="1">
      <c r="A655" s="4"/>
      <c r="B655" s="4"/>
      <c r="C655" s="4"/>
      <c r="D655" s="4"/>
      <c r="F655" s="4"/>
      <c r="H655" s="4"/>
    </row>
    <row r="656" spans="1:8" ht="17.25" customHeight="1">
      <c r="A656" s="4"/>
      <c r="B656" s="4"/>
      <c r="C656" s="4"/>
      <c r="D656" s="4"/>
      <c r="F656" s="4"/>
      <c r="H656" s="4"/>
    </row>
    <row r="657" spans="1:8" ht="17.25" customHeight="1">
      <c r="A657" s="4"/>
      <c r="B657" s="4"/>
      <c r="C657" s="4"/>
      <c r="D657" s="4"/>
      <c r="F657" s="4"/>
      <c r="H657" s="4"/>
    </row>
    <row r="658" spans="1:8" ht="17.25" customHeight="1">
      <c r="A658" s="4"/>
      <c r="B658" s="4"/>
      <c r="C658" s="4"/>
      <c r="D658" s="4"/>
      <c r="F658" s="4"/>
      <c r="H658" s="4"/>
    </row>
    <row r="659" spans="1:8" ht="17.25" customHeight="1">
      <c r="A659" s="4"/>
      <c r="B659" s="4"/>
      <c r="C659" s="4"/>
      <c r="D659" s="4"/>
      <c r="F659" s="4"/>
      <c r="H659" s="4"/>
    </row>
    <row r="660" spans="1:8" ht="17.25" customHeight="1">
      <c r="A660" s="4"/>
      <c r="B660" s="4"/>
      <c r="C660" s="4"/>
      <c r="D660" s="4"/>
      <c r="F660" s="4"/>
      <c r="H660" s="4"/>
    </row>
    <row r="661" spans="1:8" ht="17.25" customHeight="1">
      <c r="A661" s="4"/>
      <c r="B661" s="4"/>
      <c r="C661" s="4"/>
      <c r="D661" s="4"/>
      <c r="F661" s="4"/>
      <c r="H661" s="4"/>
    </row>
    <row r="662" spans="1:8" ht="17.25" customHeight="1">
      <c r="A662" s="4"/>
      <c r="B662" s="4"/>
      <c r="C662" s="4"/>
      <c r="D662" s="4"/>
      <c r="F662" s="4"/>
      <c r="H662" s="4"/>
    </row>
    <row r="663" spans="1:8" ht="17.25" customHeight="1">
      <c r="A663" s="4"/>
      <c r="B663" s="4"/>
      <c r="C663" s="4"/>
      <c r="D663" s="4"/>
      <c r="F663" s="4"/>
      <c r="H663" s="4"/>
    </row>
    <row r="664" spans="1:8" ht="17.25" customHeight="1">
      <c r="A664" s="4"/>
      <c r="B664" s="4"/>
      <c r="C664" s="4"/>
      <c r="D664" s="4"/>
      <c r="F664" s="4"/>
      <c r="H664" s="4"/>
    </row>
    <row r="665" spans="1:8" ht="17.25" customHeight="1">
      <c r="A665" s="4"/>
      <c r="B665" s="4"/>
      <c r="C665" s="4"/>
      <c r="D665" s="4"/>
      <c r="F665" s="4"/>
      <c r="H665" s="4"/>
    </row>
    <row r="666" spans="1:8" ht="17.25" customHeight="1">
      <c r="A666" s="4"/>
      <c r="B666" s="4"/>
      <c r="C666" s="4"/>
      <c r="D666" s="4"/>
      <c r="F666" s="4"/>
      <c r="H666" s="4"/>
    </row>
    <row r="667" spans="1:8" ht="17.25" customHeight="1">
      <c r="A667" s="4"/>
      <c r="B667" s="4"/>
      <c r="C667" s="4"/>
      <c r="D667" s="4"/>
      <c r="F667" s="4"/>
      <c r="H667" s="4"/>
    </row>
    <row r="668" spans="1:8" ht="17.25" customHeight="1">
      <c r="A668" s="4"/>
      <c r="B668" s="4"/>
      <c r="C668" s="4"/>
      <c r="D668" s="4"/>
      <c r="F668" s="4"/>
      <c r="H668" s="4"/>
    </row>
    <row r="669" spans="1:8" ht="17.25" customHeight="1">
      <c r="A669" s="4"/>
      <c r="B669" s="4"/>
      <c r="C669" s="4"/>
      <c r="D669" s="4"/>
      <c r="F669" s="4"/>
      <c r="H669" s="4"/>
    </row>
    <row r="670" spans="1:8" ht="17.25" customHeight="1">
      <c r="A670" s="4"/>
      <c r="B670" s="4"/>
      <c r="C670" s="4"/>
      <c r="D670" s="4"/>
      <c r="F670" s="4"/>
      <c r="H670" s="4"/>
    </row>
    <row r="671" spans="1:8" ht="17.25" customHeight="1">
      <c r="A671" s="4"/>
      <c r="B671" s="4"/>
      <c r="C671" s="4"/>
      <c r="D671" s="4"/>
      <c r="F671" s="4"/>
      <c r="H671" s="4"/>
    </row>
    <row r="672" spans="1:8" ht="17.25" customHeight="1">
      <c r="A672" s="4"/>
      <c r="B672" s="4"/>
      <c r="C672" s="4"/>
      <c r="D672" s="4"/>
      <c r="F672" s="4"/>
      <c r="H672" s="4"/>
    </row>
    <row r="673" spans="1:8" ht="17.25" customHeight="1">
      <c r="A673" s="4"/>
      <c r="B673" s="4"/>
      <c r="C673" s="4"/>
      <c r="D673" s="4"/>
      <c r="F673" s="4"/>
      <c r="H673" s="4"/>
    </row>
    <row r="674" spans="1:8" ht="17.25" customHeight="1">
      <c r="A674" s="4"/>
      <c r="B674" s="4"/>
      <c r="C674" s="4"/>
      <c r="D674" s="4"/>
      <c r="F674" s="4"/>
      <c r="H674" s="4"/>
    </row>
    <row r="675" spans="1:8" ht="17.25" customHeight="1">
      <c r="A675" s="4"/>
      <c r="B675" s="4"/>
      <c r="C675" s="4"/>
      <c r="D675" s="4"/>
      <c r="F675" s="4"/>
      <c r="H675" s="4"/>
    </row>
    <row r="676" spans="1:8" ht="17.25" customHeight="1">
      <c r="A676" s="4"/>
      <c r="B676" s="4"/>
      <c r="C676" s="4"/>
      <c r="D676" s="4"/>
      <c r="F676" s="4"/>
      <c r="H676" s="4"/>
    </row>
    <row r="677" spans="1:8" ht="17.25" customHeight="1">
      <c r="A677" s="4"/>
      <c r="B677" s="4"/>
      <c r="C677" s="4"/>
      <c r="D677" s="4"/>
      <c r="F677" s="4"/>
      <c r="H677" s="4"/>
    </row>
    <row r="678" spans="1:8" ht="17.25" customHeight="1">
      <c r="A678" s="4"/>
      <c r="B678" s="4"/>
      <c r="C678" s="4"/>
      <c r="D678" s="4"/>
      <c r="F678" s="4"/>
      <c r="H678" s="4"/>
    </row>
    <row r="679" spans="1:8" ht="17.25" customHeight="1">
      <c r="A679" s="4"/>
      <c r="B679" s="4"/>
      <c r="C679" s="4"/>
      <c r="D679" s="4"/>
      <c r="F679" s="4"/>
      <c r="H679" s="4"/>
    </row>
    <row r="680" spans="1:8" ht="17.25" customHeight="1">
      <c r="A680" s="4"/>
      <c r="B680" s="4"/>
      <c r="C680" s="4"/>
      <c r="D680" s="4"/>
      <c r="F680" s="4"/>
      <c r="H680" s="4"/>
    </row>
    <row r="681" spans="1:8" ht="17.25" customHeight="1">
      <c r="A681" s="4"/>
      <c r="B681" s="4"/>
      <c r="C681" s="4"/>
      <c r="D681" s="4"/>
      <c r="F681" s="4"/>
      <c r="H681" s="4"/>
    </row>
    <row r="682" spans="1:8" ht="17.25" customHeight="1">
      <c r="A682" s="4"/>
      <c r="B682" s="4"/>
      <c r="C682" s="4"/>
      <c r="D682" s="4"/>
      <c r="F682" s="4"/>
      <c r="H682" s="4"/>
    </row>
    <row r="683" spans="1:8" ht="17.25" customHeight="1">
      <c r="A683" s="4"/>
      <c r="B683" s="4"/>
      <c r="C683" s="4"/>
      <c r="D683" s="4"/>
      <c r="F683" s="4"/>
      <c r="H683" s="4"/>
    </row>
    <row r="684" spans="1:8" ht="17.25" customHeight="1">
      <c r="A684" s="4"/>
      <c r="B684" s="4"/>
      <c r="C684" s="4"/>
      <c r="D684" s="4"/>
      <c r="F684" s="4"/>
      <c r="H684" s="4"/>
    </row>
    <row r="685" spans="1:8" ht="17.25" customHeight="1">
      <c r="A685" s="4"/>
      <c r="B685" s="4"/>
      <c r="C685" s="4"/>
      <c r="D685" s="4"/>
      <c r="F685" s="4"/>
      <c r="H685" s="4"/>
    </row>
    <row r="686" spans="1:8" ht="17.25" customHeight="1">
      <c r="A686" s="4"/>
      <c r="B686" s="4"/>
      <c r="C686" s="4"/>
      <c r="D686" s="4"/>
      <c r="F686" s="4"/>
      <c r="H686" s="4"/>
    </row>
    <row r="687" spans="1:8" ht="17.25" customHeight="1">
      <c r="A687" s="4"/>
      <c r="B687" s="4"/>
      <c r="C687" s="4"/>
      <c r="D687" s="4"/>
      <c r="F687" s="4"/>
      <c r="H687" s="4"/>
    </row>
    <row r="688" spans="1:8" ht="17.25" customHeight="1">
      <c r="A688" s="4"/>
      <c r="B688" s="4"/>
      <c r="C688" s="4"/>
      <c r="D688" s="4"/>
      <c r="F688" s="4"/>
      <c r="H688" s="4"/>
    </row>
    <row r="689" spans="1:8" ht="17.25" customHeight="1">
      <c r="A689" s="4"/>
      <c r="B689" s="4"/>
      <c r="C689" s="4"/>
      <c r="D689" s="4"/>
      <c r="F689" s="4"/>
      <c r="H689" s="4"/>
    </row>
    <row r="690" spans="1:8" ht="17.25" customHeight="1">
      <c r="A690" s="4"/>
      <c r="B690" s="4"/>
      <c r="C690" s="4"/>
      <c r="D690" s="4"/>
      <c r="F690" s="4"/>
      <c r="H690" s="4"/>
    </row>
    <row r="691" spans="1:8" ht="17.25" customHeight="1">
      <c r="A691" s="4"/>
      <c r="B691" s="4"/>
      <c r="C691" s="4"/>
      <c r="D691" s="4"/>
      <c r="F691" s="4"/>
      <c r="H691" s="4"/>
    </row>
    <row r="692" spans="1:8" ht="17.25" customHeight="1">
      <c r="A692" s="4"/>
      <c r="B692" s="4"/>
      <c r="C692" s="4"/>
      <c r="D692" s="4"/>
      <c r="F692" s="4"/>
      <c r="H692" s="4"/>
    </row>
    <row r="693" spans="1:8" ht="17.25" customHeight="1">
      <c r="A693" s="4"/>
      <c r="B693" s="4"/>
      <c r="C693" s="4"/>
      <c r="D693" s="4"/>
      <c r="F693" s="4"/>
      <c r="H693" s="4"/>
    </row>
    <row r="694" spans="1:8" ht="17.25" customHeight="1">
      <c r="A694" s="4"/>
      <c r="B694" s="4"/>
      <c r="C694" s="4"/>
      <c r="D694" s="4"/>
      <c r="F694" s="4"/>
      <c r="H694" s="4"/>
    </row>
    <row r="695" spans="1:8" ht="17.25" customHeight="1">
      <c r="A695" s="4"/>
      <c r="B695" s="4"/>
      <c r="C695" s="4"/>
      <c r="D695" s="4"/>
      <c r="F695" s="4"/>
      <c r="H695" s="4"/>
    </row>
    <row r="696" spans="1:8" ht="17.25" customHeight="1">
      <c r="A696" s="4"/>
      <c r="B696" s="4"/>
      <c r="C696" s="4"/>
      <c r="D696" s="4"/>
      <c r="F696" s="4"/>
      <c r="H696" s="4"/>
    </row>
    <row r="697" spans="1:8" ht="17.25" customHeight="1">
      <c r="A697" s="4"/>
      <c r="B697" s="4"/>
      <c r="C697" s="4"/>
      <c r="D697" s="4"/>
      <c r="F697" s="4"/>
      <c r="H697" s="4"/>
    </row>
    <row r="698" spans="1:8" ht="17.25" customHeight="1">
      <c r="A698" s="4"/>
      <c r="B698" s="4"/>
      <c r="C698" s="4"/>
      <c r="D698" s="4"/>
      <c r="F698" s="4"/>
      <c r="H698" s="4"/>
    </row>
    <row r="699" spans="1:8" ht="17.25" customHeight="1">
      <c r="A699" s="4"/>
      <c r="B699" s="4"/>
      <c r="C699" s="4"/>
      <c r="D699" s="4"/>
      <c r="F699" s="4"/>
      <c r="H699" s="4"/>
    </row>
    <row r="700" spans="1:8" ht="17.25" customHeight="1">
      <c r="A700" s="4"/>
      <c r="B700" s="4"/>
      <c r="C700" s="4"/>
      <c r="D700" s="4"/>
      <c r="F700" s="4"/>
      <c r="H700" s="4"/>
    </row>
    <row r="701" spans="1:8" ht="17.25" customHeight="1">
      <c r="A701" s="4"/>
      <c r="B701" s="4"/>
      <c r="C701" s="4"/>
      <c r="D701" s="4"/>
      <c r="F701" s="4"/>
      <c r="H701" s="4"/>
    </row>
    <row r="702" spans="1:8" ht="17.25" customHeight="1">
      <c r="A702" s="4"/>
      <c r="B702" s="4"/>
      <c r="C702" s="4"/>
      <c r="D702" s="4"/>
      <c r="F702" s="4"/>
      <c r="H702" s="4"/>
    </row>
    <row r="703" spans="1:8" ht="17.25" customHeight="1">
      <c r="A703" s="4"/>
      <c r="B703" s="4"/>
      <c r="C703" s="4"/>
      <c r="D703" s="4"/>
      <c r="F703" s="4"/>
      <c r="H703" s="4"/>
    </row>
    <row r="704" spans="1:8" ht="17.25" customHeight="1">
      <c r="A704" s="4"/>
      <c r="B704" s="4"/>
      <c r="C704" s="4"/>
      <c r="D704" s="4"/>
      <c r="F704" s="4"/>
      <c r="H704" s="4"/>
    </row>
    <row r="705" spans="1:8" ht="17.25" customHeight="1">
      <c r="A705" s="4"/>
      <c r="B705" s="4"/>
      <c r="C705" s="4"/>
      <c r="D705" s="4"/>
      <c r="F705" s="4"/>
      <c r="H705" s="4"/>
    </row>
    <row r="706" spans="1:8" ht="17.25" customHeight="1">
      <c r="A706" s="4"/>
      <c r="B706" s="4"/>
      <c r="C706" s="4"/>
      <c r="D706" s="4"/>
      <c r="F706" s="4"/>
      <c r="H706" s="4"/>
    </row>
    <row r="707" spans="1:8" ht="17.25" customHeight="1">
      <c r="A707" s="4"/>
      <c r="B707" s="4"/>
      <c r="C707" s="4"/>
      <c r="D707" s="4"/>
      <c r="F707" s="4"/>
      <c r="H707" s="4"/>
    </row>
    <row r="708" spans="1:8" ht="17.25" customHeight="1">
      <c r="A708" s="4"/>
      <c r="B708" s="4"/>
      <c r="C708" s="4"/>
      <c r="D708" s="4"/>
      <c r="F708" s="4"/>
      <c r="H708" s="4"/>
    </row>
    <row r="709" spans="1:8" ht="17.25" customHeight="1">
      <c r="A709" s="4"/>
      <c r="B709" s="4"/>
      <c r="C709" s="4"/>
      <c r="D709" s="4"/>
      <c r="F709" s="4"/>
      <c r="H709" s="4"/>
    </row>
    <row r="710" spans="1:8" ht="17.25" customHeight="1">
      <c r="A710" s="4"/>
      <c r="B710" s="4"/>
      <c r="C710" s="4"/>
      <c r="D710" s="4"/>
      <c r="F710" s="4"/>
      <c r="H710" s="4"/>
    </row>
    <row r="711" spans="1:8" ht="17.25" customHeight="1">
      <c r="A711" s="4"/>
      <c r="B711" s="4"/>
      <c r="C711" s="4"/>
      <c r="D711" s="4"/>
      <c r="F711" s="4"/>
      <c r="H711" s="4"/>
    </row>
    <row r="712" spans="1:8" ht="17.25" customHeight="1">
      <c r="A712" s="4"/>
      <c r="B712" s="4"/>
      <c r="C712" s="4"/>
      <c r="D712" s="4"/>
      <c r="F712" s="4"/>
      <c r="H712" s="4"/>
    </row>
    <row r="713" spans="1:8" ht="17.25" customHeight="1">
      <c r="A713" s="4"/>
      <c r="B713" s="4"/>
      <c r="C713" s="4"/>
      <c r="D713" s="4"/>
      <c r="F713" s="4"/>
      <c r="H713" s="4"/>
    </row>
    <row r="714" spans="1:8" ht="17.25" customHeight="1">
      <c r="A714" s="4"/>
      <c r="B714" s="4"/>
      <c r="C714" s="4"/>
      <c r="D714" s="4"/>
      <c r="F714" s="4"/>
      <c r="H714" s="4"/>
    </row>
    <row r="715" spans="1:8" ht="17.25" customHeight="1">
      <c r="A715" s="4"/>
      <c r="B715" s="4"/>
      <c r="C715" s="4"/>
      <c r="D715" s="4"/>
      <c r="F715" s="4"/>
      <c r="H715" s="4"/>
    </row>
    <row r="716" spans="1:8" ht="17.25" customHeight="1">
      <c r="A716" s="4"/>
      <c r="B716" s="4"/>
      <c r="C716" s="4"/>
      <c r="D716" s="4"/>
      <c r="F716" s="4"/>
      <c r="H716" s="4"/>
    </row>
    <row r="717" spans="1:8" ht="17.25" customHeight="1">
      <c r="A717" s="4"/>
      <c r="B717" s="4"/>
      <c r="C717" s="4"/>
      <c r="D717" s="4"/>
      <c r="F717" s="4"/>
      <c r="H717" s="4"/>
    </row>
    <row r="718" spans="1:8" ht="17.25" customHeight="1">
      <c r="A718" s="4"/>
      <c r="B718" s="4"/>
      <c r="C718" s="4"/>
      <c r="D718" s="4"/>
      <c r="F718" s="4"/>
      <c r="H718" s="4"/>
    </row>
    <row r="719" spans="1:8" ht="17.25" customHeight="1">
      <c r="A719" s="4"/>
      <c r="B719" s="4"/>
      <c r="C719" s="4"/>
      <c r="D719" s="4"/>
      <c r="F719" s="4"/>
      <c r="H719" s="4"/>
    </row>
    <row r="720" spans="1:8" ht="17.25" customHeight="1">
      <c r="A720" s="4"/>
      <c r="B720" s="4"/>
      <c r="C720" s="4"/>
      <c r="D720" s="4"/>
      <c r="F720" s="4"/>
      <c r="H720" s="4"/>
    </row>
    <row r="721" spans="1:8" ht="17.25" customHeight="1">
      <c r="A721" s="4"/>
      <c r="B721" s="4"/>
      <c r="C721" s="4"/>
      <c r="D721" s="4"/>
      <c r="F721" s="4"/>
      <c r="H721" s="4"/>
    </row>
    <row r="722" spans="1:8" ht="17.25" customHeight="1">
      <c r="A722" s="4"/>
      <c r="B722" s="4"/>
      <c r="C722" s="4"/>
      <c r="D722" s="4"/>
      <c r="F722" s="4"/>
      <c r="H722" s="4"/>
    </row>
    <row r="723" spans="1:8" ht="17.25" customHeight="1">
      <c r="A723" s="4"/>
      <c r="B723" s="4"/>
      <c r="C723" s="4"/>
      <c r="D723" s="4"/>
      <c r="F723" s="4"/>
      <c r="H723" s="4"/>
    </row>
    <row r="724" spans="1:8" ht="17.25" customHeight="1">
      <c r="A724" s="4"/>
      <c r="B724" s="4"/>
      <c r="C724" s="4"/>
      <c r="D724" s="4"/>
      <c r="F724" s="4"/>
      <c r="H724" s="4"/>
    </row>
    <row r="725" spans="1:8" ht="17.25" customHeight="1">
      <c r="A725" s="4"/>
      <c r="B725" s="4"/>
      <c r="C725" s="4"/>
      <c r="D725" s="4"/>
      <c r="F725" s="4"/>
      <c r="H725" s="4"/>
    </row>
    <row r="726" spans="1:8" ht="17.25" customHeight="1">
      <c r="A726" s="4"/>
      <c r="B726" s="4"/>
      <c r="C726" s="4"/>
      <c r="D726" s="4"/>
      <c r="F726" s="4"/>
      <c r="H726" s="4"/>
    </row>
    <row r="727" spans="1:8" ht="17.25" customHeight="1">
      <c r="A727" s="4"/>
      <c r="B727" s="4"/>
      <c r="C727" s="4"/>
      <c r="D727" s="4"/>
      <c r="F727" s="4"/>
      <c r="H727" s="4"/>
    </row>
    <row r="728" spans="1:8" ht="17.25" customHeight="1">
      <c r="A728" s="4"/>
      <c r="B728" s="4"/>
      <c r="C728" s="4"/>
      <c r="D728" s="4"/>
      <c r="F728" s="4"/>
      <c r="H728" s="4"/>
    </row>
    <row r="729" spans="1:8" ht="17.25" customHeight="1">
      <c r="A729" s="4"/>
      <c r="B729" s="4"/>
      <c r="C729" s="4"/>
      <c r="D729" s="4"/>
      <c r="F729" s="4"/>
      <c r="H729" s="4"/>
    </row>
    <row r="730" spans="1:8" ht="17.25" customHeight="1">
      <c r="A730" s="4"/>
      <c r="B730" s="4"/>
      <c r="C730" s="4"/>
      <c r="D730" s="4"/>
      <c r="F730" s="4"/>
      <c r="H730" s="4"/>
    </row>
    <row r="731" spans="1:8" ht="17.25" customHeight="1">
      <c r="A731" s="4"/>
      <c r="B731" s="4"/>
      <c r="C731" s="4"/>
      <c r="D731" s="4"/>
      <c r="F731" s="4"/>
      <c r="H731" s="4"/>
    </row>
    <row r="732" spans="1:8" ht="17.25" customHeight="1">
      <c r="A732" s="4"/>
      <c r="B732" s="4"/>
      <c r="C732" s="4"/>
      <c r="D732" s="4"/>
      <c r="F732" s="4"/>
      <c r="H732" s="4"/>
    </row>
    <row r="733" spans="1:8" ht="17.25" customHeight="1">
      <c r="A733" s="4"/>
      <c r="B733" s="4"/>
      <c r="C733" s="4"/>
      <c r="D733" s="4"/>
      <c r="F733" s="4"/>
      <c r="H733" s="4"/>
    </row>
    <row r="734" spans="1:8" ht="17.25" customHeight="1">
      <c r="A734" s="4"/>
      <c r="B734" s="4"/>
      <c r="C734" s="4"/>
      <c r="D734" s="4"/>
      <c r="F734" s="4"/>
      <c r="H734" s="4"/>
    </row>
    <row r="735" spans="1:8" ht="17.25" customHeight="1">
      <c r="A735" s="4"/>
      <c r="B735" s="4"/>
      <c r="C735" s="4"/>
      <c r="D735" s="4"/>
      <c r="F735" s="4"/>
      <c r="H735" s="4"/>
    </row>
    <row r="736" spans="1:8" ht="17.25" customHeight="1">
      <c r="A736" s="4"/>
      <c r="B736" s="4"/>
      <c r="C736" s="4"/>
      <c r="D736" s="4"/>
      <c r="F736" s="4"/>
      <c r="H736" s="4"/>
    </row>
    <row r="737" spans="1:8" ht="17.25" customHeight="1">
      <c r="A737" s="4"/>
      <c r="B737" s="4"/>
      <c r="C737" s="4"/>
      <c r="D737" s="4"/>
      <c r="F737" s="4"/>
      <c r="H737" s="4"/>
    </row>
    <row r="738" spans="1:8" ht="17.25" customHeight="1">
      <c r="A738" s="4"/>
      <c r="B738" s="4"/>
      <c r="C738" s="4"/>
      <c r="D738" s="4"/>
      <c r="F738" s="4"/>
      <c r="H738" s="4"/>
    </row>
    <row r="739" spans="1:8" ht="17.25" customHeight="1">
      <c r="A739" s="4"/>
      <c r="B739" s="4"/>
      <c r="C739" s="4"/>
      <c r="D739" s="4"/>
      <c r="F739" s="4"/>
      <c r="H739" s="4"/>
    </row>
    <row r="740" spans="1:8" ht="17.25" customHeight="1">
      <c r="A740" s="4"/>
      <c r="B740" s="4"/>
      <c r="C740" s="4"/>
      <c r="D740" s="4"/>
      <c r="F740" s="4"/>
      <c r="H740" s="4"/>
    </row>
    <row r="741" spans="1:8" ht="17.25" customHeight="1">
      <c r="A741" s="4"/>
      <c r="B741" s="4"/>
      <c r="C741" s="4"/>
      <c r="D741" s="4"/>
      <c r="F741" s="4"/>
      <c r="H741" s="4"/>
    </row>
    <row r="742" spans="1:8" ht="17.25" customHeight="1">
      <c r="A742" s="4"/>
      <c r="B742" s="4"/>
      <c r="C742" s="4"/>
      <c r="D742" s="4"/>
      <c r="F742" s="4"/>
      <c r="H742" s="4"/>
    </row>
    <row r="743" spans="1:8" ht="17.25" customHeight="1">
      <c r="A743" s="4"/>
      <c r="B743" s="4"/>
      <c r="C743" s="4"/>
      <c r="D743" s="4"/>
      <c r="F743" s="4"/>
      <c r="H743" s="4"/>
    </row>
    <row r="744" spans="1:8" ht="17.25" customHeight="1">
      <c r="A744" s="4"/>
      <c r="B744" s="4"/>
      <c r="C744" s="4"/>
      <c r="D744" s="4"/>
      <c r="F744" s="4"/>
      <c r="H744" s="4"/>
    </row>
    <row r="745" spans="1:8" ht="17.25" customHeight="1">
      <c r="A745" s="4"/>
      <c r="B745" s="4"/>
      <c r="C745" s="4"/>
      <c r="D745" s="4"/>
      <c r="F745" s="4"/>
      <c r="H745" s="4"/>
    </row>
    <row r="746" spans="1:8" ht="17.25" customHeight="1">
      <c r="A746" s="4"/>
      <c r="B746" s="4"/>
      <c r="C746" s="4"/>
      <c r="D746" s="4"/>
      <c r="F746" s="4"/>
      <c r="H746" s="4"/>
    </row>
    <row r="747" spans="1:8" ht="17.25" customHeight="1">
      <c r="A747" s="4"/>
      <c r="B747" s="4"/>
      <c r="C747" s="4"/>
      <c r="D747" s="4"/>
      <c r="F747" s="4"/>
      <c r="H747" s="4"/>
    </row>
    <row r="748" spans="1:8" ht="17.25" customHeight="1">
      <c r="A748" s="4"/>
      <c r="B748" s="4"/>
      <c r="C748" s="4"/>
      <c r="D748" s="4"/>
      <c r="F748" s="4"/>
      <c r="H748" s="4"/>
    </row>
    <row r="749" spans="1:8" ht="17.25" customHeight="1">
      <c r="A749" s="4"/>
      <c r="B749" s="4"/>
      <c r="C749" s="4"/>
      <c r="D749" s="4"/>
      <c r="F749" s="4"/>
      <c r="H749" s="4"/>
    </row>
    <row r="750" spans="1:8" ht="17.25" customHeight="1">
      <c r="A750" s="4"/>
      <c r="B750" s="4"/>
      <c r="C750" s="4"/>
      <c r="D750" s="4"/>
      <c r="F750" s="4"/>
      <c r="H750" s="4"/>
    </row>
    <row r="751" spans="1:8" ht="17.25" customHeight="1">
      <c r="A751" s="4"/>
      <c r="B751" s="4"/>
      <c r="C751" s="4"/>
      <c r="D751" s="4"/>
      <c r="F751" s="4"/>
      <c r="H751" s="4"/>
    </row>
    <row r="752" spans="1:8" ht="17.25" customHeight="1">
      <c r="A752" s="4"/>
      <c r="B752" s="4"/>
      <c r="C752" s="4"/>
      <c r="D752" s="4"/>
      <c r="F752" s="4"/>
      <c r="H752" s="4"/>
    </row>
    <row r="753" spans="1:8" ht="17.25" customHeight="1">
      <c r="A753" s="4"/>
      <c r="B753" s="4"/>
      <c r="C753" s="4"/>
      <c r="D753" s="4"/>
      <c r="F753" s="4"/>
      <c r="H753" s="4"/>
    </row>
    <row r="754" spans="1:8" ht="17.25" customHeight="1">
      <c r="A754" s="4"/>
      <c r="B754" s="4"/>
      <c r="C754" s="4"/>
      <c r="D754" s="4"/>
      <c r="F754" s="4"/>
      <c r="H754" s="4"/>
    </row>
    <row r="755" spans="1:8" ht="17.25" customHeight="1">
      <c r="A755" s="4"/>
      <c r="B755" s="4"/>
      <c r="C755" s="4"/>
      <c r="D755" s="4"/>
      <c r="F755" s="4"/>
      <c r="H755" s="4"/>
    </row>
    <row r="756" spans="1:8" ht="17.25" customHeight="1">
      <c r="A756" s="4"/>
      <c r="B756" s="4"/>
      <c r="C756" s="4"/>
      <c r="D756" s="4"/>
      <c r="F756" s="4"/>
      <c r="H756" s="4"/>
    </row>
    <row r="757" spans="1:8" ht="17.25" customHeight="1">
      <c r="A757" s="4"/>
      <c r="B757" s="4"/>
      <c r="C757" s="4"/>
      <c r="D757" s="4"/>
      <c r="F757" s="4"/>
      <c r="H757" s="4"/>
    </row>
    <row r="758" spans="1:8" ht="17.25" customHeight="1">
      <c r="A758" s="4"/>
      <c r="B758" s="4"/>
      <c r="C758" s="4"/>
      <c r="D758" s="4"/>
      <c r="F758" s="4"/>
      <c r="H758" s="4"/>
    </row>
    <row r="759" spans="1:8" ht="17.25" customHeight="1">
      <c r="A759" s="4"/>
      <c r="B759" s="4"/>
      <c r="C759" s="4"/>
      <c r="D759" s="4"/>
      <c r="F759" s="4"/>
      <c r="H759" s="4"/>
    </row>
    <row r="760" spans="1:8" ht="17.25" customHeight="1">
      <c r="A760" s="4"/>
      <c r="B760" s="4"/>
      <c r="C760" s="4"/>
      <c r="D760" s="4"/>
      <c r="F760" s="4"/>
      <c r="H760" s="4"/>
    </row>
    <row r="761" spans="1:8" ht="17.25" customHeight="1">
      <c r="A761" s="4"/>
      <c r="B761" s="4"/>
      <c r="C761" s="4"/>
      <c r="D761" s="4"/>
      <c r="F761" s="4"/>
      <c r="H761" s="4"/>
    </row>
    <row r="762" spans="1:8" ht="17.25" customHeight="1">
      <c r="A762" s="4"/>
      <c r="B762" s="4"/>
      <c r="C762" s="4"/>
      <c r="D762" s="4"/>
      <c r="F762" s="4"/>
      <c r="H762" s="4"/>
    </row>
    <row r="763" spans="1:8" ht="17.25" customHeight="1">
      <c r="A763" s="4"/>
      <c r="B763" s="4"/>
      <c r="C763" s="4"/>
      <c r="D763" s="4"/>
      <c r="F763" s="4"/>
      <c r="H763" s="4"/>
    </row>
    <row r="764" spans="1:8" ht="17.25" customHeight="1">
      <c r="A764" s="4"/>
      <c r="B764" s="4"/>
      <c r="C764" s="4"/>
      <c r="D764" s="4"/>
      <c r="F764" s="4"/>
      <c r="H764" s="4"/>
    </row>
    <row r="765" spans="1:8" ht="17.25" customHeight="1">
      <c r="A765" s="4"/>
      <c r="B765" s="4"/>
      <c r="C765" s="4"/>
      <c r="D765" s="4"/>
      <c r="F765" s="4"/>
      <c r="H765" s="4"/>
    </row>
    <row r="766" spans="1:8" ht="17.25" customHeight="1">
      <c r="A766" s="4"/>
      <c r="B766" s="4"/>
      <c r="C766" s="4"/>
      <c r="D766" s="4"/>
      <c r="F766" s="4"/>
      <c r="H766" s="4"/>
    </row>
    <row r="767" spans="1:8" ht="17.25" customHeight="1">
      <c r="A767" s="4"/>
      <c r="B767" s="4"/>
      <c r="C767" s="4"/>
      <c r="D767" s="4"/>
      <c r="F767" s="4"/>
      <c r="H767" s="4"/>
    </row>
    <row r="768" spans="1:8" ht="17.25" customHeight="1">
      <c r="A768" s="4"/>
      <c r="B768" s="4"/>
      <c r="C768" s="4"/>
      <c r="D768" s="4"/>
      <c r="F768" s="4"/>
      <c r="H768" s="4"/>
    </row>
    <row r="769" spans="1:8" ht="17.25" customHeight="1">
      <c r="A769" s="4"/>
      <c r="B769" s="4"/>
      <c r="C769" s="4"/>
      <c r="D769" s="4"/>
      <c r="F769" s="4"/>
      <c r="H769" s="4"/>
    </row>
    <row r="770" spans="1:8" ht="17.25" customHeight="1">
      <c r="A770" s="4"/>
      <c r="B770" s="4"/>
      <c r="C770" s="4"/>
      <c r="D770" s="4"/>
      <c r="F770" s="4"/>
      <c r="H770" s="4"/>
    </row>
    <row r="771" spans="1:8" ht="17.25" customHeight="1">
      <c r="A771" s="4"/>
      <c r="B771" s="4"/>
      <c r="C771" s="4"/>
      <c r="D771" s="4"/>
      <c r="F771" s="4"/>
      <c r="H771" s="4"/>
    </row>
    <row r="772" spans="1:8" ht="17.25" customHeight="1">
      <c r="A772" s="4"/>
      <c r="B772" s="4"/>
      <c r="C772" s="4"/>
      <c r="D772" s="4"/>
      <c r="F772" s="4"/>
      <c r="H772" s="4"/>
    </row>
    <row r="773" spans="1:8" ht="17.25" customHeight="1">
      <c r="A773" s="4"/>
      <c r="B773" s="4"/>
      <c r="C773" s="4"/>
      <c r="D773" s="4"/>
      <c r="F773" s="4"/>
      <c r="H773" s="4"/>
    </row>
    <row r="774" spans="1:8" ht="17.25" customHeight="1">
      <c r="A774" s="4"/>
      <c r="B774" s="4"/>
      <c r="C774" s="4"/>
      <c r="D774" s="4"/>
      <c r="F774" s="4"/>
      <c r="H774" s="4"/>
    </row>
    <row r="775" spans="1:8" ht="17.25" customHeight="1">
      <c r="A775" s="4"/>
      <c r="B775" s="4"/>
      <c r="C775" s="4"/>
      <c r="D775" s="4"/>
      <c r="F775" s="4"/>
      <c r="H775" s="4"/>
    </row>
    <row r="776" spans="1:8" ht="17.25" customHeight="1">
      <c r="A776" s="4"/>
      <c r="B776" s="4"/>
      <c r="C776" s="4"/>
      <c r="D776" s="4"/>
      <c r="F776" s="4"/>
      <c r="H776" s="4"/>
    </row>
    <row r="777" spans="1:8" ht="17.25" customHeight="1">
      <c r="A777" s="4"/>
      <c r="B777" s="4"/>
      <c r="C777" s="4"/>
      <c r="D777" s="4"/>
      <c r="F777" s="4"/>
      <c r="H777" s="4"/>
    </row>
    <row r="778" spans="1:8" ht="17.25" customHeight="1">
      <c r="A778" s="4"/>
      <c r="B778" s="4"/>
      <c r="C778" s="4"/>
      <c r="D778" s="4"/>
      <c r="F778" s="4"/>
      <c r="H778" s="4"/>
    </row>
    <row r="779" spans="1:8" ht="17.25" customHeight="1">
      <c r="A779" s="4"/>
      <c r="B779" s="4"/>
      <c r="C779" s="4"/>
      <c r="D779" s="4"/>
      <c r="F779" s="4"/>
      <c r="H779" s="4"/>
    </row>
    <row r="780" spans="1:8" ht="17.25" customHeight="1">
      <c r="A780" s="4"/>
      <c r="B780" s="4"/>
      <c r="C780" s="4"/>
      <c r="D780" s="4"/>
      <c r="F780" s="4"/>
      <c r="H780" s="4"/>
    </row>
    <row r="781" spans="1:8" ht="17.25" customHeight="1">
      <c r="A781" s="4"/>
      <c r="B781" s="4"/>
      <c r="C781" s="4"/>
      <c r="D781" s="4"/>
      <c r="F781" s="4"/>
      <c r="H781" s="4"/>
    </row>
    <row r="782" spans="1:8" ht="17.25" customHeight="1">
      <c r="A782" s="4"/>
      <c r="B782" s="4"/>
      <c r="C782" s="4"/>
      <c r="D782" s="4"/>
      <c r="F782" s="4"/>
      <c r="H782" s="4"/>
    </row>
    <row r="783" spans="1:8" ht="17.25" customHeight="1">
      <c r="A783" s="4"/>
      <c r="B783" s="4"/>
      <c r="C783" s="4"/>
      <c r="D783" s="4"/>
      <c r="F783" s="4"/>
      <c r="H783" s="4"/>
    </row>
    <row r="784" spans="1:8" ht="17.25" customHeight="1">
      <c r="A784" s="4"/>
      <c r="B784" s="4"/>
      <c r="C784" s="4"/>
      <c r="D784" s="4"/>
      <c r="F784" s="4"/>
      <c r="H784" s="4"/>
    </row>
    <row r="785" spans="1:8" ht="17.25" customHeight="1">
      <c r="A785" s="4"/>
      <c r="B785" s="4"/>
      <c r="C785" s="4"/>
      <c r="D785" s="4"/>
      <c r="F785" s="4"/>
      <c r="H785" s="4"/>
    </row>
    <row r="786" spans="1:8" ht="17.25" customHeight="1">
      <c r="A786" s="4"/>
      <c r="B786" s="4"/>
      <c r="C786" s="4"/>
      <c r="D786" s="4"/>
      <c r="F786" s="4"/>
      <c r="H786" s="4"/>
    </row>
    <row r="787" spans="1:8" ht="17.25" customHeight="1">
      <c r="A787" s="4"/>
      <c r="B787" s="4"/>
      <c r="C787" s="4"/>
      <c r="D787" s="4"/>
      <c r="F787" s="4"/>
      <c r="H787" s="4"/>
    </row>
    <row r="788" spans="1:8" ht="17.25" customHeight="1">
      <c r="A788" s="4"/>
      <c r="B788" s="4"/>
      <c r="C788" s="4"/>
      <c r="D788" s="4"/>
      <c r="F788" s="4"/>
      <c r="H788" s="4"/>
    </row>
    <row r="789" spans="1:8" ht="17.25" customHeight="1">
      <c r="A789" s="4"/>
      <c r="B789" s="4"/>
      <c r="C789" s="4"/>
      <c r="D789" s="4"/>
      <c r="F789" s="4"/>
      <c r="H789" s="4"/>
    </row>
    <row r="790" spans="1:8" ht="17.25" customHeight="1">
      <c r="A790" s="4"/>
      <c r="B790" s="4"/>
      <c r="C790" s="4"/>
      <c r="D790" s="4"/>
      <c r="F790" s="4"/>
      <c r="H790" s="4"/>
    </row>
    <row r="791" spans="1:8" ht="17.25" customHeight="1">
      <c r="A791" s="4"/>
      <c r="B791" s="4"/>
      <c r="C791" s="4"/>
      <c r="D791" s="4"/>
      <c r="F791" s="4"/>
      <c r="H791" s="4"/>
    </row>
    <row r="792" spans="1:8" ht="17.25" customHeight="1">
      <c r="A792" s="4"/>
      <c r="B792" s="4"/>
      <c r="C792" s="4"/>
      <c r="D792" s="4"/>
      <c r="F792" s="4"/>
      <c r="H792" s="4"/>
    </row>
    <row r="793" spans="1:8" ht="17.25" customHeight="1">
      <c r="A793" s="4"/>
      <c r="B793" s="4"/>
      <c r="C793" s="4"/>
      <c r="D793" s="4"/>
      <c r="F793" s="4"/>
      <c r="H793" s="4"/>
    </row>
    <row r="794" spans="1:8" ht="17.25" customHeight="1">
      <c r="A794" s="4"/>
      <c r="B794" s="4"/>
      <c r="C794" s="4"/>
      <c r="D794" s="4"/>
      <c r="F794" s="4"/>
      <c r="H794" s="4"/>
    </row>
    <row r="795" spans="1:8" ht="17.25" customHeight="1">
      <c r="A795" s="4"/>
      <c r="B795" s="4"/>
      <c r="C795" s="4"/>
      <c r="D795" s="4"/>
      <c r="F795" s="4"/>
      <c r="H795" s="4"/>
    </row>
    <row r="796" spans="1:8" ht="17.25" customHeight="1">
      <c r="A796" s="4"/>
      <c r="B796" s="4"/>
      <c r="C796" s="4"/>
      <c r="D796" s="4"/>
      <c r="F796" s="4"/>
      <c r="H796" s="4"/>
    </row>
    <row r="797" spans="1:8" ht="17.25" customHeight="1">
      <c r="A797" s="4"/>
      <c r="B797" s="4"/>
      <c r="C797" s="4"/>
      <c r="D797" s="4"/>
      <c r="F797" s="4"/>
      <c r="H797" s="4"/>
    </row>
    <row r="798" spans="1:8" ht="17.25" customHeight="1">
      <c r="A798" s="4"/>
      <c r="B798" s="4"/>
      <c r="C798" s="4"/>
      <c r="D798" s="4"/>
      <c r="F798" s="4"/>
      <c r="H798" s="4"/>
    </row>
    <row r="799" spans="1:8" ht="17.25" customHeight="1">
      <c r="A799" s="4"/>
      <c r="B799" s="4"/>
      <c r="C799" s="4"/>
      <c r="D799" s="4"/>
      <c r="F799" s="4"/>
      <c r="H799" s="4"/>
    </row>
    <row r="800" spans="1:8" ht="17.25" customHeight="1">
      <c r="A800" s="4"/>
      <c r="B800" s="4"/>
      <c r="C800" s="4"/>
      <c r="D800" s="4"/>
      <c r="F800" s="4"/>
      <c r="H800" s="4"/>
    </row>
    <row r="801" spans="1:8" ht="17.25" customHeight="1">
      <c r="A801" s="4"/>
      <c r="B801" s="4"/>
      <c r="C801" s="4"/>
      <c r="D801" s="4"/>
      <c r="F801" s="4"/>
      <c r="H801" s="4"/>
    </row>
    <row r="802" spans="1:8" ht="17.25" customHeight="1">
      <c r="A802" s="4"/>
      <c r="B802" s="4"/>
      <c r="C802" s="4"/>
      <c r="D802" s="4"/>
      <c r="F802" s="4"/>
      <c r="H802" s="4"/>
    </row>
    <row r="803" spans="1:8" ht="17.25" customHeight="1">
      <c r="A803" s="4"/>
      <c r="B803" s="4"/>
      <c r="C803" s="4"/>
      <c r="D803" s="4"/>
      <c r="F803" s="4"/>
      <c r="H803" s="4"/>
    </row>
    <row r="804" spans="1:8" ht="17.25" customHeight="1">
      <c r="A804" s="4"/>
      <c r="B804" s="4"/>
      <c r="C804" s="4"/>
      <c r="D804" s="4"/>
      <c r="F804" s="4"/>
      <c r="H804" s="4"/>
    </row>
    <row r="805" spans="1:8" ht="17.25" customHeight="1">
      <c r="A805" s="4"/>
      <c r="B805" s="4"/>
      <c r="C805" s="4"/>
      <c r="D805" s="4"/>
      <c r="F805" s="4"/>
      <c r="H805" s="4"/>
    </row>
    <row r="806" spans="1:8" ht="17.25" customHeight="1">
      <c r="A806" s="4"/>
      <c r="B806" s="4"/>
      <c r="C806" s="4"/>
      <c r="D806" s="4"/>
      <c r="F806" s="4"/>
      <c r="H806" s="4"/>
    </row>
    <row r="807" spans="1:8" ht="17.25" customHeight="1">
      <c r="A807" s="4"/>
      <c r="B807" s="4"/>
      <c r="C807" s="4"/>
      <c r="D807" s="4"/>
      <c r="F807" s="4"/>
      <c r="H807" s="4"/>
    </row>
    <row r="808" spans="1:8" ht="17.25" customHeight="1">
      <c r="A808" s="4"/>
      <c r="B808" s="4"/>
      <c r="C808" s="4"/>
      <c r="D808" s="4"/>
      <c r="F808" s="4"/>
      <c r="H808" s="4"/>
    </row>
    <row r="809" spans="1:8" ht="17.25" customHeight="1">
      <c r="A809" s="4"/>
      <c r="B809" s="4"/>
      <c r="C809" s="4"/>
      <c r="D809" s="4"/>
      <c r="F809" s="4"/>
      <c r="H809" s="4"/>
    </row>
    <row r="810" spans="1:8" ht="17.25" customHeight="1">
      <c r="A810" s="4"/>
      <c r="B810" s="4"/>
      <c r="C810" s="4"/>
      <c r="D810" s="4"/>
      <c r="F810" s="4"/>
      <c r="H810" s="4"/>
    </row>
    <row r="811" spans="1:8" ht="17.25" customHeight="1">
      <c r="A811" s="4"/>
      <c r="B811" s="4"/>
      <c r="C811" s="4"/>
      <c r="D811" s="4"/>
      <c r="F811" s="4"/>
      <c r="H811" s="4"/>
    </row>
    <row r="812" spans="1:8" ht="17.25" customHeight="1">
      <c r="A812" s="4"/>
      <c r="B812" s="4"/>
      <c r="C812" s="4"/>
      <c r="D812" s="4"/>
      <c r="F812" s="4"/>
      <c r="H812" s="4"/>
    </row>
    <row r="813" spans="1:8" ht="17.25" customHeight="1">
      <c r="A813" s="4"/>
      <c r="B813" s="4"/>
      <c r="C813" s="4"/>
      <c r="D813" s="4"/>
      <c r="F813" s="4"/>
      <c r="H813" s="4"/>
    </row>
    <row r="814" spans="1:8" ht="17.25" customHeight="1">
      <c r="A814" s="4"/>
      <c r="B814" s="4"/>
      <c r="C814" s="4"/>
      <c r="D814" s="4"/>
      <c r="F814" s="4"/>
      <c r="H814" s="4"/>
    </row>
    <row r="815" spans="1:8" ht="17.25" customHeight="1">
      <c r="A815" s="4"/>
      <c r="B815" s="4"/>
      <c r="C815" s="4"/>
      <c r="D815" s="4"/>
      <c r="F815" s="4"/>
      <c r="H815" s="4"/>
    </row>
    <row r="816" spans="1:8" ht="17.25" customHeight="1">
      <c r="A816" s="4"/>
      <c r="B816" s="4"/>
      <c r="C816" s="4"/>
      <c r="D816" s="4"/>
      <c r="F816" s="4"/>
      <c r="H816" s="4"/>
    </row>
    <row r="817" spans="1:8" ht="17.25" customHeight="1">
      <c r="A817" s="4"/>
      <c r="B817" s="4"/>
      <c r="C817" s="4"/>
      <c r="D817" s="4"/>
      <c r="F817" s="4"/>
      <c r="H817" s="4"/>
    </row>
    <row r="818" spans="1:8" ht="17.25" customHeight="1">
      <c r="A818" s="4"/>
      <c r="B818" s="4"/>
      <c r="C818" s="4"/>
      <c r="D818" s="4"/>
      <c r="F818" s="4"/>
      <c r="H818" s="4"/>
    </row>
    <row r="819" spans="1:8" ht="17.25" customHeight="1">
      <c r="A819" s="4"/>
      <c r="B819" s="4"/>
      <c r="C819" s="4"/>
      <c r="D819" s="4"/>
      <c r="F819" s="4"/>
      <c r="H819" s="4"/>
    </row>
    <row r="820" spans="1:8" ht="17.25" customHeight="1">
      <c r="A820" s="4"/>
      <c r="B820" s="4"/>
      <c r="C820" s="4"/>
      <c r="D820" s="4"/>
      <c r="F820" s="4"/>
      <c r="H820" s="4"/>
    </row>
    <row r="821" spans="1:8" ht="17.25" customHeight="1">
      <c r="A821" s="4"/>
      <c r="B821" s="4"/>
      <c r="C821" s="4"/>
      <c r="D821" s="4"/>
      <c r="F821" s="4"/>
      <c r="H821" s="4"/>
    </row>
    <row r="822" spans="1:8" ht="17.25" customHeight="1">
      <c r="A822" s="4"/>
      <c r="B822" s="4"/>
      <c r="C822" s="4"/>
      <c r="D822" s="4"/>
      <c r="F822" s="4"/>
      <c r="H822" s="4"/>
    </row>
    <row r="823" spans="1:8" ht="17.25" customHeight="1">
      <c r="A823" s="4"/>
      <c r="B823" s="4"/>
      <c r="C823" s="4"/>
      <c r="D823" s="4"/>
      <c r="F823" s="4"/>
      <c r="H823" s="4"/>
    </row>
    <row r="824" spans="1:8" ht="17.25" customHeight="1">
      <c r="A824" s="4"/>
      <c r="B824" s="4"/>
      <c r="C824" s="4"/>
      <c r="D824" s="4"/>
      <c r="F824" s="4"/>
      <c r="H824" s="4"/>
    </row>
    <row r="825" spans="1:8" ht="17.25" customHeight="1">
      <c r="A825" s="4"/>
      <c r="B825" s="4"/>
      <c r="C825" s="4"/>
      <c r="D825" s="4"/>
      <c r="F825" s="4"/>
      <c r="H825" s="4"/>
    </row>
    <row r="826" spans="1:8" ht="17.25" customHeight="1">
      <c r="A826" s="4"/>
      <c r="B826" s="4"/>
      <c r="C826" s="4"/>
      <c r="D826" s="4"/>
      <c r="F826" s="4"/>
      <c r="H826" s="4"/>
    </row>
    <row r="827" spans="1:8" ht="17.25" customHeight="1">
      <c r="A827" s="4"/>
      <c r="B827" s="4"/>
      <c r="C827" s="4"/>
      <c r="D827" s="4"/>
      <c r="F827" s="4"/>
      <c r="H827" s="4"/>
    </row>
    <row r="828" spans="1:8" ht="17.25" customHeight="1">
      <c r="A828" s="4"/>
      <c r="B828" s="4"/>
      <c r="C828" s="4"/>
      <c r="D828" s="4"/>
      <c r="F828" s="4"/>
      <c r="H828" s="4"/>
    </row>
    <row r="829" spans="1:8" ht="17.25" customHeight="1">
      <c r="A829" s="4"/>
      <c r="B829" s="4"/>
      <c r="C829" s="4"/>
      <c r="D829" s="4"/>
      <c r="F829" s="4"/>
      <c r="H829" s="4"/>
    </row>
    <row r="830" spans="1:8" ht="17.25" customHeight="1">
      <c r="A830" s="4"/>
      <c r="B830" s="4"/>
      <c r="C830" s="4"/>
      <c r="D830" s="4"/>
      <c r="F830" s="4"/>
      <c r="H830" s="4"/>
    </row>
    <row r="831" spans="1:8" ht="17.25" customHeight="1">
      <c r="A831" s="4"/>
      <c r="B831" s="4"/>
      <c r="C831" s="4"/>
      <c r="D831" s="4"/>
      <c r="F831" s="4"/>
      <c r="H831" s="4"/>
    </row>
    <row r="832" spans="1:8" ht="17.25" customHeight="1">
      <c r="A832" s="4"/>
      <c r="B832" s="4"/>
      <c r="C832" s="4"/>
      <c r="D832" s="4"/>
      <c r="F832" s="4"/>
      <c r="H832" s="4"/>
    </row>
    <row r="833" spans="1:8" ht="17.25" customHeight="1">
      <c r="A833" s="4"/>
      <c r="B833" s="4"/>
      <c r="C833" s="4"/>
      <c r="D833" s="4"/>
      <c r="F833" s="4"/>
      <c r="H833" s="4"/>
    </row>
    <row r="834" spans="1:8" ht="17.25" customHeight="1">
      <c r="A834" s="4"/>
      <c r="B834" s="4"/>
      <c r="C834" s="4"/>
      <c r="D834" s="4"/>
      <c r="F834" s="4"/>
      <c r="H834" s="4"/>
    </row>
    <row r="835" spans="1:8" ht="17.25" customHeight="1">
      <c r="A835" s="4"/>
      <c r="B835" s="4"/>
      <c r="C835" s="4"/>
      <c r="D835" s="4"/>
      <c r="F835" s="4"/>
      <c r="H835" s="4"/>
    </row>
    <row r="836" spans="1:8" ht="17.25" customHeight="1">
      <c r="A836" s="4"/>
      <c r="B836" s="4"/>
      <c r="C836" s="4"/>
      <c r="D836" s="4"/>
      <c r="F836" s="4"/>
      <c r="H836" s="4"/>
    </row>
    <row r="837" spans="1:8" ht="17.25" customHeight="1">
      <c r="A837" s="4"/>
      <c r="B837" s="4"/>
      <c r="C837" s="4"/>
      <c r="D837" s="4"/>
      <c r="F837" s="4"/>
      <c r="H837" s="4"/>
    </row>
    <row r="838" spans="1:8" ht="17.25" customHeight="1">
      <c r="A838" s="4"/>
      <c r="B838" s="4"/>
      <c r="C838" s="4"/>
      <c r="D838" s="4"/>
      <c r="F838" s="4"/>
      <c r="H838" s="4"/>
    </row>
    <row r="839" spans="1:8" ht="17.25" customHeight="1">
      <c r="A839" s="4"/>
      <c r="B839" s="4"/>
      <c r="C839" s="4"/>
      <c r="D839" s="4"/>
      <c r="F839" s="4"/>
      <c r="H839" s="4"/>
    </row>
    <row r="840" spans="1:8" ht="17.25" customHeight="1">
      <c r="A840" s="4"/>
      <c r="B840" s="4"/>
      <c r="C840" s="4"/>
      <c r="D840" s="4"/>
      <c r="F840" s="4"/>
      <c r="H840" s="4"/>
    </row>
    <row r="841" spans="1:8" ht="17.25" customHeight="1">
      <c r="A841" s="4"/>
      <c r="B841" s="4"/>
      <c r="C841" s="4"/>
      <c r="D841" s="4"/>
      <c r="F841" s="4"/>
      <c r="H841" s="4"/>
    </row>
    <row r="842" spans="1:8" ht="17.25" customHeight="1">
      <c r="A842" s="4"/>
      <c r="B842" s="4"/>
      <c r="C842" s="4"/>
      <c r="D842" s="4"/>
      <c r="F842" s="4"/>
      <c r="H842" s="4"/>
    </row>
    <row r="843" spans="1:8" ht="17.25" customHeight="1">
      <c r="A843" s="4"/>
      <c r="B843" s="4"/>
      <c r="C843" s="4"/>
      <c r="D843" s="4"/>
      <c r="F843" s="4"/>
      <c r="H843" s="4"/>
    </row>
    <row r="844" spans="1:8" ht="17.25" customHeight="1">
      <c r="A844" s="4"/>
      <c r="B844" s="4"/>
      <c r="C844" s="4"/>
      <c r="D844" s="4"/>
      <c r="F844" s="4"/>
      <c r="H844" s="4"/>
    </row>
    <row r="845" spans="1:8" ht="17.25" customHeight="1">
      <c r="A845" s="4"/>
      <c r="B845" s="4"/>
      <c r="C845" s="4"/>
      <c r="D845" s="4"/>
      <c r="F845" s="4"/>
      <c r="H845" s="4"/>
    </row>
    <row r="846" spans="1:8" ht="17.25" customHeight="1">
      <c r="A846" s="4"/>
      <c r="B846" s="4"/>
      <c r="C846" s="4"/>
      <c r="D846" s="4"/>
      <c r="F846" s="4"/>
      <c r="H846" s="4"/>
    </row>
    <row r="847" spans="1:8" ht="17.25" customHeight="1">
      <c r="A847" s="4"/>
      <c r="B847" s="4"/>
      <c r="C847" s="4"/>
      <c r="D847" s="4"/>
      <c r="F847" s="4"/>
      <c r="H847" s="4"/>
    </row>
    <row r="848" spans="1:8" ht="17.25" customHeight="1">
      <c r="A848" s="4"/>
      <c r="B848" s="4"/>
      <c r="C848" s="4"/>
      <c r="D848" s="4"/>
      <c r="F848" s="4"/>
      <c r="H848" s="4"/>
    </row>
    <row r="849" spans="1:8" ht="17.25" customHeight="1">
      <c r="A849" s="4"/>
      <c r="B849" s="4"/>
      <c r="C849" s="4"/>
      <c r="D849" s="4"/>
      <c r="F849" s="4"/>
      <c r="H849" s="4"/>
    </row>
    <row r="850" spans="1:8" ht="17.25" customHeight="1">
      <c r="A850" s="4"/>
      <c r="B850" s="4"/>
      <c r="C850" s="4"/>
      <c r="D850" s="4"/>
      <c r="F850" s="4"/>
      <c r="H850" s="4"/>
    </row>
    <row r="851" spans="1:8" ht="17.25" customHeight="1">
      <c r="A851" s="4"/>
      <c r="B851" s="4"/>
      <c r="C851" s="4"/>
      <c r="D851" s="4"/>
      <c r="F851" s="4"/>
      <c r="H851" s="4"/>
    </row>
    <row r="852" spans="1:8" ht="17.25" customHeight="1">
      <c r="A852" s="4"/>
      <c r="B852" s="4"/>
      <c r="C852" s="4"/>
      <c r="D852" s="4"/>
      <c r="F852" s="4"/>
      <c r="H852" s="4"/>
    </row>
    <row r="853" spans="1:8" ht="17.25" customHeight="1">
      <c r="A853" s="4"/>
      <c r="B853" s="4"/>
      <c r="C853" s="4"/>
      <c r="D853" s="4"/>
      <c r="F853" s="4"/>
      <c r="H853" s="4"/>
    </row>
    <row r="854" spans="1:8" ht="17.25" customHeight="1">
      <c r="A854" s="4"/>
      <c r="B854" s="4"/>
      <c r="C854" s="4"/>
      <c r="D854" s="4"/>
      <c r="F854" s="4"/>
      <c r="H854" s="4"/>
    </row>
    <row r="855" spans="1:8" ht="17.25" customHeight="1">
      <c r="A855" s="4"/>
      <c r="B855" s="4"/>
      <c r="C855" s="4"/>
      <c r="D855" s="4"/>
      <c r="F855" s="4"/>
      <c r="H855" s="4"/>
    </row>
    <row r="856" spans="1:8" ht="17.25" customHeight="1">
      <c r="A856" s="4"/>
      <c r="B856" s="4"/>
      <c r="C856" s="4"/>
      <c r="D856" s="4"/>
      <c r="F856" s="4"/>
      <c r="H856" s="4"/>
    </row>
    <row r="857" spans="1:8" ht="17.25" customHeight="1">
      <c r="A857" s="4"/>
      <c r="B857" s="4"/>
      <c r="C857" s="4"/>
      <c r="D857" s="4"/>
      <c r="F857" s="4"/>
      <c r="H857" s="4"/>
    </row>
    <row r="858" spans="1:8" ht="17.25" customHeight="1">
      <c r="A858" s="4"/>
      <c r="B858" s="4"/>
      <c r="C858" s="4"/>
      <c r="D858" s="4"/>
      <c r="F858" s="4"/>
      <c r="H858" s="4"/>
    </row>
    <row r="859" spans="1:8" ht="17.25" customHeight="1">
      <c r="A859" s="4"/>
      <c r="B859" s="4"/>
      <c r="C859" s="4"/>
      <c r="D859" s="4"/>
      <c r="F859" s="4"/>
      <c r="H859" s="4"/>
    </row>
    <row r="860" spans="1:8" ht="17.25" customHeight="1">
      <c r="A860" s="4"/>
      <c r="B860" s="4"/>
      <c r="C860" s="4"/>
      <c r="D860" s="4"/>
      <c r="F860" s="4"/>
      <c r="H860" s="4"/>
    </row>
    <row r="861" spans="1:8" ht="17.25" customHeight="1">
      <c r="A861" s="4"/>
      <c r="B861" s="4"/>
      <c r="C861" s="4"/>
      <c r="D861" s="4"/>
      <c r="F861" s="4"/>
      <c r="H861" s="4"/>
    </row>
    <row r="862" spans="1:8" ht="17.25" customHeight="1">
      <c r="A862" s="4"/>
      <c r="B862" s="4"/>
      <c r="C862" s="4"/>
      <c r="D862" s="4"/>
      <c r="F862" s="4"/>
      <c r="H862" s="4"/>
    </row>
    <row r="863" spans="1:8" ht="17.25" customHeight="1">
      <c r="A863" s="4"/>
      <c r="B863" s="4"/>
      <c r="C863" s="4"/>
      <c r="D863" s="4"/>
      <c r="F863" s="4"/>
      <c r="H863" s="4"/>
    </row>
    <row r="864" spans="1:8" ht="17.25" customHeight="1">
      <c r="A864" s="4"/>
      <c r="B864" s="4"/>
      <c r="C864" s="4"/>
      <c r="D864" s="4"/>
      <c r="F864" s="4"/>
      <c r="H864" s="4"/>
    </row>
    <row r="865" spans="1:8" ht="17.25" customHeight="1">
      <c r="A865" s="4"/>
      <c r="B865" s="4"/>
      <c r="C865" s="4"/>
      <c r="D865" s="4"/>
      <c r="F865" s="4"/>
      <c r="H865" s="4"/>
    </row>
    <row r="866" spans="1:8" ht="17.25" customHeight="1">
      <c r="A866" s="4"/>
      <c r="B866" s="4"/>
      <c r="C866" s="4"/>
      <c r="D866" s="4"/>
      <c r="F866" s="4"/>
      <c r="H866" s="4"/>
    </row>
    <row r="867" spans="1:8" ht="17.25" customHeight="1">
      <c r="A867" s="4"/>
      <c r="B867" s="4"/>
      <c r="C867" s="4"/>
      <c r="D867" s="4"/>
      <c r="F867" s="4"/>
      <c r="H867" s="4"/>
    </row>
    <row r="868" spans="1:8" ht="17.25" customHeight="1">
      <c r="A868" s="4"/>
      <c r="B868" s="4"/>
      <c r="C868" s="4"/>
      <c r="D868" s="4"/>
      <c r="F868" s="4"/>
      <c r="H868" s="4"/>
    </row>
    <row r="869" spans="1:8" ht="17.25" customHeight="1">
      <c r="A869" s="4"/>
      <c r="B869" s="4"/>
      <c r="C869" s="4"/>
      <c r="D869" s="4"/>
      <c r="F869" s="4"/>
      <c r="H869" s="4"/>
    </row>
    <row r="870" spans="1:8" ht="17.25" customHeight="1">
      <c r="A870" s="4"/>
      <c r="B870" s="4"/>
      <c r="C870" s="4"/>
      <c r="D870" s="4"/>
      <c r="F870" s="4"/>
      <c r="H870" s="4"/>
    </row>
    <row r="871" spans="1:8" ht="17.25" customHeight="1">
      <c r="A871" s="4"/>
      <c r="B871" s="4"/>
      <c r="C871" s="4"/>
      <c r="D871" s="4"/>
      <c r="F871" s="4"/>
      <c r="H871" s="4"/>
    </row>
    <row r="872" spans="1:8" ht="17.25" customHeight="1">
      <c r="A872" s="4"/>
      <c r="B872" s="4"/>
      <c r="C872" s="4"/>
      <c r="D872" s="4"/>
      <c r="F872" s="4"/>
      <c r="H872" s="4"/>
    </row>
    <row r="873" spans="1:8" ht="17.25" customHeight="1">
      <c r="A873" s="4"/>
      <c r="B873" s="4"/>
      <c r="C873" s="4"/>
      <c r="D873" s="4"/>
      <c r="F873" s="4"/>
      <c r="H873" s="4"/>
    </row>
    <row r="874" spans="1:8" ht="17.25" customHeight="1">
      <c r="A874" s="4"/>
      <c r="B874" s="4"/>
      <c r="C874" s="4"/>
      <c r="D874" s="4"/>
      <c r="F874" s="4"/>
      <c r="H874" s="4"/>
    </row>
    <row r="875" spans="1:8" ht="17.25" customHeight="1">
      <c r="A875" s="4"/>
      <c r="B875" s="4"/>
      <c r="C875" s="4"/>
      <c r="D875" s="4"/>
      <c r="F875" s="4"/>
      <c r="H875" s="4"/>
    </row>
    <row r="876" spans="1:8" ht="17.25" customHeight="1">
      <c r="A876" s="4"/>
      <c r="B876" s="4"/>
      <c r="C876" s="4"/>
      <c r="D876" s="4"/>
      <c r="F876" s="4"/>
      <c r="H876" s="4"/>
    </row>
    <row r="877" spans="1:8" ht="17.25" customHeight="1">
      <c r="A877" s="4"/>
      <c r="B877" s="4"/>
      <c r="C877" s="4"/>
      <c r="D877" s="4"/>
      <c r="F877" s="4"/>
      <c r="H877" s="4"/>
    </row>
    <row r="878" spans="1:8" ht="17.25" customHeight="1">
      <c r="A878" s="4"/>
      <c r="B878" s="4"/>
      <c r="C878" s="4"/>
      <c r="D878" s="4"/>
      <c r="F878" s="4"/>
      <c r="H878" s="4"/>
    </row>
    <row r="879" spans="1:8" ht="17.25" customHeight="1">
      <c r="A879" s="4"/>
      <c r="B879" s="4"/>
      <c r="C879" s="4"/>
      <c r="D879" s="4"/>
      <c r="F879" s="4"/>
      <c r="H879" s="4"/>
    </row>
    <row r="880" spans="1:8" ht="17.25" customHeight="1">
      <c r="A880" s="4"/>
      <c r="B880" s="4"/>
      <c r="C880" s="4"/>
      <c r="D880" s="4"/>
      <c r="F880" s="4"/>
      <c r="H880" s="4"/>
    </row>
    <row r="881" spans="1:8" ht="17.25" customHeight="1">
      <c r="A881" s="4"/>
      <c r="B881" s="4"/>
      <c r="C881" s="4"/>
      <c r="D881" s="4"/>
      <c r="F881" s="4"/>
      <c r="H881" s="4"/>
    </row>
    <row r="882" spans="1:8" ht="17.25" customHeight="1">
      <c r="A882" s="4"/>
      <c r="B882" s="4"/>
      <c r="C882" s="4"/>
      <c r="D882" s="4"/>
      <c r="F882" s="4"/>
      <c r="H882" s="4"/>
    </row>
    <row r="883" spans="1:8" ht="17.25" customHeight="1">
      <c r="A883" s="4"/>
      <c r="B883" s="4"/>
      <c r="C883" s="4"/>
      <c r="D883" s="4"/>
      <c r="F883" s="4"/>
      <c r="H883" s="4"/>
    </row>
    <row r="884" spans="1:8" ht="17.25" customHeight="1">
      <c r="A884" s="4"/>
      <c r="B884" s="4"/>
      <c r="C884" s="4"/>
      <c r="D884" s="4"/>
      <c r="F884" s="4"/>
      <c r="H884" s="4"/>
    </row>
    <row r="885" spans="1:8" ht="17.25" customHeight="1">
      <c r="A885" s="4"/>
      <c r="B885" s="4"/>
      <c r="C885" s="4"/>
      <c r="D885" s="4"/>
      <c r="F885" s="4"/>
      <c r="H885" s="4"/>
    </row>
    <row r="886" spans="1:8" ht="17.25" customHeight="1">
      <c r="A886" s="4"/>
      <c r="B886" s="4"/>
      <c r="C886" s="4"/>
      <c r="D886" s="4"/>
      <c r="F886" s="4"/>
      <c r="H886" s="4"/>
    </row>
    <row r="887" spans="1:8" ht="17.25" customHeight="1">
      <c r="A887" s="4"/>
      <c r="B887" s="4"/>
      <c r="C887" s="4"/>
      <c r="D887" s="4"/>
      <c r="F887" s="4"/>
      <c r="H887" s="4"/>
    </row>
    <row r="888" spans="1:8" ht="17.25" customHeight="1">
      <c r="A888" s="4"/>
      <c r="B888" s="4"/>
      <c r="C888" s="4"/>
      <c r="D888" s="4"/>
      <c r="F888" s="4"/>
      <c r="H888" s="4"/>
    </row>
    <row r="889" spans="1:8" ht="17.25" customHeight="1">
      <c r="A889" s="4"/>
      <c r="B889" s="4"/>
      <c r="C889" s="4"/>
      <c r="D889" s="4"/>
      <c r="F889" s="4"/>
      <c r="H889" s="4"/>
    </row>
    <row r="890" spans="1:8" ht="17.25" customHeight="1">
      <c r="A890" s="4"/>
      <c r="B890" s="4"/>
      <c r="C890" s="4"/>
      <c r="D890" s="4"/>
      <c r="F890" s="4"/>
      <c r="H890" s="4"/>
    </row>
    <row r="891" spans="1:8" ht="17.25" customHeight="1">
      <c r="A891" s="4"/>
      <c r="B891" s="4"/>
      <c r="C891" s="4"/>
      <c r="D891" s="4"/>
      <c r="F891" s="4"/>
      <c r="H891" s="4"/>
    </row>
    <row r="892" spans="1:8" ht="17.25" customHeight="1">
      <c r="A892" s="4"/>
      <c r="B892" s="4"/>
      <c r="C892" s="4"/>
      <c r="D892" s="4"/>
      <c r="F892" s="4"/>
      <c r="H892" s="4"/>
    </row>
    <row r="893" spans="1:8" ht="17.25" customHeight="1">
      <c r="A893" s="4"/>
      <c r="B893" s="4"/>
      <c r="C893" s="4"/>
      <c r="D893" s="4"/>
      <c r="F893" s="4"/>
      <c r="H893" s="4"/>
    </row>
    <row r="894" spans="1:8" ht="17.25" customHeight="1">
      <c r="A894" s="4"/>
      <c r="B894" s="4"/>
      <c r="C894" s="4"/>
      <c r="D894" s="4"/>
      <c r="F894" s="4"/>
      <c r="H894" s="4"/>
    </row>
    <row r="895" spans="1:8" ht="17.25" customHeight="1">
      <c r="A895" s="4"/>
      <c r="B895" s="4"/>
      <c r="C895" s="4"/>
      <c r="D895" s="4"/>
      <c r="F895" s="4"/>
      <c r="H895" s="4"/>
    </row>
    <row r="896" spans="1:8" ht="17.25" customHeight="1">
      <c r="A896" s="4"/>
      <c r="B896" s="4"/>
      <c r="C896" s="4"/>
      <c r="D896" s="4"/>
      <c r="F896" s="4"/>
      <c r="H896" s="4"/>
    </row>
    <row r="897" spans="1:8" ht="17.25" customHeight="1">
      <c r="A897" s="4"/>
      <c r="B897" s="4"/>
      <c r="C897" s="4"/>
      <c r="D897" s="4"/>
      <c r="F897" s="4"/>
      <c r="H897" s="4"/>
    </row>
    <row r="898" spans="1:8" ht="17.25" customHeight="1">
      <c r="A898" s="4"/>
      <c r="B898" s="4"/>
      <c r="C898" s="4"/>
      <c r="D898" s="4"/>
      <c r="F898" s="4"/>
      <c r="H898" s="4"/>
    </row>
    <row r="899" spans="1:8" ht="17.25" customHeight="1">
      <c r="A899" s="4"/>
      <c r="B899" s="4"/>
      <c r="C899" s="4"/>
      <c r="D899" s="4"/>
      <c r="F899" s="4"/>
      <c r="H899" s="4"/>
    </row>
    <row r="900" spans="1:8" ht="17.25" customHeight="1">
      <c r="A900" s="4"/>
      <c r="B900" s="4"/>
      <c r="C900" s="4"/>
      <c r="D900" s="4"/>
      <c r="F900" s="4"/>
      <c r="H900" s="4"/>
    </row>
    <row r="901" spans="1:8" ht="17.25" customHeight="1">
      <c r="A901" s="4"/>
      <c r="B901" s="4"/>
      <c r="C901" s="4"/>
      <c r="D901" s="4"/>
      <c r="F901" s="4"/>
      <c r="H901" s="4"/>
    </row>
    <row r="902" spans="1:8" ht="17.25" customHeight="1">
      <c r="A902" s="4"/>
      <c r="B902" s="4"/>
      <c r="C902" s="4"/>
      <c r="D902" s="4"/>
      <c r="F902" s="4"/>
      <c r="H902" s="4"/>
    </row>
    <row r="903" spans="1:8" ht="17.25" customHeight="1">
      <c r="A903" s="4"/>
      <c r="B903" s="4"/>
      <c r="C903" s="4"/>
      <c r="D903" s="4"/>
      <c r="F903" s="4"/>
      <c r="H903" s="4"/>
    </row>
    <row r="904" spans="1:8" ht="17.25" customHeight="1">
      <c r="A904" s="4"/>
      <c r="B904" s="4"/>
      <c r="C904" s="4"/>
      <c r="D904" s="4"/>
      <c r="F904" s="4"/>
      <c r="H904" s="4"/>
    </row>
    <row r="905" spans="1:8" ht="17.25" customHeight="1">
      <c r="A905" s="4"/>
      <c r="B905" s="4"/>
      <c r="C905" s="4"/>
      <c r="D905" s="4"/>
      <c r="F905" s="4"/>
      <c r="H905" s="4"/>
    </row>
    <row r="906" spans="1:8" ht="17.25" customHeight="1">
      <c r="A906" s="4"/>
      <c r="B906" s="4"/>
      <c r="C906" s="4"/>
      <c r="D906" s="4"/>
      <c r="F906" s="4"/>
      <c r="H906" s="4"/>
    </row>
    <row r="907" spans="1:8" ht="17.25" customHeight="1">
      <c r="A907" s="4"/>
      <c r="B907" s="4"/>
      <c r="C907" s="4"/>
      <c r="D907" s="4"/>
      <c r="F907" s="4"/>
      <c r="H907" s="4"/>
    </row>
    <row r="908" spans="1:8" ht="17.25" customHeight="1">
      <c r="A908" s="4"/>
      <c r="B908" s="4"/>
      <c r="C908" s="4"/>
      <c r="D908" s="4"/>
      <c r="F908" s="4"/>
      <c r="H908" s="4"/>
    </row>
    <row r="909" spans="1:8" ht="17.25" customHeight="1">
      <c r="A909" s="4"/>
      <c r="B909" s="4"/>
      <c r="C909" s="4"/>
      <c r="D909" s="4"/>
      <c r="F909" s="4"/>
      <c r="H909" s="4"/>
    </row>
    <row r="910" spans="1:8" ht="17.25" customHeight="1">
      <c r="A910" s="4"/>
      <c r="B910" s="4"/>
      <c r="C910" s="4"/>
      <c r="D910" s="4"/>
      <c r="F910" s="4"/>
      <c r="H910" s="4"/>
    </row>
    <row r="911" spans="1:8" ht="17.25" customHeight="1">
      <c r="A911" s="4"/>
      <c r="B911" s="4"/>
      <c r="C911" s="4"/>
      <c r="D911" s="4"/>
      <c r="F911" s="4"/>
      <c r="H911" s="4"/>
    </row>
    <row r="912" spans="1:8" ht="17.25" customHeight="1">
      <c r="A912" s="4"/>
      <c r="B912" s="4"/>
      <c r="C912" s="4"/>
      <c r="D912" s="4"/>
      <c r="F912" s="4"/>
      <c r="H912" s="4"/>
    </row>
    <row r="913" spans="1:8" ht="17.25" customHeight="1">
      <c r="A913" s="4"/>
      <c r="B913" s="4"/>
      <c r="C913" s="4"/>
      <c r="D913" s="4"/>
      <c r="F913" s="4"/>
      <c r="H913" s="4"/>
    </row>
    <row r="914" spans="1:8" ht="17.25" customHeight="1">
      <c r="A914" s="4"/>
      <c r="B914" s="4"/>
      <c r="C914" s="4"/>
      <c r="D914" s="4"/>
      <c r="F914" s="4"/>
      <c r="H914" s="4"/>
    </row>
    <row r="915" spans="1:8" ht="17.25" customHeight="1">
      <c r="A915" s="4"/>
      <c r="B915" s="4"/>
      <c r="C915" s="4"/>
      <c r="D915" s="4"/>
      <c r="F915" s="4"/>
      <c r="H915" s="4"/>
    </row>
    <row r="916" spans="1:8" ht="17.25" customHeight="1">
      <c r="A916" s="4"/>
      <c r="B916" s="4"/>
      <c r="C916" s="4"/>
      <c r="D916" s="4"/>
      <c r="F916" s="4"/>
      <c r="H916" s="4"/>
    </row>
    <row r="917" spans="1:8" ht="17.25" customHeight="1">
      <c r="A917" s="4"/>
      <c r="B917" s="4"/>
      <c r="C917" s="4"/>
      <c r="D917" s="4"/>
      <c r="F917" s="4"/>
      <c r="H917" s="4"/>
    </row>
    <row r="918" spans="1:8" ht="17.25" customHeight="1">
      <c r="A918" s="4"/>
      <c r="B918" s="4"/>
      <c r="C918" s="4"/>
      <c r="D918" s="4"/>
      <c r="F918" s="4"/>
      <c r="H918" s="4"/>
    </row>
    <row r="919" spans="1:8" ht="17.25" customHeight="1">
      <c r="A919" s="4"/>
      <c r="B919" s="4"/>
      <c r="C919" s="4"/>
      <c r="D919" s="4"/>
      <c r="F919" s="4"/>
      <c r="H919" s="4"/>
    </row>
    <row r="920" spans="1:8" ht="17.25" customHeight="1">
      <c r="A920" s="4"/>
      <c r="B920" s="4"/>
      <c r="C920" s="4"/>
      <c r="D920" s="4"/>
      <c r="F920" s="4"/>
      <c r="H920" s="4"/>
    </row>
    <row r="921" spans="1:8" ht="17.25" customHeight="1">
      <c r="A921" s="4"/>
      <c r="B921" s="4"/>
      <c r="C921" s="4"/>
      <c r="D921" s="4"/>
      <c r="F921" s="4"/>
      <c r="H921" s="4"/>
    </row>
    <row r="922" spans="1:8" ht="17.25" customHeight="1">
      <c r="A922" s="4"/>
      <c r="B922" s="4"/>
      <c r="C922" s="4"/>
      <c r="D922" s="4"/>
      <c r="F922" s="4"/>
      <c r="H922" s="4"/>
    </row>
    <row r="923" spans="1:8" ht="17.25" customHeight="1">
      <c r="A923" s="4"/>
      <c r="B923" s="4"/>
      <c r="C923" s="4"/>
      <c r="D923" s="4"/>
      <c r="F923" s="4"/>
      <c r="H923" s="4"/>
    </row>
    <row r="924" spans="1:8" ht="17.25" customHeight="1">
      <c r="A924" s="4"/>
      <c r="B924" s="4"/>
      <c r="C924" s="4"/>
      <c r="D924" s="4"/>
      <c r="F924" s="4"/>
      <c r="H924" s="4"/>
    </row>
    <row r="925" spans="1:8" ht="17.25" customHeight="1">
      <c r="A925" s="4"/>
      <c r="B925" s="4"/>
      <c r="C925" s="4"/>
      <c r="D925" s="4"/>
      <c r="F925" s="4"/>
      <c r="H925" s="4"/>
    </row>
    <row r="926" spans="1:8" ht="17.25" customHeight="1">
      <c r="A926" s="4"/>
      <c r="B926" s="4"/>
      <c r="C926" s="4"/>
      <c r="D926" s="4"/>
      <c r="F926" s="4"/>
      <c r="H926" s="4"/>
    </row>
    <row r="927" spans="1:8" ht="17.25" customHeight="1">
      <c r="A927" s="4"/>
      <c r="B927" s="4"/>
      <c r="C927" s="4"/>
      <c r="D927" s="4"/>
      <c r="F927" s="4"/>
      <c r="H927" s="4"/>
    </row>
    <row r="928" spans="1:8" ht="17.25" customHeight="1">
      <c r="A928" s="4"/>
      <c r="B928" s="4"/>
      <c r="C928" s="4"/>
      <c r="D928" s="4"/>
      <c r="F928" s="4"/>
      <c r="H928" s="4"/>
    </row>
    <row r="929" spans="1:8" ht="17.25" customHeight="1">
      <c r="A929" s="4"/>
      <c r="B929" s="4"/>
      <c r="C929" s="4"/>
      <c r="D929" s="4"/>
      <c r="F929" s="4"/>
      <c r="H929" s="4"/>
    </row>
    <row r="930" spans="1:8" ht="17.25" customHeight="1">
      <c r="A930" s="4"/>
      <c r="B930" s="4"/>
      <c r="C930" s="4"/>
      <c r="D930" s="4"/>
      <c r="F930" s="4"/>
      <c r="H930" s="4"/>
    </row>
    <row r="931" spans="1:8" ht="17.25" customHeight="1">
      <c r="A931" s="4"/>
      <c r="B931" s="4"/>
      <c r="C931" s="4"/>
      <c r="D931" s="4"/>
      <c r="F931" s="4"/>
      <c r="H931" s="4"/>
    </row>
    <row r="932" spans="1:8" ht="17.25" customHeight="1">
      <c r="A932" s="4"/>
      <c r="B932" s="4"/>
      <c r="C932" s="4"/>
      <c r="D932" s="4"/>
      <c r="F932" s="4"/>
      <c r="H932" s="4"/>
    </row>
    <row r="933" spans="1:8" ht="17.25" customHeight="1">
      <c r="A933" s="4"/>
      <c r="B933" s="4"/>
      <c r="C933" s="4"/>
      <c r="D933" s="4"/>
      <c r="F933" s="4"/>
      <c r="H933" s="4"/>
    </row>
    <row r="934" spans="1:8" ht="17.25" customHeight="1">
      <c r="A934" s="4"/>
      <c r="B934" s="4"/>
      <c r="C934" s="4"/>
      <c r="D934" s="4"/>
      <c r="F934" s="4"/>
      <c r="H934" s="4"/>
    </row>
    <row r="935" spans="1:8" ht="17.25" customHeight="1">
      <c r="A935" s="4"/>
      <c r="B935" s="4"/>
      <c r="C935" s="4"/>
      <c r="D935" s="4"/>
      <c r="F935" s="4"/>
      <c r="H935" s="4"/>
    </row>
    <row r="936" spans="1:8" ht="17.25" customHeight="1">
      <c r="A936" s="4"/>
      <c r="B936" s="4"/>
      <c r="C936" s="4"/>
      <c r="D936" s="4"/>
      <c r="F936" s="4"/>
      <c r="H936" s="4"/>
    </row>
    <row r="937" spans="1:8" ht="17.25" customHeight="1">
      <c r="A937" s="4"/>
      <c r="B937" s="4"/>
      <c r="C937" s="4"/>
      <c r="D937" s="4"/>
      <c r="F937" s="4"/>
      <c r="H937" s="4"/>
    </row>
    <row r="938" spans="1:8" ht="17.25" customHeight="1">
      <c r="A938" s="4"/>
      <c r="B938" s="4"/>
      <c r="C938" s="4"/>
      <c r="D938" s="4"/>
      <c r="F938" s="4"/>
      <c r="H938" s="4"/>
    </row>
    <row r="939" spans="1:8" ht="17.25" customHeight="1">
      <c r="A939" s="4"/>
      <c r="B939" s="4"/>
      <c r="C939" s="4"/>
      <c r="D939" s="4"/>
      <c r="F939" s="4"/>
      <c r="H939" s="4"/>
    </row>
    <row r="940" spans="1:8" ht="17.25" customHeight="1">
      <c r="A940" s="4"/>
      <c r="B940" s="4"/>
      <c r="C940" s="4"/>
      <c r="D940" s="4"/>
      <c r="F940" s="4"/>
      <c r="H940" s="4"/>
    </row>
    <row r="941" spans="1:8" ht="17.25" customHeight="1">
      <c r="A941" s="4"/>
      <c r="B941" s="4"/>
      <c r="C941" s="4"/>
      <c r="D941" s="4"/>
      <c r="F941" s="4"/>
      <c r="H941" s="4"/>
    </row>
    <row r="942" spans="1:8" ht="17.25" customHeight="1">
      <c r="A942" s="4"/>
      <c r="B942" s="4"/>
      <c r="C942" s="4"/>
      <c r="D942" s="4"/>
      <c r="F942" s="4"/>
      <c r="H942" s="4"/>
    </row>
    <row r="943" spans="1:8" ht="17.25" customHeight="1">
      <c r="A943" s="4"/>
      <c r="B943" s="4"/>
      <c r="C943" s="4"/>
      <c r="D943" s="4"/>
      <c r="F943" s="4"/>
      <c r="H943" s="4"/>
    </row>
    <row r="944" spans="1:8" ht="17.25" customHeight="1">
      <c r="A944" s="4"/>
      <c r="B944" s="4"/>
      <c r="C944" s="4"/>
      <c r="D944" s="4"/>
      <c r="F944" s="4"/>
      <c r="H944" s="4"/>
    </row>
    <row r="945" spans="1:8" ht="17.25" customHeight="1">
      <c r="A945" s="4"/>
      <c r="B945" s="4"/>
      <c r="C945" s="4"/>
      <c r="D945" s="4"/>
      <c r="F945" s="4"/>
      <c r="H945" s="4"/>
    </row>
    <row r="946" spans="1:8" ht="17.25" customHeight="1">
      <c r="A946" s="4"/>
      <c r="B946" s="4"/>
      <c r="C946" s="4"/>
      <c r="D946" s="4"/>
      <c r="F946" s="4"/>
      <c r="H946" s="4"/>
    </row>
    <row r="947" spans="1:8" ht="17.25" customHeight="1">
      <c r="A947" s="4"/>
      <c r="B947" s="4"/>
      <c r="C947" s="4"/>
      <c r="D947" s="4"/>
      <c r="F947" s="4"/>
      <c r="H947" s="4"/>
    </row>
    <row r="948" spans="1:8" ht="17.25" customHeight="1">
      <c r="A948" s="4"/>
      <c r="B948" s="4"/>
      <c r="C948" s="4"/>
      <c r="D948" s="4"/>
      <c r="F948" s="4"/>
      <c r="H948" s="4"/>
    </row>
    <row r="949" spans="1:8" ht="17.25" customHeight="1">
      <c r="A949" s="4"/>
      <c r="B949" s="4"/>
      <c r="C949" s="4"/>
      <c r="D949" s="4"/>
      <c r="F949" s="4"/>
      <c r="H949" s="4"/>
    </row>
    <row r="950" spans="1:8" ht="17.25" customHeight="1">
      <c r="A950" s="4"/>
      <c r="B950" s="4"/>
      <c r="C950" s="4"/>
      <c r="D950" s="4"/>
      <c r="F950" s="4"/>
      <c r="H950" s="4"/>
    </row>
    <row r="951" spans="1:8" ht="17.25" customHeight="1">
      <c r="A951" s="4"/>
      <c r="B951" s="4"/>
      <c r="C951" s="4"/>
      <c r="D951" s="4"/>
      <c r="F951" s="4"/>
      <c r="H951" s="4"/>
    </row>
    <row r="952" spans="1:8" ht="17.25" customHeight="1">
      <c r="A952" s="4"/>
      <c r="B952" s="4"/>
      <c r="C952" s="4"/>
      <c r="D952" s="4"/>
      <c r="F952" s="4"/>
      <c r="H952" s="4"/>
    </row>
    <row r="953" spans="1:8" ht="17.25" customHeight="1">
      <c r="A953" s="4"/>
      <c r="B953" s="4"/>
      <c r="C953" s="4"/>
      <c r="D953" s="4"/>
      <c r="F953" s="4"/>
      <c r="H953" s="4"/>
    </row>
    <row r="954" spans="1:8" ht="17.25" customHeight="1">
      <c r="A954" s="4"/>
      <c r="B954" s="4"/>
      <c r="C954" s="4"/>
      <c r="D954" s="4"/>
      <c r="F954" s="4"/>
      <c r="H954" s="4"/>
    </row>
    <row r="955" spans="1:8" ht="17.25" customHeight="1">
      <c r="A955" s="4"/>
      <c r="B955" s="4"/>
      <c r="C955" s="4"/>
      <c r="D955" s="4"/>
      <c r="F955" s="4"/>
      <c r="H955" s="4"/>
    </row>
    <row r="956" spans="1:8" ht="17.25" customHeight="1">
      <c r="A956" s="4"/>
      <c r="B956" s="4"/>
      <c r="C956" s="4"/>
      <c r="D956" s="4"/>
      <c r="F956" s="4"/>
      <c r="H956" s="4"/>
    </row>
    <row r="957" spans="1:8" ht="17.25" customHeight="1">
      <c r="A957" s="4"/>
      <c r="B957" s="4"/>
      <c r="C957" s="4"/>
      <c r="D957" s="4"/>
      <c r="F957" s="4"/>
      <c r="H957" s="4"/>
    </row>
    <row r="958" spans="1:8" ht="17.25" customHeight="1">
      <c r="A958" s="4"/>
      <c r="B958" s="4"/>
      <c r="C958" s="4"/>
      <c r="D958" s="4"/>
      <c r="F958" s="4"/>
      <c r="H958" s="4"/>
    </row>
    <row r="959" spans="1:8" ht="17.25" customHeight="1">
      <c r="A959" s="4"/>
      <c r="B959" s="4"/>
      <c r="C959" s="4"/>
      <c r="D959" s="4"/>
      <c r="F959" s="4"/>
      <c r="H959" s="4"/>
    </row>
    <row r="960" spans="1:8" ht="17.25" customHeight="1">
      <c r="A960" s="4"/>
      <c r="B960" s="4"/>
      <c r="C960" s="4"/>
      <c r="D960" s="4"/>
      <c r="F960" s="4"/>
      <c r="H960" s="4"/>
    </row>
    <row r="961" spans="1:8" ht="17.25" customHeight="1">
      <c r="A961" s="4"/>
      <c r="B961" s="4"/>
      <c r="C961" s="4"/>
      <c r="D961" s="4"/>
      <c r="F961" s="4"/>
      <c r="H961" s="4"/>
    </row>
    <row r="962" spans="1:8" ht="17.25" customHeight="1">
      <c r="A962" s="4"/>
      <c r="B962" s="4"/>
      <c r="C962" s="4"/>
      <c r="D962" s="4"/>
      <c r="F962" s="4"/>
      <c r="H962" s="4"/>
    </row>
    <row r="963" spans="1:8" ht="17.25" customHeight="1">
      <c r="A963" s="4"/>
      <c r="B963" s="4"/>
      <c r="C963" s="4"/>
      <c r="D963" s="4"/>
      <c r="F963" s="4"/>
      <c r="H963" s="4"/>
    </row>
    <row r="964" spans="1:8" ht="17.25" customHeight="1">
      <c r="A964" s="4"/>
      <c r="B964" s="4"/>
      <c r="C964" s="4"/>
      <c r="D964" s="4"/>
      <c r="F964" s="4"/>
      <c r="H964" s="4"/>
    </row>
    <row r="965" spans="1:8" ht="17.25" customHeight="1">
      <c r="A965" s="4"/>
      <c r="B965" s="4"/>
      <c r="C965" s="4"/>
      <c r="D965" s="4"/>
      <c r="F965" s="4"/>
      <c r="H965" s="4"/>
    </row>
    <row r="966" spans="1:8" ht="17.25" customHeight="1">
      <c r="A966" s="4"/>
      <c r="B966" s="4"/>
      <c r="C966" s="4"/>
      <c r="D966" s="4"/>
      <c r="F966" s="4"/>
      <c r="H966" s="4"/>
    </row>
    <row r="967" spans="1:8" ht="17.25" customHeight="1">
      <c r="A967" s="4"/>
      <c r="B967" s="4"/>
      <c r="C967" s="4"/>
      <c r="D967" s="4"/>
      <c r="F967" s="4"/>
      <c r="H967" s="4"/>
    </row>
    <row r="968" spans="1:8" ht="17.25" customHeight="1">
      <c r="A968" s="4"/>
      <c r="B968" s="4"/>
      <c r="C968" s="4"/>
      <c r="D968" s="4"/>
      <c r="F968" s="4"/>
      <c r="H968" s="4"/>
    </row>
    <row r="969" spans="1:8" ht="17.25" customHeight="1">
      <c r="A969" s="4"/>
      <c r="B969" s="4"/>
      <c r="C969" s="4"/>
      <c r="D969" s="4"/>
      <c r="F969" s="4"/>
      <c r="H969" s="4"/>
    </row>
    <row r="970" spans="1:8" ht="17.25" customHeight="1">
      <c r="A970" s="4"/>
      <c r="B970" s="4"/>
      <c r="C970" s="4"/>
      <c r="D970" s="4"/>
      <c r="F970" s="4"/>
      <c r="H970" s="4"/>
    </row>
    <row r="971" spans="1:8" ht="17.25" customHeight="1">
      <c r="A971" s="4"/>
      <c r="B971" s="4"/>
      <c r="C971" s="4"/>
      <c r="D971" s="4"/>
      <c r="F971" s="4"/>
      <c r="H971" s="4"/>
    </row>
    <row r="972" spans="1:8" ht="17.25" customHeight="1">
      <c r="A972" s="4"/>
      <c r="B972" s="4"/>
      <c r="C972" s="4"/>
      <c r="D972" s="4"/>
      <c r="F972" s="4"/>
      <c r="H972" s="4"/>
    </row>
    <row r="973" spans="1:8" ht="17.25" customHeight="1">
      <c r="A973" s="4"/>
      <c r="B973" s="4"/>
      <c r="C973" s="4"/>
      <c r="D973" s="4"/>
      <c r="F973" s="4"/>
      <c r="H973" s="4"/>
    </row>
    <row r="974" spans="1:8" ht="17.25" customHeight="1">
      <c r="A974" s="4"/>
      <c r="B974" s="4"/>
      <c r="C974" s="4"/>
      <c r="D974" s="4"/>
      <c r="F974" s="4"/>
      <c r="H974" s="4"/>
    </row>
    <row r="975" spans="1:8" ht="17.25" customHeight="1">
      <c r="A975" s="4"/>
      <c r="B975" s="4"/>
      <c r="C975" s="4"/>
      <c r="D975" s="4"/>
      <c r="F975" s="4"/>
      <c r="H975" s="4"/>
    </row>
    <row r="976" spans="1:8" ht="17.25" customHeight="1">
      <c r="A976" s="4"/>
      <c r="B976" s="4"/>
      <c r="C976" s="4"/>
      <c r="D976" s="4"/>
      <c r="F976" s="4"/>
      <c r="H976" s="4"/>
    </row>
    <row r="977" spans="1:8" ht="17.25" customHeight="1">
      <c r="A977" s="4"/>
      <c r="B977" s="4"/>
      <c r="C977" s="4"/>
      <c r="D977" s="4"/>
      <c r="F977" s="4"/>
      <c r="H977" s="4"/>
    </row>
    <row r="978" spans="1:8" ht="17.25" customHeight="1">
      <c r="A978" s="4"/>
      <c r="B978" s="4"/>
      <c r="C978" s="4"/>
      <c r="D978" s="4"/>
      <c r="F978" s="4"/>
      <c r="H978" s="4"/>
    </row>
    <row r="979" spans="1:8" ht="17.25" customHeight="1">
      <c r="A979" s="4"/>
      <c r="B979" s="4"/>
      <c r="C979" s="4"/>
      <c r="D979" s="4"/>
      <c r="F979" s="4"/>
      <c r="H979" s="4"/>
    </row>
    <row r="980" spans="1:8" ht="17.25" customHeight="1">
      <c r="A980" s="4"/>
      <c r="B980" s="4"/>
      <c r="C980" s="4"/>
      <c r="D980" s="4"/>
      <c r="F980" s="4"/>
      <c r="H980" s="4"/>
    </row>
    <row r="981" spans="1:8" ht="17.25" customHeight="1">
      <c r="A981" s="4"/>
      <c r="B981" s="4"/>
      <c r="C981" s="4"/>
      <c r="D981" s="4"/>
      <c r="F981" s="4"/>
      <c r="H981" s="4"/>
    </row>
    <row r="982" spans="1:8" ht="17.25" customHeight="1">
      <c r="A982" s="4"/>
      <c r="B982" s="4"/>
      <c r="C982" s="4"/>
      <c r="D982" s="4"/>
      <c r="F982" s="4"/>
      <c r="H982" s="4"/>
    </row>
    <row r="983" spans="1:8" ht="17.25" customHeight="1">
      <c r="A983" s="4"/>
      <c r="B983" s="4"/>
      <c r="C983" s="4"/>
      <c r="D983" s="4"/>
      <c r="F983" s="4"/>
      <c r="H983" s="4"/>
    </row>
    <row r="984" spans="1:8" ht="17.25" customHeight="1">
      <c r="A984" s="4"/>
      <c r="B984" s="4"/>
      <c r="C984" s="4"/>
      <c r="D984" s="4"/>
      <c r="F984" s="4"/>
      <c r="H984" s="4"/>
    </row>
    <row r="985" spans="1:8" ht="17.25" customHeight="1">
      <c r="A985" s="4"/>
      <c r="B985" s="4"/>
      <c r="C985" s="4"/>
      <c r="D985" s="4"/>
      <c r="F985" s="4"/>
      <c r="H985" s="4"/>
    </row>
    <row r="986" spans="1:8" ht="17.25" customHeight="1">
      <c r="A986" s="4"/>
      <c r="B986" s="4"/>
      <c r="C986" s="4"/>
      <c r="D986" s="4"/>
      <c r="F986" s="4"/>
      <c r="H986" s="4"/>
    </row>
    <row r="987" spans="1:8" ht="17.25" customHeight="1">
      <c r="A987" s="4"/>
      <c r="B987" s="4"/>
      <c r="C987" s="4"/>
      <c r="D987" s="4"/>
      <c r="F987" s="4"/>
      <c r="H987" s="4"/>
    </row>
    <row r="988" spans="1:8" ht="17.25" customHeight="1">
      <c r="A988" s="4"/>
      <c r="B988" s="4"/>
      <c r="C988" s="4"/>
      <c r="D988" s="4"/>
      <c r="F988" s="4"/>
      <c r="H988" s="4"/>
    </row>
    <row r="989" spans="1:8" ht="17.25" customHeight="1">
      <c r="A989" s="4"/>
      <c r="B989" s="4"/>
      <c r="C989" s="4"/>
      <c r="D989" s="4"/>
      <c r="F989" s="4"/>
      <c r="H989" s="4"/>
    </row>
    <row r="990" spans="1:8" ht="17.25" customHeight="1">
      <c r="A990" s="4"/>
      <c r="B990" s="4"/>
      <c r="C990" s="4"/>
      <c r="D990" s="4"/>
      <c r="F990" s="4"/>
      <c r="H990" s="4"/>
    </row>
    <row r="991" spans="1:8" ht="17.25" customHeight="1">
      <c r="A991" s="4"/>
      <c r="B991" s="4"/>
      <c r="C991" s="4"/>
      <c r="D991" s="4"/>
      <c r="F991" s="4"/>
      <c r="H991" s="4"/>
    </row>
    <row r="992" spans="1:8" ht="17.25" customHeight="1">
      <c r="A992" s="4"/>
      <c r="B992" s="4"/>
      <c r="C992" s="4"/>
      <c r="D992" s="4"/>
      <c r="F992" s="4"/>
      <c r="H992" s="4"/>
    </row>
    <row r="993" spans="1:8" ht="17.25" customHeight="1">
      <c r="A993" s="4"/>
      <c r="B993" s="4"/>
      <c r="C993" s="4"/>
      <c r="D993" s="4"/>
      <c r="F993" s="4"/>
      <c r="H993" s="4"/>
    </row>
    <row r="994" spans="1:8" ht="17.25" customHeight="1">
      <c r="A994" s="4"/>
      <c r="B994" s="4"/>
      <c r="C994" s="4"/>
      <c r="D994" s="4"/>
      <c r="F994" s="4"/>
      <c r="H994" s="4"/>
    </row>
    <row r="995" spans="1:8" ht="17.25" customHeight="1">
      <c r="A995" s="4"/>
      <c r="B995" s="4"/>
      <c r="C995" s="4"/>
      <c r="D995" s="4"/>
      <c r="F995" s="4"/>
      <c r="H995" s="4"/>
    </row>
    <row r="996" spans="1:8" ht="17.25" customHeight="1">
      <c r="A996" s="4"/>
      <c r="B996" s="4"/>
      <c r="C996" s="4"/>
      <c r="D996" s="4"/>
      <c r="F996" s="4"/>
      <c r="H996" s="4"/>
    </row>
    <row r="997" spans="1:8" ht="17.25" customHeight="1">
      <c r="A997" s="4"/>
      <c r="B997" s="4"/>
      <c r="C997" s="4"/>
      <c r="D997" s="4"/>
      <c r="F997" s="4"/>
      <c r="H997" s="4"/>
    </row>
    <row r="998" spans="1:8" ht="17.25" customHeight="1">
      <c r="A998" s="4"/>
      <c r="B998" s="4"/>
      <c r="C998" s="4"/>
      <c r="D998" s="4"/>
      <c r="F998" s="4"/>
      <c r="H998" s="4"/>
    </row>
    <row r="999" spans="1:8" ht="17.25" customHeight="1">
      <c r="A999" s="4"/>
      <c r="B999" s="4"/>
      <c r="C999" s="4"/>
      <c r="D999" s="4"/>
      <c r="F999" s="4"/>
      <c r="H999" s="4"/>
    </row>
    <row r="1000" spans="1:8" ht="17.25" customHeight="1">
      <c r="A1000" s="4"/>
      <c r="B1000" s="4"/>
      <c r="C1000" s="4"/>
      <c r="D1000" s="4"/>
      <c r="F1000" s="4"/>
      <c r="H1000" s="4"/>
    </row>
  </sheetData>
  <phoneticPr fontId="6" type="noConversion"/>
  <hyperlinks>
    <hyperlink ref="D1" r:id="rId1" display="http://www.naver.com/"/>
    <hyperlink ref="D2" r:id="rId2" display="http://www.seoullantern.com/"/>
    <hyperlink ref="D3" r:id="rId3" display="http://www.comicw.co.kr/"/>
    <hyperlink ref="D4" r:id="rId4" display="http://www.drawingshow.com/index.html"/>
    <hyperlink ref="D5" r:id="rId5" display="http://www.lotteworld.com/"/>
    <hyperlink ref="D6" r:id="rId6" display="http://www.asiaartistawards.com/"/>
    <hyperlink ref="D7" r:id="rId7" display="http://culture.seoul.go.kr/symp/bell.do?_method=Bellsubscription"/>
    <hyperlink ref="D8" r:id="rId8" display="http://kymf.ssro.net/"/>
    <hyperlink ref="D9" r:id="rId9" display="http://http/cdg.go.kr"/>
    <hyperlink ref="D10" r:id="rId10" display="http://www.bamdokkaebi.org/"/>
    <hyperlink ref="D11" r:id="rId11" display="http://www.siff.or.kr/"/>
    <hyperlink ref="D12" r:id="rId12" display="http://www.icescience.co.kr/"/>
    <hyperlink ref="D14" r:id="rId13" display="http://www.eworld.kr/"/>
    <hyperlink ref="D15" r:id="rId14" display="http://www.jangseungpark.org/"/>
    <hyperlink ref="D16" r:id="rId15" display="http://dmfestival.co.kr/"/>
    <hyperlink ref="D17" r:id="rId16" display="http://www.assitejkorea.org/"/>
    <hyperlink ref="D18" r:id="rId17" display="http://www.salonduchocolat.kr/"/>
    <hyperlink ref="D19" r:id="rId18" display="http://www.gctf.co.kr/"/>
    <hyperlink ref="D20" r:id="rId19" display="http://korean.visitkorea.or.kr/kor/bz15/where/festival/festival.jsp?cid=2048902"/>
    <hyperlink ref="D21" r:id="rId20" display="http://www.flower.or.kr/festival/festival03_1.php"/>
    <hyperlink ref="D22" r:id="rId21" display="http://www.herbisland.co.kr/"/>
    <hyperlink ref="D23" r:id="rId22" display="http://www.cheongdo-provence.co.kr/"/>
    <hyperlink ref="D24" r:id="rId23" display="http://www.chmbc.co.kr/"/>
    <hyperlink ref="D25" r:id="rId24" display="http://bctf.kr/"/>
    <hyperlink ref="D26" r:id="rId25" display="http://seoul.designfestival.co.kr/"/>
    <hyperlink ref="D27" r:id="rId26" display="http://www.everland.com/"/>
    <hyperlink ref="D28" r:id="rId27" display="http://global.seoul.go.kr/seongbuk"/>
    <hyperlink ref="D29" r:id="rId28" display="http://cruisestory.co.kr/"/>
    <hyperlink ref="D30" r:id="rId29" display="http://gam.yd21.go.kr/"/>
    <hyperlink ref="D31" r:id="rId30" display="http://biaf.kr/"/>
    <hyperlink ref="D32" r:id="rId31" display="http://autumnfestival.kr/"/>
    <hyperlink ref="D33" r:id="rId32" display="http://www.ha-an.com/"/>
    <hyperlink ref="D34" r:id="rId33" display="http://www.bookpalcomics.com/"/>
    <hyperlink ref="D35" r:id="rId34" display="http://greattaekwondo.kukkiwon.or.kr/"/>
    <hyperlink ref="D36" r:id="rId35" display="http://www.app-show.co.kr/"/>
    <hyperlink ref="D37" r:id="rId36" display="http://www.bcu.or.kr/"/>
    <hyperlink ref="D38" r:id="rId37" display="http://www.hanwhafireworks.com/"/>
    <hyperlink ref="D39" r:id="rId38" display="http://www.yudeung.com/"/>
    <hyperlink ref="D40" r:id="rId39" display="http://www.bfo.or.kr/festival/info/01.asp?MENUDIV=1"/>
  </hyperlinks>
  <pageMargins left="0.7" right="0.7" top="0.75" bottom="0.75" header="0.3" footer="0.3"/>
  <pageSetup paperSize="9" orientation="portrait" verticalDpi="0" r:id="rId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5.125" defaultRowHeight="15" customHeight="1"/>
  <cols>
    <col min="1" max="26" width="7.625" customWidth="1"/>
  </cols>
  <sheetData>
    <row r="1" ht="17.25" customHeight="1"/>
    <row r="2" ht="17.25" customHeight="1"/>
    <row r="3" ht="17.25" customHeight="1"/>
    <row r="4" ht="17.25" customHeight="1"/>
    <row r="5" ht="17.25" customHeight="1"/>
    <row r="6" ht="17.25" customHeight="1"/>
    <row r="7" ht="17.25" customHeight="1"/>
    <row r="8" ht="17.25" customHeight="1"/>
    <row r="9" ht="17.25" customHeight="1"/>
    <row r="10" ht="17.25" customHeight="1"/>
    <row r="11" ht="17.25" customHeight="1"/>
    <row r="12" ht="17.25" customHeight="1"/>
    <row r="13" ht="17.25" customHeight="1"/>
    <row r="14" ht="17.25" customHeight="1"/>
    <row r="15" ht="17.25" customHeight="1"/>
    <row r="16"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1000"/>
  <sheetViews>
    <sheetView workbookViewId="0"/>
  </sheetViews>
  <sheetFormatPr defaultColWidth="15.125" defaultRowHeight="15" customHeight="1"/>
  <cols>
    <col min="1" max="3" width="7.625" customWidth="1"/>
    <col min="4" max="4" width="7.875" customWidth="1"/>
    <col min="5" max="26" width="7.625" customWidth="1"/>
  </cols>
  <sheetData>
    <row r="1" spans="4:4" ht="17.25" customHeight="1">
      <c r="D1" s="4"/>
    </row>
    <row r="2" spans="4:4" ht="17.25" customHeight="1">
      <c r="D2" s="4"/>
    </row>
    <row r="3" spans="4:4" ht="17.25" customHeight="1">
      <c r="D3" s="4"/>
    </row>
    <row r="4" spans="4:4" ht="17.25" customHeight="1">
      <c r="D4" s="4"/>
    </row>
    <row r="5" spans="4:4" ht="17.25" customHeight="1">
      <c r="D5" s="4"/>
    </row>
    <row r="6" spans="4:4" ht="17.25" customHeight="1">
      <c r="D6" s="4"/>
    </row>
    <row r="7" spans="4:4" ht="17.25" customHeight="1">
      <c r="D7" s="4"/>
    </row>
    <row r="8" spans="4:4" ht="17.25" customHeight="1">
      <c r="D8" s="4"/>
    </row>
    <row r="9" spans="4:4" ht="17.25" customHeight="1">
      <c r="D9" s="4"/>
    </row>
    <row r="10" spans="4:4" ht="17.25" customHeight="1">
      <c r="D10" s="4"/>
    </row>
    <row r="11" spans="4:4" ht="17.25" customHeight="1">
      <c r="D11" s="4"/>
    </row>
    <row r="12" spans="4:4" ht="17.25" customHeight="1">
      <c r="D12" s="4"/>
    </row>
    <row r="13" spans="4:4" ht="17.25" customHeight="1">
      <c r="D13" s="4"/>
    </row>
    <row r="14" spans="4:4" ht="17.25" customHeight="1">
      <c r="D14" s="4"/>
    </row>
    <row r="15" spans="4:4" ht="17.25" customHeight="1">
      <c r="D15" s="4"/>
    </row>
    <row r="16" spans="4:4" ht="17.25" customHeight="1">
      <c r="D16" s="4"/>
    </row>
    <row r="17" spans="4:4" ht="17.25" customHeight="1">
      <c r="D17" s="4"/>
    </row>
    <row r="18" spans="4:4" ht="17.25" customHeight="1">
      <c r="D18" s="4"/>
    </row>
    <row r="19" spans="4:4" ht="17.25" customHeight="1">
      <c r="D19" s="4"/>
    </row>
    <row r="20" spans="4:4" ht="17.25" customHeight="1">
      <c r="D20" s="4"/>
    </row>
    <row r="21" spans="4:4" ht="17.25" customHeight="1">
      <c r="D21" s="4"/>
    </row>
    <row r="22" spans="4:4" ht="17.25" customHeight="1">
      <c r="D22" s="4"/>
    </row>
    <row r="23" spans="4:4" ht="17.25" customHeight="1">
      <c r="D23" s="4"/>
    </row>
    <row r="24" spans="4:4" ht="17.25" customHeight="1">
      <c r="D24" s="4"/>
    </row>
    <row r="25" spans="4:4" ht="17.25" customHeight="1">
      <c r="D25" s="4"/>
    </row>
    <row r="26" spans="4:4" ht="17.25" customHeight="1">
      <c r="D26" s="4"/>
    </row>
    <row r="27" spans="4:4" ht="17.25" customHeight="1">
      <c r="D27" s="4"/>
    </row>
    <row r="28" spans="4:4" ht="17.25" customHeight="1">
      <c r="D28" s="4"/>
    </row>
    <row r="29" spans="4:4" ht="17.25" customHeight="1">
      <c r="D29" s="4"/>
    </row>
    <row r="30" spans="4:4" ht="17.25" customHeight="1">
      <c r="D30" s="4"/>
    </row>
    <row r="31" spans="4:4" ht="17.25" customHeight="1">
      <c r="D31" s="4"/>
    </row>
    <row r="32" spans="4:4" ht="17.25" customHeight="1">
      <c r="D32" s="4"/>
    </row>
    <row r="33" spans="4:4" ht="17.25" customHeight="1">
      <c r="D33" s="4"/>
    </row>
    <row r="34" spans="4:4" ht="17.25" customHeight="1">
      <c r="D34" s="4"/>
    </row>
    <row r="35" spans="4:4" ht="17.25" customHeight="1">
      <c r="D35" s="4"/>
    </row>
    <row r="36" spans="4:4" ht="17.25" customHeight="1">
      <c r="D36" s="4"/>
    </row>
    <row r="37" spans="4:4" ht="17.25" customHeight="1">
      <c r="D37" s="4"/>
    </row>
    <row r="38" spans="4:4" ht="17.25" customHeight="1">
      <c r="D38" s="4"/>
    </row>
    <row r="39" spans="4:4" ht="17.25" customHeight="1">
      <c r="D39" s="4"/>
    </row>
    <row r="40" spans="4:4" ht="17.25" customHeight="1">
      <c r="D40" s="4"/>
    </row>
    <row r="41" spans="4:4" ht="17.25" customHeight="1">
      <c r="D41" s="4"/>
    </row>
    <row r="42" spans="4:4" ht="17.25" customHeight="1">
      <c r="D42" s="4"/>
    </row>
    <row r="43" spans="4:4" ht="17.25" customHeight="1">
      <c r="D43" s="4"/>
    </row>
    <row r="44" spans="4:4" ht="17.25" customHeight="1">
      <c r="D44" s="4"/>
    </row>
    <row r="45" spans="4:4" ht="17.25" customHeight="1">
      <c r="D45" s="4"/>
    </row>
    <row r="46" spans="4:4" ht="17.25" customHeight="1">
      <c r="D46" s="4"/>
    </row>
    <row r="47" spans="4:4" ht="17.25" customHeight="1">
      <c r="D47" s="4"/>
    </row>
    <row r="48" spans="4:4" ht="17.25" customHeight="1">
      <c r="D48" s="4"/>
    </row>
    <row r="49" spans="4:4" ht="17.25" customHeight="1">
      <c r="D49" s="4"/>
    </row>
    <row r="50" spans="4:4" ht="17.25" customHeight="1">
      <c r="D50" s="4"/>
    </row>
    <row r="51" spans="4:4" ht="17.25" customHeight="1">
      <c r="D51" s="4"/>
    </row>
    <row r="52" spans="4:4" ht="17.25" customHeight="1">
      <c r="D52" s="4"/>
    </row>
    <row r="53" spans="4:4" ht="17.25" customHeight="1">
      <c r="D53" s="4"/>
    </row>
    <row r="54" spans="4:4" ht="17.25" customHeight="1">
      <c r="D54" s="4"/>
    </row>
    <row r="55" spans="4:4" ht="17.25" customHeight="1">
      <c r="D55" s="4"/>
    </row>
    <row r="56" spans="4:4" ht="17.25" customHeight="1">
      <c r="D56" s="4"/>
    </row>
    <row r="57" spans="4:4" ht="17.25" customHeight="1">
      <c r="D57" s="4"/>
    </row>
    <row r="58" spans="4:4" ht="17.25" customHeight="1">
      <c r="D58" s="4"/>
    </row>
    <row r="59" spans="4:4" ht="17.25" customHeight="1">
      <c r="D59" s="4"/>
    </row>
    <row r="60" spans="4:4" ht="17.25" customHeight="1">
      <c r="D60" s="4"/>
    </row>
    <row r="61" spans="4:4" ht="17.25" customHeight="1">
      <c r="D61" s="4"/>
    </row>
    <row r="62" spans="4:4" ht="17.25" customHeight="1">
      <c r="D62" s="4"/>
    </row>
    <row r="63" spans="4:4" ht="17.25" customHeight="1">
      <c r="D63" s="4"/>
    </row>
    <row r="64" spans="4:4" ht="17.25" customHeight="1">
      <c r="D64" s="4"/>
    </row>
    <row r="65" spans="4:4" ht="17.25" customHeight="1">
      <c r="D65" s="4"/>
    </row>
    <row r="66" spans="4:4" ht="17.25" customHeight="1">
      <c r="D66" s="4"/>
    </row>
    <row r="67" spans="4:4" ht="17.25" customHeight="1">
      <c r="D67" s="4"/>
    </row>
    <row r="68" spans="4:4" ht="17.25" customHeight="1">
      <c r="D68" s="4"/>
    </row>
    <row r="69" spans="4:4" ht="17.25" customHeight="1">
      <c r="D69" s="4"/>
    </row>
    <row r="70" spans="4:4" ht="17.25" customHeight="1">
      <c r="D70" s="4"/>
    </row>
    <row r="71" spans="4:4" ht="17.25" customHeight="1">
      <c r="D71" s="4"/>
    </row>
    <row r="72" spans="4:4" ht="17.25" customHeight="1">
      <c r="D72" s="4"/>
    </row>
    <row r="73" spans="4:4" ht="17.25" customHeight="1">
      <c r="D73" s="4"/>
    </row>
    <row r="74" spans="4:4" ht="17.25" customHeight="1">
      <c r="D74" s="4"/>
    </row>
    <row r="75" spans="4:4" ht="17.25" customHeight="1">
      <c r="D75" s="4"/>
    </row>
    <row r="76" spans="4:4" ht="17.25" customHeight="1">
      <c r="D76" s="4"/>
    </row>
    <row r="77" spans="4:4" ht="17.25" customHeight="1">
      <c r="D77" s="4"/>
    </row>
    <row r="78" spans="4:4" ht="17.25" customHeight="1">
      <c r="D78" s="4"/>
    </row>
    <row r="79" spans="4:4" ht="17.25" customHeight="1">
      <c r="D79" s="4"/>
    </row>
    <row r="80" spans="4:4" ht="17.25" customHeight="1">
      <c r="D80" s="4"/>
    </row>
    <row r="81" spans="4:4" ht="17.25" customHeight="1">
      <c r="D81" s="4"/>
    </row>
    <row r="82" spans="4:4" ht="17.25" customHeight="1">
      <c r="D82" s="4"/>
    </row>
    <row r="83" spans="4:4" ht="17.25" customHeight="1">
      <c r="D83" s="4"/>
    </row>
    <row r="84" spans="4:4" ht="17.25" customHeight="1">
      <c r="D84" s="4"/>
    </row>
    <row r="85" spans="4:4" ht="17.25" customHeight="1">
      <c r="D85" s="4"/>
    </row>
    <row r="86" spans="4:4" ht="17.25" customHeight="1">
      <c r="D86" s="4"/>
    </row>
    <row r="87" spans="4:4" ht="17.25" customHeight="1">
      <c r="D87" s="4"/>
    </row>
    <row r="88" spans="4:4" ht="17.25" customHeight="1">
      <c r="D88" s="4"/>
    </row>
    <row r="89" spans="4:4" ht="17.25" customHeight="1">
      <c r="D89" s="4"/>
    </row>
    <row r="90" spans="4:4" ht="17.25" customHeight="1">
      <c r="D90" s="4"/>
    </row>
    <row r="91" spans="4:4" ht="17.25" customHeight="1">
      <c r="D91" s="4"/>
    </row>
    <row r="92" spans="4:4" ht="17.25" customHeight="1">
      <c r="D92" s="4"/>
    </row>
    <row r="93" spans="4:4" ht="17.25" customHeight="1">
      <c r="D93" s="4"/>
    </row>
    <row r="94" spans="4:4" ht="17.25" customHeight="1">
      <c r="D94" s="4"/>
    </row>
    <row r="95" spans="4:4" ht="17.25" customHeight="1">
      <c r="D95" s="4"/>
    </row>
    <row r="96" spans="4:4" ht="17.25" customHeight="1">
      <c r="D96" s="4"/>
    </row>
    <row r="97" spans="4:4" ht="17.25" customHeight="1">
      <c r="D97" s="4"/>
    </row>
    <row r="98" spans="4:4" ht="17.25" customHeight="1">
      <c r="D98" s="4"/>
    </row>
    <row r="99" spans="4:4" ht="17.25" customHeight="1">
      <c r="D99" s="4"/>
    </row>
    <row r="100" spans="4:4" ht="17.25" customHeight="1">
      <c r="D100" s="4"/>
    </row>
    <row r="101" spans="4:4" ht="17.25" customHeight="1">
      <c r="D101" s="4"/>
    </row>
    <row r="102" spans="4:4" ht="17.25" customHeight="1">
      <c r="D102" s="4"/>
    </row>
    <row r="103" spans="4:4" ht="17.25" customHeight="1">
      <c r="D103" s="4"/>
    </row>
    <row r="104" spans="4:4" ht="17.25" customHeight="1">
      <c r="D104" s="4"/>
    </row>
    <row r="105" spans="4:4" ht="17.25" customHeight="1">
      <c r="D105" s="4"/>
    </row>
    <row r="106" spans="4:4" ht="17.25" customHeight="1">
      <c r="D106" s="4"/>
    </row>
    <row r="107" spans="4:4" ht="17.25" customHeight="1">
      <c r="D107" s="4"/>
    </row>
    <row r="108" spans="4:4" ht="17.25" customHeight="1">
      <c r="D108" s="4"/>
    </row>
    <row r="109" spans="4:4" ht="17.25" customHeight="1">
      <c r="D109" s="4"/>
    </row>
    <row r="110" spans="4:4" ht="17.25" customHeight="1">
      <c r="D110" s="4"/>
    </row>
    <row r="111" spans="4:4" ht="17.25" customHeight="1">
      <c r="D111" s="4"/>
    </row>
    <row r="112" spans="4:4" ht="17.25" customHeight="1">
      <c r="D112" s="4"/>
    </row>
    <row r="113" spans="4:4" ht="17.25" customHeight="1">
      <c r="D113" s="4"/>
    </row>
    <row r="114" spans="4:4" ht="17.25" customHeight="1">
      <c r="D114" s="4"/>
    </row>
    <row r="115" spans="4:4" ht="17.25" customHeight="1">
      <c r="D115" s="4"/>
    </row>
    <row r="116" spans="4:4" ht="17.25" customHeight="1">
      <c r="D116" s="4"/>
    </row>
    <row r="117" spans="4:4" ht="17.25" customHeight="1">
      <c r="D117" s="4"/>
    </row>
    <row r="118" spans="4:4" ht="17.25" customHeight="1">
      <c r="D118" s="4"/>
    </row>
    <row r="119" spans="4:4" ht="17.25" customHeight="1">
      <c r="D119" s="4"/>
    </row>
    <row r="120" spans="4:4" ht="17.25" customHeight="1">
      <c r="D120" s="4"/>
    </row>
    <row r="121" spans="4:4" ht="17.25" customHeight="1">
      <c r="D121" s="4"/>
    </row>
    <row r="122" spans="4:4" ht="17.25" customHeight="1">
      <c r="D122" s="4"/>
    </row>
    <row r="123" spans="4:4" ht="17.25" customHeight="1">
      <c r="D123" s="4"/>
    </row>
    <row r="124" spans="4:4" ht="17.25" customHeight="1">
      <c r="D124" s="4"/>
    </row>
    <row r="125" spans="4:4" ht="17.25" customHeight="1">
      <c r="D125" s="4"/>
    </row>
    <row r="126" spans="4:4" ht="17.25" customHeight="1">
      <c r="D126" s="4"/>
    </row>
    <row r="127" spans="4:4" ht="17.25" customHeight="1">
      <c r="D127" s="4"/>
    </row>
    <row r="128" spans="4:4" ht="17.25" customHeight="1">
      <c r="D128" s="4"/>
    </row>
    <row r="129" spans="4:4" ht="17.25" customHeight="1">
      <c r="D129" s="4"/>
    </row>
    <row r="130" spans="4:4" ht="17.25" customHeight="1">
      <c r="D130" s="4"/>
    </row>
    <row r="131" spans="4:4" ht="17.25" customHeight="1">
      <c r="D131" s="4"/>
    </row>
    <row r="132" spans="4:4" ht="17.25" customHeight="1">
      <c r="D132" s="4"/>
    </row>
    <row r="133" spans="4:4" ht="17.25" customHeight="1">
      <c r="D133" s="4"/>
    </row>
    <row r="134" spans="4:4" ht="17.25" customHeight="1">
      <c r="D134" s="4"/>
    </row>
    <row r="135" spans="4:4" ht="17.25" customHeight="1">
      <c r="D135" s="4"/>
    </row>
    <row r="136" spans="4:4" ht="17.25" customHeight="1">
      <c r="D136" s="4"/>
    </row>
    <row r="137" spans="4:4" ht="17.25" customHeight="1">
      <c r="D137" s="4"/>
    </row>
    <row r="138" spans="4:4" ht="17.25" customHeight="1">
      <c r="D138" s="4"/>
    </row>
    <row r="139" spans="4:4" ht="17.25" customHeight="1">
      <c r="D139" s="4"/>
    </row>
    <row r="140" spans="4:4" ht="17.25" customHeight="1">
      <c r="D140" s="4"/>
    </row>
    <row r="141" spans="4:4" ht="17.25" customHeight="1">
      <c r="D141" s="4"/>
    </row>
    <row r="142" spans="4:4" ht="17.25" customHeight="1">
      <c r="D142" s="4"/>
    </row>
    <row r="143" spans="4:4" ht="17.25" customHeight="1">
      <c r="D143" s="4"/>
    </row>
    <row r="144" spans="4:4" ht="17.25" customHeight="1">
      <c r="D144" s="4"/>
    </row>
    <row r="145" spans="4:4" ht="17.25" customHeight="1">
      <c r="D145" s="4"/>
    </row>
    <row r="146" spans="4:4" ht="17.25" customHeight="1">
      <c r="D146" s="4"/>
    </row>
    <row r="147" spans="4:4" ht="17.25" customHeight="1">
      <c r="D147" s="4"/>
    </row>
    <row r="148" spans="4:4" ht="17.25" customHeight="1">
      <c r="D148" s="4"/>
    </row>
    <row r="149" spans="4:4" ht="17.25" customHeight="1">
      <c r="D149" s="4"/>
    </row>
    <row r="150" spans="4:4" ht="17.25" customHeight="1">
      <c r="D150" s="4"/>
    </row>
    <row r="151" spans="4:4" ht="17.25" customHeight="1">
      <c r="D151" s="4"/>
    </row>
    <row r="152" spans="4:4" ht="17.25" customHeight="1">
      <c r="D152" s="4"/>
    </row>
    <row r="153" spans="4:4" ht="17.25" customHeight="1">
      <c r="D153" s="4"/>
    </row>
    <row r="154" spans="4:4" ht="17.25" customHeight="1">
      <c r="D154" s="4"/>
    </row>
    <row r="155" spans="4:4" ht="17.25" customHeight="1">
      <c r="D155" s="4"/>
    </row>
    <row r="156" spans="4:4" ht="17.25" customHeight="1">
      <c r="D156" s="4"/>
    </row>
    <row r="157" spans="4:4" ht="17.25" customHeight="1">
      <c r="D157" s="4"/>
    </row>
    <row r="158" spans="4:4" ht="17.25" customHeight="1">
      <c r="D158" s="4"/>
    </row>
    <row r="159" spans="4:4" ht="17.25" customHeight="1">
      <c r="D159" s="4"/>
    </row>
    <row r="160" spans="4:4" ht="17.25" customHeight="1">
      <c r="D160" s="4"/>
    </row>
    <row r="161" spans="4:4" ht="17.25" customHeight="1">
      <c r="D161" s="4"/>
    </row>
    <row r="162" spans="4:4" ht="17.25" customHeight="1">
      <c r="D162" s="4"/>
    </row>
    <row r="163" spans="4:4" ht="17.25" customHeight="1">
      <c r="D163" s="4"/>
    </row>
    <row r="164" spans="4:4" ht="17.25" customHeight="1">
      <c r="D164" s="4"/>
    </row>
    <row r="165" spans="4:4" ht="17.25" customHeight="1">
      <c r="D165" s="4"/>
    </row>
    <row r="166" spans="4:4" ht="17.25" customHeight="1">
      <c r="D166" s="4"/>
    </row>
    <row r="167" spans="4:4" ht="17.25" customHeight="1">
      <c r="D167" s="4"/>
    </row>
    <row r="168" spans="4:4" ht="17.25" customHeight="1">
      <c r="D168" s="4"/>
    </row>
    <row r="169" spans="4:4" ht="17.25" customHeight="1">
      <c r="D169" s="4"/>
    </row>
    <row r="170" spans="4:4" ht="17.25" customHeight="1">
      <c r="D170" s="4"/>
    </row>
    <row r="171" spans="4:4" ht="17.25" customHeight="1">
      <c r="D171" s="4"/>
    </row>
    <row r="172" spans="4:4" ht="17.25" customHeight="1">
      <c r="D172" s="4"/>
    </row>
    <row r="173" spans="4:4" ht="17.25" customHeight="1">
      <c r="D173" s="4"/>
    </row>
    <row r="174" spans="4:4" ht="17.25" customHeight="1">
      <c r="D174" s="4"/>
    </row>
    <row r="175" spans="4:4" ht="17.25" customHeight="1">
      <c r="D175" s="4"/>
    </row>
    <row r="176" spans="4:4" ht="17.25" customHeight="1">
      <c r="D176" s="4"/>
    </row>
    <row r="177" spans="4:4" ht="17.25" customHeight="1">
      <c r="D177" s="4"/>
    </row>
    <row r="178" spans="4:4" ht="17.25" customHeight="1">
      <c r="D178" s="4"/>
    </row>
    <row r="179" spans="4:4" ht="17.25" customHeight="1">
      <c r="D179" s="4"/>
    </row>
    <row r="180" spans="4:4" ht="17.25" customHeight="1">
      <c r="D180" s="4"/>
    </row>
    <row r="181" spans="4:4" ht="17.25" customHeight="1">
      <c r="D181" s="4"/>
    </row>
    <row r="182" spans="4:4" ht="17.25" customHeight="1">
      <c r="D182" s="4"/>
    </row>
    <row r="183" spans="4:4" ht="17.25" customHeight="1">
      <c r="D183" s="4"/>
    </row>
    <row r="184" spans="4:4" ht="17.25" customHeight="1">
      <c r="D184" s="4"/>
    </row>
    <row r="185" spans="4:4" ht="17.25" customHeight="1">
      <c r="D185" s="4"/>
    </row>
    <row r="186" spans="4:4" ht="17.25" customHeight="1">
      <c r="D186" s="4"/>
    </row>
    <row r="187" spans="4:4" ht="17.25" customHeight="1">
      <c r="D187" s="4"/>
    </row>
    <row r="188" spans="4:4" ht="17.25" customHeight="1">
      <c r="D188" s="4"/>
    </row>
    <row r="189" spans="4:4" ht="17.25" customHeight="1">
      <c r="D189" s="4"/>
    </row>
    <row r="190" spans="4:4" ht="17.25" customHeight="1">
      <c r="D190" s="4"/>
    </row>
    <row r="191" spans="4:4" ht="17.25" customHeight="1">
      <c r="D191" s="4"/>
    </row>
    <row r="192" spans="4:4" ht="17.25" customHeight="1">
      <c r="D192" s="4"/>
    </row>
    <row r="193" spans="4:4" ht="17.25" customHeight="1">
      <c r="D193" s="4"/>
    </row>
    <row r="194" spans="4:4" ht="17.25" customHeight="1">
      <c r="D194" s="4"/>
    </row>
    <row r="195" spans="4:4" ht="17.25" customHeight="1">
      <c r="D195" s="4"/>
    </row>
    <row r="196" spans="4:4" ht="17.25" customHeight="1">
      <c r="D196" s="4"/>
    </row>
    <row r="197" spans="4:4" ht="17.25" customHeight="1">
      <c r="D197" s="4"/>
    </row>
    <row r="198" spans="4:4" ht="17.25" customHeight="1">
      <c r="D198" s="4"/>
    </row>
    <row r="199" spans="4:4" ht="17.25" customHeight="1">
      <c r="D199" s="4"/>
    </row>
    <row r="200" spans="4:4" ht="17.25" customHeight="1">
      <c r="D200" s="4"/>
    </row>
    <row r="201" spans="4:4" ht="17.25" customHeight="1">
      <c r="D201" s="4"/>
    </row>
    <row r="202" spans="4:4" ht="17.25" customHeight="1">
      <c r="D202" s="4"/>
    </row>
    <row r="203" spans="4:4" ht="17.25" customHeight="1">
      <c r="D203" s="4"/>
    </row>
    <row r="204" spans="4:4" ht="17.25" customHeight="1">
      <c r="D204" s="4"/>
    </row>
    <row r="205" spans="4:4" ht="17.25" customHeight="1">
      <c r="D205" s="4"/>
    </row>
    <row r="206" spans="4:4" ht="17.25" customHeight="1">
      <c r="D206" s="4"/>
    </row>
    <row r="207" spans="4:4" ht="17.25" customHeight="1">
      <c r="D207" s="4"/>
    </row>
    <row r="208" spans="4:4" ht="17.25" customHeight="1">
      <c r="D208" s="4"/>
    </row>
    <row r="209" spans="4:4" ht="17.25" customHeight="1">
      <c r="D209" s="4"/>
    </row>
    <row r="210" spans="4:4" ht="17.25" customHeight="1">
      <c r="D210" s="4"/>
    </row>
    <row r="211" spans="4:4" ht="17.25" customHeight="1">
      <c r="D211" s="4"/>
    </row>
    <row r="212" spans="4:4" ht="17.25" customHeight="1">
      <c r="D212" s="4"/>
    </row>
    <row r="213" spans="4:4" ht="17.25" customHeight="1">
      <c r="D213" s="4"/>
    </row>
    <row r="214" spans="4:4" ht="17.25" customHeight="1">
      <c r="D214" s="4"/>
    </row>
    <row r="215" spans="4:4" ht="17.25" customHeight="1">
      <c r="D215" s="4"/>
    </row>
    <row r="216" spans="4:4" ht="17.25" customHeight="1">
      <c r="D216" s="4"/>
    </row>
    <row r="217" spans="4:4" ht="17.25" customHeight="1">
      <c r="D217" s="4"/>
    </row>
    <row r="218" spans="4:4" ht="17.25" customHeight="1">
      <c r="D218" s="4"/>
    </row>
    <row r="219" spans="4:4" ht="17.25" customHeight="1">
      <c r="D219" s="4"/>
    </row>
    <row r="220" spans="4:4" ht="17.25" customHeight="1">
      <c r="D220" s="4"/>
    </row>
    <row r="221" spans="4:4" ht="17.25" customHeight="1">
      <c r="D221" s="4"/>
    </row>
    <row r="222" spans="4:4" ht="17.25" customHeight="1">
      <c r="D222" s="4"/>
    </row>
    <row r="223" spans="4:4" ht="17.25" customHeight="1">
      <c r="D223" s="4"/>
    </row>
    <row r="224" spans="4:4" ht="17.25" customHeight="1">
      <c r="D224" s="4"/>
    </row>
    <row r="225" spans="4:4" ht="17.25" customHeight="1">
      <c r="D225" s="4"/>
    </row>
    <row r="226" spans="4:4" ht="17.25" customHeight="1">
      <c r="D226" s="4"/>
    </row>
    <row r="227" spans="4:4" ht="17.25" customHeight="1">
      <c r="D227" s="4"/>
    </row>
    <row r="228" spans="4:4" ht="17.25" customHeight="1">
      <c r="D228" s="4"/>
    </row>
    <row r="229" spans="4:4" ht="17.25" customHeight="1">
      <c r="D229" s="4"/>
    </row>
    <row r="230" spans="4:4" ht="17.25" customHeight="1">
      <c r="D230" s="4"/>
    </row>
    <row r="231" spans="4:4" ht="17.25" customHeight="1">
      <c r="D231" s="4"/>
    </row>
    <row r="232" spans="4:4" ht="17.25" customHeight="1">
      <c r="D232" s="4"/>
    </row>
    <row r="233" spans="4:4" ht="17.25" customHeight="1">
      <c r="D233" s="4"/>
    </row>
    <row r="234" spans="4:4" ht="17.25" customHeight="1">
      <c r="D234" s="4"/>
    </row>
    <row r="235" spans="4:4" ht="17.25" customHeight="1">
      <c r="D235" s="4"/>
    </row>
    <row r="236" spans="4:4" ht="17.25" customHeight="1">
      <c r="D236" s="4"/>
    </row>
    <row r="237" spans="4:4" ht="17.25" customHeight="1">
      <c r="D237" s="4"/>
    </row>
    <row r="238" spans="4:4" ht="17.25" customHeight="1">
      <c r="D238" s="4"/>
    </row>
    <row r="239" spans="4:4" ht="17.25" customHeight="1">
      <c r="D239" s="4"/>
    </row>
    <row r="240" spans="4:4" ht="17.25" customHeight="1">
      <c r="D240" s="4"/>
    </row>
    <row r="241" spans="4:4" ht="17.25" customHeight="1">
      <c r="D241" s="4"/>
    </row>
    <row r="242" spans="4:4" ht="17.25" customHeight="1">
      <c r="D242" s="4"/>
    </row>
    <row r="243" spans="4:4" ht="17.25" customHeight="1">
      <c r="D243" s="4"/>
    </row>
    <row r="244" spans="4:4" ht="17.25" customHeight="1">
      <c r="D244" s="4"/>
    </row>
    <row r="245" spans="4:4" ht="17.25" customHeight="1">
      <c r="D245" s="4"/>
    </row>
    <row r="246" spans="4:4" ht="17.25" customHeight="1">
      <c r="D246" s="4"/>
    </row>
    <row r="247" spans="4:4" ht="17.25" customHeight="1">
      <c r="D247" s="4"/>
    </row>
    <row r="248" spans="4:4" ht="17.25" customHeight="1">
      <c r="D248" s="4"/>
    </row>
    <row r="249" spans="4:4" ht="17.25" customHeight="1">
      <c r="D249" s="4"/>
    </row>
    <row r="250" spans="4:4" ht="17.25" customHeight="1">
      <c r="D250" s="4"/>
    </row>
    <row r="251" spans="4:4" ht="17.25" customHeight="1">
      <c r="D251" s="4"/>
    </row>
    <row r="252" spans="4:4" ht="17.25" customHeight="1">
      <c r="D252" s="4"/>
    </row>
    <row r="253" spans="4:4" ht="17.25" customHeight="1">
      <c r="D253" s="4"/>
    </row>
    <row r="254" spans="4:4" ht="17.25" customHeight="1">
      <c r="D254" s="4"/>
    </row>
    <row r="255" spans="4:4" ht="17.25" customHeight="1">
      <c r="D255" s="4"/>
    </row>
    <row r="256" spans="4:4" ht="17.25" customHeight="1">
      <c r="D256" s="4"/>
    </row>
    <row r="257" spans="4:4" ht="17.25" customHeight="1">
      <c r="D257" s="4"/>
    </row>
    <row r="258" spans="4:4" ht="17.25" customHeight="1">
      <c r="D258" s="4"/>
    </row>
    <row r="259" spans="4:4" ht="17.25" customHeight="1">
      <c r="D259" s="4"/>
    </row>
    <row r="260" spans="4:4" ht="17.25" customHeight="1">
      <c r="D260" s="4"/>
    </row>
    <row r="261" spans="4:4" ht="17.25" customHeight="1">
      <c r="D261" s="4"/>
    </row>
    <row r="262" spans="4:4" ht="17.25" customHeight="1">
      <c r="D262" s="4"/>
    </row>
    <row r="263" spans="4:4" ht="17.25" customHeight="1">
      <c r="D263" s="4"/>
    </row>
    <row r="264" spans="4:4" ht="17.25" customHeight="1">
      <c r="D264" s="4"/>
    </row>
    <row r="265" spans="4:4" ht="17.25" customHeight="1">
      <c r="D265" s="4"/>
    </row>
    <row r="266" spans="4:4" ht="17.25" customHeight="1">
      <c r="D266" s="4"/>
    </row>
    <row r="267" spans="4:4" ht="17.25" customHeight="1">
      <c r="D267" s="4"/>
    </row>
    <row r="268" spans="4:4" ht="17.25" customHeight="1">
      <c r="D268" s="4"/>
    </row>
    <row r="269" spans="4:4" ht="17.25" customHeight="1">
      <c r="D269" s="4"/>
    </row>
    <row r="270" spans="4:4" ht="17.25" customHeight="1">
      <c r="D270" s="4"/>
    </row>
    <row r="271" spans="4:4" ht="17.25" customHeight="1">
      <c r="D271" s="4"/>
    </row>
    <row r="272" spans="4:4" ht="17.25" customHeight="1">
      <c r="D272" s="4"/>
    </row>
    <row r="273" spans="4:4" ht="17.25" customHeight="1">
      <c r="D273" s="4"/>
    </row>
    <row r="274" spans="4:4" ht="17.25" customHeight="1">
      <c r="D274" s="4"/>
    </row>
    <row r="275" spans="4:4" ht="17.25" customHeight="1">
      <c r="D275" s="4"/>
    </row>
    <row r="276" spans="4:4" ht="17.25" customHeight="1">
      <c r="D276" s="4"/>
    </row>
    <row r="277" spans="4:4" ht="17.25" customHeight="1">
      <c r="D277" s="4"/>
    </row>
    <row r="278" spans="4:4" ht="17.25" customHeight="1">
      <c r="D278" s="4"/>
    </row>
    <row r="279" spans="4:4" ht="17.25" customHeight="1">
      <c r="D279" s="4"/>
    </row>
    <row r="280" spans="4:4" ht="17.25" customHeight="1">
      <c r="D280" s="4"/>
    </row>
    <row r="281" spans="4:4" ht="17.25" customHeight="1">
      <c r="D281" s="4"/>
    </row>
    <row r="282" spans="4:4" ht="17.25" customHeight="1">
      <c r="D282" s="4"/>
    </row>
    <row r="283" spans="4:4" ht="17.25" customHeight="1">
      <c r="D283" s="4"/>
    </row>
    <row r="284" spans="4:4" ht="17.25" customHeight="1">
      <c r="D284" s="4"/>
    </row>
    <row r="285" spans="4:4" ht="17.25" customHeight="1">
      <c r="D285" s="4"/>
    </row>
    <row r="286" spans="4:4" ht="17.25" customHeight="1">
      <c r="D286" s="4"/>
    </row>
    <row r="287" spans="4:4" ht="17.25" customHeight="1">
      <c r="D287" s="4"/>
    </row>
    <row r="288" spans="4:4" ht="17.25" customHeight="1">
      <c r="D288" s="4"/>
    </row>
    <row r="289" spans="4:4" ht="17.25" customHeight="1">
      <c r="D289" s="4"/>
    </row>
    <row r="290" spans="4:4" ht="17.25" customHeight="1">
      <c r="D290" s="4"/>
    </row>
    <row r="291" spans="4:4" ht="17.25" customHeight="1">
      <c r="D291" s="4"/>
    </row>
    <row r="292" spans="4:4" ht="17.25" customHeight="1">
      <c r="D292" s="4"/>
    </row>
    <row r="293" spans="4:4" ht="17.25" customHeight="1">
      <c r="D293" s="4"/>
    </row>
    <row r="294" spans="4:4" ht="17.25" customHeight="1">
      <c r="D294" s="4"/>
    </row>
    <row r="295" spans="4:4" ht="17.25" customHeight="1">
      <c r="D295" s="4"/>
    </row>
    <row r="296" spans="4:4" ht="17.25" customHeight="1">
      <c r="D296" s="4"/>
    </row>
    <row r="297" spans="4:4" ht="17.25" customHeight="1">
      <c r="D297" s="4"/>
    </row>
    <row r="298" spans="4:4" ht="17.25" customHeight="1">
      <c r="D298" s="4"/>
    </row>
    <row r="299" spans="4:4" ht="17.25" customHeight="1">
      <c r="D299" s="4"/>
    </row>
    <row r="300" spans="4:4" ht="17.25" customHeight="1">
      <c r="D300" s="4"/>
    </row>
    <row r="301" spans="4:4" ht="17.25" customHeight="1">
      <c r="D301" s="4"/>
    </row>
    <row r="302" spans="4:4" ht="17.25" customHeight="1">
      <c r="D302" s="4"/>
    </row>
    <row r="303" spans="4:4" ht="17.25" customHeight="1">
      <c r="D303" s="4"/>
    </row>
    <row r="304" spans="4:4" ht="17.25" customHeight="1">
      <c r="D304" s="4"/>
    </row>
    <row r="305" spans="4:4" ht="17.25" customHeight="1">
      <c r="D305" s="4"/>
    </row>
    <row r="306" spans="4:4" ht="17.25" customHeight="1">
      <c r="D306" s="4"/>
    </row>
    <row r="307" spans="4:4" ht="17.25" customHeight="1">
      <c r="D307" s="4"/>
    </row>
    <row r="308" spans="4:4" ht="17.25" customHeight="1">
      <c r="D308" s="4"/>
    </row>
    <row r="309" spans="4:4" ht="17.25" customHeight="1">
      <c r="D309" s="4"/>
    </row>
    <row r="310" spans="4:4" ht="17.25" customHeight="1">
      <c r="D310" s="4"/>
    </row>
    <row r="311" spans="4:4" ht="17.25" customHeight="1">
      <c r="D311" s="4"/>
    </row>
    <row r="312" spans="4:4" ht="17.25" customHeight="1">
      <c r="D312" s="4"/>
    </row>
    <row r="313" spans="4:4" ht="17.25" customHeight="1">
      <c r="D313" s="4"/>
    </row>
    <row r="314" spans="4:4" ht="17.25" customHeight="1">
      <c r="D314" s="4"/>
    </row>
    <row r="315" spans="4:4" ht="17.25" customHeight="1">
      <c r="D315" s="4"/>
    </row>
    <row r="316" spans="4:4" ht="17.25" customHeight="1">
      <c r="D316" s="4"/>
    </row>
    <row r="317" spans="4:4" ht="17.25" customHeight="1">
      <c r="D317" s="4"/>
    </row>
    <row r="318" spans="4:4" ht="17.25" customHeight="1">
      <c r="D318" s="4"/>
    </row>
    <row r="319" spans="4:4" ht="17.25" customHeight="1">
      <c r="D319" s="4"/>
    </row>
    <row r="320" spans="4:4" ht="17.25" customHeight="1">
      <c r="D320" s="4"/>
    </row>
    <row r="321" spans="4:4" ht="17.25" customHeight="1">
      <c r="D321" s="4"/>
    </row>
    <row r="322" spans="4:4" ht="17.25" customHeight="1">
      <c r="D322" s="4"/>
    </row>
    <row r="323" spans="4:4" ht="17.25" customHeight="1">
      <c r="D323" s="4"/>
    </row>
    <row r="324" spans="4:4" ht="17.25" customHeight="1">
      <c r="D324" s="4"/>
    </row>
    <row r="325" spans="4:4" ht="17.25" customHeight="1">
      <c r="D325" s="4"/>
    </row>
    <row r="326" spans="4:4" ht="17.25" customHeight="1">
      <c r="D326" s="4"/>
    </row>
    <row r="327" spans="4:4" ht="17.25" customHeight="1">
      <c r="D327" s="4"/>
    </row>
    <row r="328" spans="4:4" ht="17.25" customHeight="1">
      <c r="D328" s="4"/>
    </row>
    <row r="329" spans="4:4" ht="17.25" customHeight="1">
      <c r="D329" s="4"/>
    </row>
    <row r="330" spans="4:4" ht="17.25" customHeight="1">
      <c r="D330" s="4"/>
    </row>
    <row r="331" spans="4:4" ht="17.25" customHeight="1">
      <c r="D331" s="4"/>
    </row>
    <row r="332" spans="4:4" ht="17.25" customHeight="1">
      <c r="D332" s="4"/>
    </row>
    <row r="333" spans="4:4" ht="17.25" customHeight="1">
      <c r="D333" s="4"/>
    </row>
    <row r="334" spans="4:4" ht="17.25" customHeight="1">
      <c r="D334" s="4"/>
    </row>
    <row r="335" spans="4:4" ht="17.25" customHeight="1">
      <c r="D335" s="4"/>
    </row>
    <row r="336" spans="4:4" ht="17.25" customHeight="1">
      <c r="D336" s="4"/>
    </row>
    <row r="337" spans="4:4" ht="17.25" customHeight="1">
      <c r="D337" s="4"/>
    </row>
    <row r="338" spans="4:4" ht="17.25" customHeight="1">
      <c r="D338" s="4"/>
    </row>
    <row r="339" spans="4:4" ht="17.25" customHeight="1">
      <c r="D339" s="4"/>
    </row>
    <row r="340" spans="4:4" ht="17.25" customHeight="1">
      <c r="D340" s="4"/>
    </row>
    <row r="341" spans="4:4" ht="17.25" customHeight="1">
      <c r="D341" s="4"/>
    </row>
    <row r="342" spans="4:4" ht="17.25" customHeight="1">
      <c r="D342" s="4"/>
    </row>
    <row r="343" spans="4:4" ht="17.25" customHeight="1">
      <c r="D343" s="4"/>
    </row>
    <row r="344" spans="4:4" ht="17.25" customHeight="1">
      <c r="D344" s="4"/>
    </row>
    <row r="345" spans="4:4" ht="17.25" customHeight="1">
      <c r="D345" s="4"/>
    </row>
    <row r="346" spans="4:4" ht="17.25" customHeight="1">
      <c r="D346" s="4"/>
    </row>
    <row r="347" spans="4:4" ht="17.25" customHeight="1">
      <c r="D347" s="4"/>
    </row>
    <row r="348" spans="4:4" ht="17.25" customHeight="1">
      <c r="D348" s="4"/>
    </row>
    <row r="349" spans="4:4" ht="17.25" customHeight="1">
      <c r="D349" s="4"/>
    </row>
    <row r="350" spans="4:4" ht="17.25" customHeight="1">
      <c r="D350" s="4"/>
    </row>
    <row r="351" spans="4:4" ht="17.25" customHeight="1">
      <c r="D351" s="4"/>
    </row>
    <row r="352" spans="4:4" ht="17.25" customHeight="1">
      <c r="D352" s="4"/>
    </row>
    <row r="353" spans="4:4" ht="17.25" customHeight="1">
      <c r="D353" s="4"/>
    </row>
    <row r="354" spans="4:4" ht="17.25" customHeight="1">
      <c r="D354" s="4"/>
    </row>
    <row r="355" spans="4:4" ht="17.25" customHeight="1">
      <c r="D355" s="4"/>
    </row>
    <row r="356" spans="4:4" ht="17.25" customHeight="1">
      <c r="D356" s="4"/>
    </row>
    <row r="357" spans="4:4" ht="17.25" customHeight="1">
      <c r="D357" s="4"/>
    </row>
    <row r="358" spans="4:4" ht="17.25" customHeight="1">
      <c r="D358" s="4"/>
    </row>
    <row r="359" spans="4:4" ht="17.25" customHeight="1">
      <c r="D359" s="4"/>
    </row>
    <row r="360" spans="4:4" ht="17.25" customHeight="1">
      <c r="D360" s="4"/>
    </row>
    <row r="361" spans="4:4" ht="17.25" customHeight="1">
      <c r="D361" s="4"/>
    </row>
    <row r="362" spans="4:4" ht="17.25" customHeight="1">
      <c r="D362" s="4"/>
    </row>
    <row r="363" spans="4:4" ht="17.25" customHeight="1">
      <c r="D363" s="4"/>
    </row>
    <row r="364" spans="4:4" ht="17.25" customHeight="1">
      <c r="D364" s="4"/>
    </row>
    <row r="365" spans="4:4" ht="17.25" customHeight="1">
      <c r="D365" s="4"/>
    </row>
    <row r="366" spans="4:4" ht="17.25" customHeight="1">
      <c r="D366" s="4"/>
    </row>
    <row r="367" spans="4:4" ht="17.25" customHeight="1">
      <c r="D367" s="4"/>
    </row>
    <row r="368" spans="4:4" ht="17.25" customHeight="1">
      <c r="D368" s="4"/>
    </row>
    <row r="369" spans="4:4" ht="17.25" customHeight="1">
      <c r="D369" s="4"/>
    </row>
    <row r="370" spans="4:4" ht="17.25" customHeight="1">
      <c r="D370" s="4"/>
    </row>
    <row r="371" spans="4:4" ht="17.25" customHeight="1">
      <c r="D371" s="4"/>
    </row>
    <row r="372" spans="4:4" ht="17.25" customHeight="1">
      <c r="D372" s="4"/>
    </row>
    <row r="373" spans="4:4" ht="17.25" customHeight="1">
      <c r="D373" s="4"/>
    </row>
    <row r="374" spans="4:4" ht="17.25" customHeight="1">
      <c r="D374" s="4"/>
    </row>
    <row r="375" spans="4:4" ht="17.25" customHeight="1">
      <c r="D375" s="4"/>
    </row>
    <row r="376" spans="4:4" ht="17.25" customHeight="1">
      <c r="D376" s="4"/>
    </row>
    <row r="377" spans="4:4" ht="17.25" customHeight="1">
      <c r="D377" s="4"/>
    </row>
    <row r="378" spans="4:4" ht="17.25" customHeight="1">
      <c r="D378" s="4"/>
    </row>
    <row r="379" spans="4:4" ht="17.25" customHeight="1">
      <c r="D379" s="4"/>
    </row>
    <row r="380" spans="4:4" ht="17.25" customHeight="1">
      <c r="D380" s="4"/>
    </row>
    <row r="381" spans="4:4" ht="17.25" customHeight="1">
      <c r="D381" s="4"/>
    </row>
    <row r="382" spans="4:4" ht="17.25" customHeight="1">
      <c r="D382" s="4"/>
    </row>
    <row r="383" spans="4:4" ht="17.25" customHeight="1">
      <c r="D383" s="4"/>
    </row>
    <row r="384" spans="4:4" ht="17.25" customHeight="1">
      <c r="D384" s="4"/>
    </row>
    <row r="385" spans="4:4" ht="17.25" customHeight="1">
      <c r="D385" s="4"/>
    </row>
    <row r="386" spans="4:4" ht="17.25" customHeight="1">
      <c r="D386" s="4"/>
    </row>
    <row r="387" spans="4:4" ht="17.25" customHeight="1">
      <c r="D387" s="4"/>
    </row>
    <row r="388" spans="4:4" ht="17.25" customHeight="1">
      <c r="D388" s="4"/>
    </row>
    <row r="389" spans="4:4" ht="17.25" customHeight="1">
      <c r="D389" s="4"/>
    </row>
    <row r="390" spans="4:4" ht="17.25" customHeight="1">
      <c r="D390" s="4"/>
    </row>
    <row r="391" spans="4:4" ht="17.25" customHeight="1">
      <c r="D391" s="4"/>
    </row>
    <row r="392" spans="4:4" ht="17.25" customHeight="1">
      <c r="D392" s="4"/>
    </row>
    <row r="393" spans="4:4" ht="17.25" customHeight="1">
      <c r="D393" s="4"/>
    </row>
    <row r="394" spans="4:4" ht="17.25" customHeight="1">
      <c r="D394" s="4"/>
    </row>
    <row r="395" spans="4:4" ht="17.25" customHeight="1">
      <c r="D395" s="4"/>
    </row>
    <row r="396" spans="4:4" ht="17.25" customHeight="1">
      <c r="D396" s="4"/>
    </row>
    <row r="397" spans="4:4" ht="17.25" customHeight="1">
      <c r="D397" s="4"/>
    </row>
    <row r="398" spans="4:4" ht="17.25" customHeight="1">
      <c r="D398" s="4"/>
    </row>
    <row r="399" spans="4:4" ht="17.25" customHeight="1">
      <c r="D399" s="4"/>
    </row>
    <row r="400" spans="4:4" ht="17.25" customHeight="1">
      <c r="D400" s="4"/>
    </row>
    <row r="401" spans="4:4" ht="17.25" customHeight="1">
      <c r="D401" s="4"/>
    </row>
    <row r="402" spans="4:4" ht="17.25" customHeight="1">
      <c r="D402" s="4"/>
    </row>
    <row r="403" spans="4:4" ht="17.25" customHeight="1">
      <c r="D403" s="4"/>
    </row>
    <row r="404" spans="4:4" ht="17.25" customHeight="1">
      <c r="D404" s="4"/>
    </row>
    <row r="405" spans="4:4" ht="17.25" customHeight="1">
      <c r="D405" s="4"/>
    </row>
    <row r="406" spans="4:4" ht="17.25" customHeight="1">
      <c r="D406" s="4"/>
    </row>
    <row r="407" spans="4:4" ht="17.25" customHeight="1">
      <c r="D407" s="4"/>
    </row>
    <row r="408" spans="4:4" ht="17.25" customHeight="1">
      <c r="D408" s="4"/>
    </row>
    <row r="409" spans="4:4" ht="17.25" customHeight="1">
      <c r="D409" s="4"/>
    </row>
    <row r="410" spans="4:4" ht="17.25" customHeight="1">
      <c r="D410" s="4"/>
    </row>
    <row r="411" spans="4:4" ht="17.25" customHeight="1">
      <c r="D411" s="4"/>
    </row>
    <row r="412" spans="4:4" ht="17.25" customHeight="1">
      <c r="D412" s="4"/>
    </row>
    <row r="413" spans="4:4" ht="17.25" customHeight="1">
      <c r="D413" s="4"/>
    </row>
    <row r="414" spans="4:4" ht="17.25" customHeight="1">
      <c r="D414" s="4"/>
    </row>
    <row r="415" spans="4:4" ht="17.25" customHeight="1">
      <c r="D415" s="4"/>
    </row>
    <row r="416" spans="4:4" ht="17.25" customHeight="1">
      <c r="D416" s="4"/>
    </row>
    <row r="417" spans="4:4" ht="17.25" customHeight="1">
      <c r="D417" s="4"/>
    </row>
    <row r="418" spans="4:4" ht="17.25" customHeight="1">
      <c r="D418" s="4"/>
    </row>
    <row r="419" spans="4:4" ht="17.25" customHeight="1">
      <c r="D419" s="4"/>
    </row>
    <row r="420" spans="4:4" ht="17.25" customHeight="1">
      <c r="D420" s="4"/>
    </row>
    <row r="421" spans="4:4" ht="17.25" customHeight="1">
      <c r="D421" s="4"/>
    </row>
    <row r="422" spans="4:4" ht="17.25" customHeight="1">
      <c r="D422" s="4"/>
    </row>
    <row r="423" spans="4:4" ht="17.25" customHeight="1">
      <c r="D423" s="4"/>
    </row>
    <row r="424" spans="4:4" ht="17.25" customHeight="1">
      <c r="D424" s="4"/>
    </row>
    <row r="425" spans="4:4" ht="17.25" customHeight="1">
      <c r="D425" s="4"/>
    </row>
    <row r="426" spans="4:4" ht="17.25" customHeight="1">
      <c r="D426" s="4"/>
    </row>
    <row r="427" spans="4:4" ht="17.25" customHeight="1">
      <c r="D427" s="4"/>
    </row>
    <row r="428" spans="4:4" ht="17.25" customHeight="1">
      <c r="D428" s="4"/>
    </row>
    <row r="429" spans="4:4" ht="17.25" customHeight="1">
      <c r="D429" s="4"/>
    </row>
    <row r="430" spans="4:4" ht="17.25" customHeight="1">
      <c r="D430" s="4"/>
    </row>
    <row r="431" spans="4:4" ht="17.25" customHeight="1">
      <c r="D431" s="4"/>
    </row>
    <row r="432" spans="4:4" ht="17.25" customHeight="1">
      <c r="D432" s="4"/>
    </row>
    <row r="433" spans="4:4" ht="17.25" customHeight="1">
      <c r="D433" s="4"/>
    </row>
    <row r="434" spans="4:4" ht="17.25" customHeight="1">
      <c r="D434" s="4"/>
    </row>
    <row r="435" spans="4:4" ht="17.25" customHeight="1">
      <c r="D435" s="4"/>
    </row>
    <row r="436" spans="4:4" ht="17.25" customHeight="1">
      <c r="D436" s="4"/>
    </row>
    <row r="437" spans="4:4" ht="17.25" customHeight="1">
      <c r="D437" s="4"/>
    </row>
    <row r="438" spans="4:4" ht="17.25" customHeight="1">
      <c r="D438" s="4"/>
    </row>
    <row r="439" spans="4:4" ht="17.25" customHeight="1">
      <c r="D439" s="4"/>
    </row>
    <row r="440" spans="4:4" ht="17.25" customHeight="1">
      <c r="D440" s="4"/>
    </row>
    <row r="441" spans="4:4" ht="17.25" customHeight="1">
      <c r="D441" s="4"/>
    </row>
    <row r="442" spans="4:4" ht="17.25" customHeight="1">
      <c r="D442" s="4"/>
    </row>
    <row r="443" spans="4:4" ht="17.25" customHeight="1">
      <c r="D443" s="4"/>
    </row>
    <row r="444" spans="4:4" ht="17.25" customHeight="1">
      <c r="D444" s="4"/>
    </row>
    <row r="445" spans="4:4" ht="17.25" customHeight="1">
      <c r="D445" s="4"/>
    </row>
    <row r="446" spans="4:4" ht="17.25" customHeight="1">
      <c r="D446" s="4"/>
    </row>
    <row r="447" spans="4:4" ht="17.25" customHeight="1">
      <c r="D447" s="4"/>
    </row>
    <row r="448" spans="4:4" ht="17.25" customHeight="1">
      <c r="D448" s="4"/>
    </row>
    <row r="449" spans="4:4" ht="17.25" customHeight="1">
      <c r="D449" s="4"/>
    </row>
    <row r="450" spans="4:4" ht="17.25" customHeight="1">
      <c r="D450" s="4"/>
    </row>
    <row r="451" spans="4:4" ht="17.25" customHeight="1">
      <c r="D451" s="4"/>
    </row>
    <row r="452" spans="4:4" ht="17.25" customHeight="1">
      <c r="D452" s="4"/>
    </row>
    <row r="453" spans="4:4" ht="17.25" customHeight="1">
      <c r="D453" s="4"/>
    </row>
    <row r="454" spans="4:4" ht="17.25" customHeight="1">
      <c r="D454" s="4"/>
    </row>
    <row r="455" spans="4:4" ht="17.25" customHeight="1">
      <c r="D455" s="4"/>
    </row>
    <row r="456" spans="4:4" ht="17.25" customHeight="1">
      <c r="D456" s="4"/>
    </row>
    <row r="457" spans="4:4" ht="17.25" customHeight="1">
      <c r="D457" s="4"/>
    </row>
    <row r="458" spans="4:4" ht="17.25" customHeight="1">
      <c r="D458" s="4"/>
    </row>
    <row r="459" spans="4:4" ht="17.25" customHeight="1">
      <c r="D459" s="4"/>
    </row>
    <row r="460" spans="4:4" ht="17.25" customHeight="1">
      <c r="D460" s="4"/>
    </row>
    <row r="461" spans="4:4" ht="17.25" customHeight="1">
      <c r="D461" s="4"/>
    </row>
    <row r="462" spans="4:4" ht="17.25" customHeight="1">
      <c r="D462" s="4"/>
    </row>
    <row r="463" spans="4:4" ht="17.25" customHeight="1">
      <c r="D463" s="4"/>
    </row>
    <row r="464" spans="4:4" ht="17.25" customHeight="1">
      <c r="D464" s="4"/>
    </row>
    <row r="465" spans="4:4" ht="17.25" customHeight="1">
      <c r="D465" s="4"/>
    </row>
    <row r="466" spans="4:4" ht="17.25" customHeight="1">
      <c r="D466" s="4"/>
    </row>
    <row r="467" spans="4:4" ht="17.25" customHeight="1">
      <c r="D467" s="4"/>
    </row>
    <row r="468" spans="4:4" ht="17.25" customHeight="1">
      <c r="D468" s="4"/>
    </row>
    <row r="469" spans="4:4" ht="17.25" customHeight="1">
      <c r="D469" s="4"/>
    </row>
    <row r="470" spans="4:4" ht="17.25" customHeight="1">
      <c r="D470" s="4"/>
    </row>
    <row r="471" spans="4:4" ht="17.25" customHeight="1">
      <c r="D471" s="4"/>
    </row>
    <row r="472" spans="4:4" ht="17.25" customHeight="1">
      <c r="D472" s="4"/>
    </row>
    <row r="473" spans="4:4" ht="17.25" customHeight="1">
      <c r="D473" s="4"/>
    </row>
    <row r="474" spans="4:4" ht="17.25" customHeight="1">
      <c r="D474" s="4"/>
    </row>
    <row r="475" spans="4:4" ht="17.25" customHeight="1">
      <c r="D475" s="4"/>
    </row>
    <row r="476" spans="4:4" ht="17.25" customHeight="1">
      <c r="D476" s="4"/>
    </row>
    <row r="477" spans="4:4" ht="17.25" customHeight="1">
      <c r="D477" s="4"/>
    </row>
    <row r="478" spans="4:4" ht="17.25" customHeight="1">
      <c r="D478" s="4"/>
    </row>
    <row r="479" spans="4:4" ht="17.25" customHeight="1">
      <c r="D479" s="4"/>
    </row>
    <row r="480" spans="4:4" ht="17.25" customHeight="1">
      <c r="D480" s="4"/>
    </row>
    <row r="481" spans="4:4" ht="17.25" customHeight="1">
      <c r="D481" s="4"/>
    </row>
    <row r="482" spans="4:4" ht="17.25" customHeight="1">
      <c r="D482" s="4"/>
    </row>
    <row r="483" spans="4:4" ht="17.25" customHeight="1">
      <c r="D483" s="4"/>
    </row>
    <row r="484" spans="4:4" ht="17.25" customHeight="1">
      <c r="D484" s="4"/>
    </row>
    <row r="485" spans="4:4" ht="17.25" customHeight="1">
      <c r="D485" s="4"/>
    </row>
    <row r="486" spans="4:4" ht="17.25" customHeight="1">
      <c r="D486" s="4"/>
    </row>
    <row r="487" spans="4:4" ht="17.25" customHeight="1">
      <c r="D487" s="4"/>
    </row>
    <row r="488" spans="4:4" ht="17.25" customHeight="1">
      <c r="D488" s="4"/>
    </row>
    <row r="489" spans="4:4" ht="17.25" customHeight="1">
      <c r="D489" s="4"/>
    </row>
    <row r="490" spans="4:4" ht="17.25" customHeight="1">
      <c r="D490" s="4"/>
    </row>
    <row r="491" spans="4:4" ht="17.25" customHeight="1">
      <c r="D491" s="4"/>
    </row>
    <row r="492" spans="4:4" ht="17.25" customHeight="1">
      <c r="D492" s="4"/>
    </row>
    <row r="493" spans="4:4" ht="17.25" customHeight="1">
      <c r="D493" s="4"/>
    </row>
    <row r="494" spans="4:4" ht="17.25" customHeight="1">
      <c r="D494" s="4"/>
    </row>
    <row r="495" spans="4:4" ht="17.25" customHeight="1">
      <c r="D495" s="4"/>
    </row>
    <row r="496" spans="4:4" ht="17.25" customHeight="1">
      <c r="D496" s="4"/>
    </row>
    <row r="497" spans="4:4" ht="17.25" customHeight="1">
      <c r="D497" s="4"/>
    </row>
    <row r="498" spans="4:4" ht="17.25" customHeight="1">
      <c r="D498" s="4"/>
    </row>
    <row r="499" spans="4:4" ht="17.25" customHeight="1">
      <c r="D499" s="4"/>
    </row>
    <row r="500" spans="4:4" ht="17.25" customHeight="1">
      <c r="D500" s="4"/>
    </row>
    <row r="501" spans="4:4" ht="17.25" customHeight="1">
      <c r="D501" s="4"/>
    </row>
    <row r="502" spans="4:4" ht="17.25" customHeight="1">
      <c r="D502" s="4"/>
    </row>
    <row r="503" spans="4:4" ht="17.25" customHeight="1">
      <c r="D503" s="4"/>
    </row>
    <row r="504" spans="4:4" ht="17.25" customHeight="1">
      <c r="D504" s="4"/>
    </row>
    <row r="505" spans="4:4" ht="17.25" customHeight="1">
      <c r="D505" s="4"/>
    </row>
    <row r="506" spans="4:4" ht="17.25" customHeight="1">
      <c r="D506" s="4"/>
    </row>
    <row r="507" spans="4:4" ht="17.25" customHeight="1">
      <c r="D507" s="4"/>
    </row>
    <row r="508" spans="4:4" ht="17.25" customHeight="1">
      <c r="D508" s="4"/>
    </row>
    <row r="509" spans="4:4" ht="17.25" customHeight="1">
      <c r="D509" s="4"/>
    </row>
    <row r="510" spans="4:4" ht="17.25" customHeight="1">
      <c r="D510" s="4"/>
    </row>
    <row r="511" spans="4:4" ht="17.25" customHeight="1">
      <c r="D511" s="4"/>
    </row>
    <row r="512" spans="4:4" ht="17.25" customHeight="1">
      <c r="D512" s="4"/>
    </row>
    <row r="513" spans="4:4" ht="17.25" customHeight="1">
      <c r="D513" s="4"/>
    </row>
    <row r="514" spans="4:4" ht="17.25" customHeight="1">
      <c r="D514" s="4"/>
    </row>
    <row r="515" spans="4:4" ht="17.25" customHeight="1">
      <c r="D515" s="4"/>
    </row>
    <row r="516" spans="4:4" ht="17.25" customHeight="1">
      <c r="D516" s="4"/>
    </row>
    <row r="517" spans="4:4" ht="17.25" customHeight="1">
      <c r="D517" s="4"/>
    </row>
    <row r="518" spans="4:4" ht="17.25" customHeight="1">
      <c r="D518" s="4"/>
    </row>
    <row r="519" spans="4:4" ht="17.25" customHeight="1">
      <c r="D519" s="4"/>
    </row>
    <row r="520" spans="4:4" ht="17.25" customHeight="1">
      <c r="D520" s="4"/>
    </row>
    <row r="521" spans="4:4" ht="17.25" customHeight="1">
      <c r="D521" s="4"/>
    </row>
    <row r="522" spans="4:4" ht="17.25" customHeight="1">
      <c r="D522" s="4"/>
    </row>
    <row r="523" spans="4:4" ht="17.25" customHeight="1">
      <c r="D523" s="4"/>
    </row>
    <row r="524" spans="4:4" ht="17.25" customHeight="1">
      <c r="D524" s="4"/>
    </row>
    <row r="525" spans="4:4" ht="17.25" customHeight="1">
      <c r="D525" s="4"/>
    </row>
    <row r="526" spans="4:4" ht="17.25" customHeight="1">
      <c r="D526" s="4"/>
    </row>
    <row r="527" spans="4:4" ht="17.25" customHeight="1">
      <c r="D527" s="4"/>
    </row>
    <row r="528" spans="4:4" ht="17.25" customHeight="1">
      <c r="D528" s="4"/>
    </row>
    <row r="529" spans="4:4" ht="17.25" customHeight="1">
      <c r="D529" s="4"/>
    </row>
    <row r="530" spans="4:4" ht="17.25" customHeight="1">
      <c r="D530" s="4"/>
    </row>
    <row r="531" spans="4:4" ht="17.25" customHeight="1">
      <c r="D531" s="4"/>
    </row>
    <row r="532" spans="4:4" ht="17.25" customHeight="1">
      <c r="D532" s="4"/>
    </row>
    <row r="533" spans="4:4" ht="17.25" customHeight="1">
      <c r="D533" s="4"/>
    </row>
    <row r="534" spans="4:4" ht="17.25" customHeight="1">
      <c r="D534" s="4"/>
    </row>
    <row r="535" spans="4:4" ht="17.25" customHeight="1">
      <c r="D535" s="4"/>
    </row>
    <row r="536" spans="4:4" ht="17.25" customHeight="1">
      <c r="D536" s="4"/>
    </row>
    <row r="537" spans="4:4" ht="17.25" customHeight="1">
      <c r="D537" s="4"/>
    </row>
    <row r="538" spans="4:4" ht="17.25" customHeight="1">
      <c r="D538" s="4"/>
    </row>
    <row r="539" spans="4:4" ht="17.25" customHeight="1">
      <c r="D539" s="4"/>
    </row>
    <row r="540" spans="4:4" ht="17.25" customHeight="1">
      <c r="D540" s="4"/>
    </row>
    <row r="541" spans="4:4" ht="17.25" customHeight="1">
      <c r="D541" s="4"/>
    </row>
    <row r="542" spans="4:4" ht="17.25" customHeight="1">
      <c r="D542" s="4"/>
    </row>
    <row r="543" spans="4:4" ht="17.25" customHeight="1">
      <c r="D543" s="4"/>
    </row>
    <row r="544" spans="4:4" ht="17.25" customHeight="1">
      <c r="D544" s="4"/>
    </row>
    <row r="545" spans="4:4" ht="17.25" customHeight="1">
      <c r="D545" s="4"/>
    </row>
    <row r="546" spans="4:4" ht="17.25" customHeight="1">
      <c r="D546" s="4"/>
    </row>
    <row r="547" spans="4:4" ht="17.25" customHeight="1">
      <c r="D547" s="4"/>
    </row>
    <row r="548" spans="4:4" ht="17.25" customHeight="1">
      <c r="D548" s="4"/>
    </row>
    <row r="549" spans="4:4" ht="17.25" customHeight="1">
      <c r="D549" s="4"/>
    </row>
    <row r="550" spans="4:4" ht="17.25" customHeight="1">
      <c r="D550" s="4"/>
    </row>
    <row r="551" spans="4:4" ht="17.25" customHeight="1">
      <c r="D551" s="4"/>
    </row>
    <row r="552" spans="4:4" ht="17.25" customHeight="1">
      <c r="D552" s="4"/>
    </row>
    <row r="553" spans="4:4" ht="17.25" customHeight="1">
      <c r="D553" s="4"/>
    </row>
    <row r="554" spans="4:4" ht="17.25" customHeight="1">
      <c r="D554" s="4"/>
    </row>
    <row r="555" spans="4:4" ht="17.25" customHeight="1">
      <c r="D555" s="4"/>
    </row>
    <row r="556" spans="4:4" ht="17.25" customHeight="1">
      <c r="D556" s="4"/>
    </row>
    <row r="557" spans="4:4" ht="17.25" customHeight="1">
      <c r="D557" s="4"/>
    </row>
    <row r="558" spans="4:4" ht="17.25" customHeight="1">
      <c r="D558" s="4"/>
    </row>
    <row r="559" spans="4:4" ht="17.25" customHeight="1">
      <c r="D559" s="4"/>
    </row>
    <row r="560" spans="4:4" ht="17.25" customHeight="1">
      <c r="D560" s="4"/>
    </row>
    <row r="561" spans="4:4" ht="17.25" customHeight="1">
      <c r="D561" s="4"/>
    </row>
    <row r="562" spans="4:4" ht="17.25" customHeight="1">
      <c r="D562" s="4"/>
    </row>
    <row r="563" spans="4:4" ht="17.25" customHeight="1">
      <c r="D563" s="4"/>
    </row>
    <row r="564" spans="4:4" ht="17.25" customHeight="1">
      <c r="D564" s="4"/>
    </row>
    <row r="565" spans="4:4" ht="17.25" customHeight="1">
      <c r="D565" s="4"/>
    </row>
    <row r="566" spans="4:4" ht="17.25" customHeight="1">
      <c r="D566" s="4"/>
    </row>
    <row r="567" spans="4:4" ht="17.25" customHeight="1">
      <c r="D567" s="4"/>
    </row>
    <row r="568" spans="4:4" ht="17.25" customHeight="1">
      <c r="D568" s="4"/>
    </row>
    <row r="569" spans="4:4" ht="17.25" customHeight="1">
      <c r="D569" s="4"/>
    </row>
    <row r="570" spans="4:4" ht="17.25" customHeight="1">
      <c r="D570" s="4"/>
    </row>
    <row r="571" spans="4:4" ht="17.25" customHeight="1">
      <c r="D571" s="4"/>
    </row>
    <row r="572" spans="4:4" ht="17.25" customHeight="1">
      <c r="D572" s="4"/>
    </row>
    <row r="573" spans="4:4" ht="17.25" customHeight="1">
      <c r="D573" s="4"/>
    </row>
    <row r="574" spans="4:4" ht="17.25" customHeight="1">
      <c r="D574" s="4"/>
    </row>
    <row r="575" spans="4:4" ht="17.25" customHeight="1">
      <c r="D575" s="4"/>
    </row>
    <row r="576" spans="4:4" ht="17.25" customHeight="1">
      <c r="D576" s="4"/>
    </row>
    <row r="577" spans="4:4" ht="17.25" customHeight="1">
      <c r="D577" s="4"/>
    </row>
    <row r="578" spans="4:4" ht="17.25" customHeight="1">
      <c r="D578" s="4"/>
    </row>
    <row r="579" spans="4:4" ht="17.25" customHeight="1">
      <c r="D579" s="4"/>
    </row>
    <row r="580" spans="4:4" ht="17.25" customHeight="1">
      <c r="D580" s="4"/>
    </row>
    <row r="581" spans="4:4" ht="17.25" customHeight="1">
      <c r="D581" s="4"/>
    </row>
    <row r="582" spans="4:4" ht="17.25" customHeight="1">
      <c r="D582" s="4"/>
    </row>
    <row r="583" spans="4:4" ht="17.25" customHeight="1">
      <c r="D583" s="4"/>
    </row>
    <row r="584" spans="4:4" ht="17.25" customHeight="1">
      <c r="D584" s="4"/>
    </row>
    <row r="585" spans="4:4" ht="17.25" customHeight="1">
      <c r="D585" s="4"/>
    </row>
    <row r="586" spans="4:4" ht="17.25" customHeight="1">
      <c r="D586" s="4"/>
    </row>
    <row r="587" spans="4:4" ht="17.25" customHeight="1">
      <c r="D587" s="4"/>
    </row>
    <row r="588" spans="4:4" ht="17.25" customHeight="1">
      <c r="D588" s="4"/>
    </row>
    <row r="589" spans="4:4" ht="17.25" customHeight="1">
      <c r="D589" s="4"/>
    </row>
    <row r="590" spans="4:4" ht="17.25" customHeight="1">
      <c r="D590" s="4"/>
    </row>
    <row r="591" spans="4:4" ht="17.25" customHeight="1">
      <c r="D591" s="4"/>
    </row>
    <row r="592" spans="4:4" ht="17.25" customHeight="1">
      <c r="D592" s="4"/>
    </row>
    <row r="593" spans="4:4" ht="17.25" customHeight="1">
      <c r="D593" s="4"/>
    </row>
    <row r="594" spans="4:4" ht="17.25" customHeight="1">
      <c r="D594" s="4"/>
    </row>
    <row r="595" spans="4:4" ht="17.25" customHeight="1">
      <c r="D595" s="4"/>
    </row>
    <row r="596" spans="4:4" ht="17.25" customHeight="1">
      <c r="D596" s="4"/>
    </row>
    <row r="597" spans="4:4" ht="17.25" customHeight="1">
      <c r="D597" s="4"/>
    </row>
    <row r="598" spans="4:4" ht="17.25" customHeight="1">
      <c r="D598" s="4"/>
    </row>
    <row r="599" spans="4:4" ht="17.25" customHeight="1">
      <c r="D599" s="4"/>
    </row>
    <row r="600" spans="4:4" ht="17.25" customHeight="1">
      <c r="D600" s="4"/>
    </row>
    <row r="601" spans="4:4" ht="17.25" customHeight="1">
      <c r="D601" s="4"/>
    </row>
    <row r="602" spans="4:4" ht="17.25" customHeight="1">
      <c r="D602" s="4"/>
    </row>
    <row r="603" spans="4:4" ht="17.25" customHeight="1">
      <c r="D603" s="4"/>
    </row>
    <row r="604" spans="4:4" ht="17.25" customHeight="1">
      <c r="D604" s="4"/>
    </row>
    <row r="605" spans="4:4" ht="17.25" customHeight="1">
      <c r="D605" s="4"/>
    </row>
    <row r="606" spans="4:4" ht="17.25" customHeight="1">
      <c r="D606" s="4"/>
    </row>
    <row r="607" spans="4:4" ht="17.25" customHeight="1">
      <c r="D607" s="4"/>
    </row>
    <row r="608" spans="4:4" ht="17.25" customHeight="1">
      <c r="D608" s="4"/>
    </row>
    <row r="609" spans="4:4" ht="17.25" customHeight="1">
      <c r="D609" s="4"/>
    </row>
    <row r="610" spans="4:4" ht="17.25" customHeight="1">
      <c r="D610" s="4"/>
    </row>
    <row r="611" spans="4:4" ht="17.25" customHeight="1">
      <c r="D611" s="4"/>
    </row>
    <row r="612" spans="4:4" ht="17.25" customHeight="1">
      <c r="D612" s="4"/>
    </row>
    <row r="613" spans="4:4" ht="17.25" customHeight="1">
      <c r="D613" s="4"/>
    </row>
    <row r="614" spans="4:4" ht="17.25" customHeight="1">
      <c r="D614" s="4"/>
    </row>
    <row r="615" spans="4:4" ht="17.25" customHeight="1">
      <c r="D615" s="4"/>
    </row>
    <row r="616" spans="4:4" ht="17.25" customHeight="1">
      <c r="D616" s="4"/>
    </row>
    <row r="617" spans="4:4" ht="17.25" customHeight="1">
      <c r="D617" s="4"/>
    </row>
    <row r="618" spans="4:4" ht="17.25" customHeight="1">
      <c r="D618" s="4"/>
    </row>
    <row r="619" spans="4:4" ht="17.25" customHeight="1">
      <c r="D619" s="4"/>
    </row>
    <row r="620" spans="4:4" ht="17.25" customHeight="1">
      <c r="D620" s="4"/>
    </row>
    <row r="621" spans="4:4" ht="17.25" customHeight="1">
      <c r="D621" s="4"/>
    </row>
    <row r="622" spans="4:4" ht="17.25" customHeight="1">
      <c r="D622" s="4"/>
    </row>
    <row r="623" spans="4:4" ht="17.25" customHeight="1">
      <c r="D623" s="4"/>
    </row>
    <row r="624" spans="4:4" ht="17.25" customHeight="1">
      <c r="D624" s="4"/>
    </row>
    <row r="625" spans="4:4" ht="17.25" customHeight="1">
      <c r="D625" s="4"/>
    </row>
    <row r="626" spans="4:4" ht="17.25" customHeight="1">
      <c r="D626" s="4"/>
    </row>
    <row r="627" spans="4:4" ht="17.25" customHeight="1">
      <c r="D627" s="4"/>
    </row>
    <row r="628" spans="4:4" ht="17.25" customHeight="1">
      <c r="D628" s="4"/>
    </row>
    <row r="629" spans="4:4" ht="17.25" customHeight="1">
      <c r="D629" s="4"/>
    </row>
    <row r="630" spans="4:4" ht="17.25" customHeight="1">
      <c r="D630" s="4"/>
    </row>
    <row r="631" spans="4:4" ht="17.25" customHeight="1">
      <c r="D631" s="4"/>
    </row>
    <row r="632" spans="4:4" ht="17.25" customHeight="1">
      <c r="D632" s="4"/>
    </row>
    <row r="633" spans="4:4" ht="17.25" customHeight="1">
      <c r="D633" s="4"/>
    </row>
    <row r="634" spans="4:4" ht="17.25" customHeight="1">
      <c r="D634" s="4"/>
    </row>
    <row r="635" spans="4:4" ht="17.25" customHeight="1">
      <c r="D635" s="4"/>
    </row>
    <row r="636" spans="4:4" ht="17.25" customHeight="1">
      <c r="D636" s="4"/>
    </row>
    <row r="637" spans="4:4" ht="17.25" customHeight="1">
      <c r="D637" s="4"/>
    </row>
    <row r="638" spans="4:4" ht="17.25" customHeight="1">
      <c r="D638" s="4"/>
    </row>
    <row r="639" spans="4:4" ht="17.25" customHeight="1">
      <c r="D639" s="4"/>
    </row>
    <row r="640" spans="4:4" ht="17.25" customHeight="1">
      <c r="D640" s="4"/>
    </row>
    <row r="641" spans="4:4" ht="17.25" customHeight="1">
      <c r="D641" s="4"/>
    </row>
    <row r="642" spans="4:4" ht="17.25" customHeight="1">
      <c r="D642" s="4"/>
    </row>
    <row r="643" spans="4:4" ht="17.25" customHeight="1">
      <c r="D643" s="4"/>
    </row>
    <row r="644" spans="4:4" ht="17.25" customHeight="1">
      <c r="D644" s="4"/>
    </row>
    <row r="645" spans="4:4" ht="17.25" customHeight="1">
      <c r="D645" s="4"/>
    </row>
    <row r="646" spans="4:4" ht="17.25" customHeight="1">
      <c r="D646" s="4"/>
    </row>
    <row r="647" spans="4:4" ht="17.25" customHeight="1">
      <c r="D647" s="4"/>
    </row>
    <row r="648" spans="4:4" ht="17.25" customHeight="1">
      <c r="D648" s="4"/>
    </row>
    <row r="649" spans="4:4" ht="17.25" customHeight="1">
      <c r="D649" s="4"/>
    </row>
    <row r="650" spans="4:4" ht="17.25" customHeight="1">
      <c r="D650" s="4"/>
    </row>
    <row r="651" spans="4:4" ht="17.25" customHeight="1">
      <c r="D651" s="4"/>
    </row>
    <row r="652" spans="4:4" ht="17.25" customHeight="1">
      <c r="D652" s="4"/>
    </row>
    <row r="653" spans="4:4" ht="17.25" customHeight="1">
      <c r="D653" s="4"/>
    </row>
    <row r="654" spans="4:4" ht="17.25" customHeight="1">
      <c r="D654" s="4"/>
    </row>
    <row r="655" spans="4:4" ht="17.25" customHeight="1">
      <c r="D655" s="4"/>
    </row>
    <row r="656" spans="4:4" ht="17.25" customHeight="1">
      <c r="D656" s="4"/>
    </row>
    <row r="657" spans="4:4" ht="17.25" customHeight="1">
      <c r="D657" s="4"/>
    </row>
    <row r="658" spans="4:4" ht="17.25" customHeight="1">
      <c r="D658" s="4"/>
    </row>
    <row r="659" spans="4:4" ht="17.25" customHeight="1">
      <c r="D659" s="4"/>
    </row>
    <row r="660" spans="4:4" ht="17.25" customHeight="1">
      <c r="D660" s="4"/>
    </row>
    <row r="661" spans="4:4" ht="17.25" customHeight="1">
      <c r="D661" s="4"/>
    </row>
    <row r="662" spans="4:4" ht="17.25" customHeight="1">
      <c r="D662" s="4"/>
    </row>
    <row r="663" spans="4:4" ht="17.25" customHeight="1">
      <c r="D663" s="4"/>
    </row>
    <row r="664" spans="4:4" ht="17.25" customHeight="1">
      <c r="D664" s="4"/>
    </row>
    <row r="665" spans="4:4" ht="17.25" customHeight="1">
      <c r="D665" s="4"/>
    </row>
    <row r="666" spans="4:4" ht="17.25" customHeight="1">
      <c r="D666" s="4"/>
    </row>
    <row r="667" spans="4:4" ht="17.25" customHeight="1">
      <c r="D667" s="4"/>
    </row>
    <row r="668" spans="4:4" ht="17.25" customHeight="1">
      <c r="D668" s="4"/>
    </row>
    <row r="669" spans="4:4" ht="17.25" customHeight="1">
      <c r="D669" s="4"/>
    </row>
    <row r="670" spans="4:4" ht="17.25" customHeight="1">
      <c r="D670" s="4"/>
    </row>
    <row r="671" spans="4:4" ht="17.25" customHeight="1">
      <c r="D671" s="4"/>
    </row>
    <row r="672" spans="4:4" ht="17.25" customHeight="1">
      <c r="D672" s="4"/>
    </row>
    <row r="673" spans="4:4" ht="17.25" customHeight="1">
      <c r="D673" s="4"/>
    </row>
    <row r="674" spans="4:4" ht="17.25" customHeight="1">
      <c r="D674" s="4"/>
    </row>
    <row r="675" spans="4:4" ht="17.25" customHeight="1">
      <c r="D675" s="4"/>
    </row>
    <row r="676" spans="4:4" ht="17.25" customHeight="1">
      <c r="D676" s="4"/>
    </row>
    <row r="677" spans="4:4" ht="17.25" customHeight="1">
      <c r="D677" s="4"/>
    </row>
    <row r="678" spans="4:4" ht="17.25" customHeight="1">
      <c r="D678" s="4"/>
    </row>
    <row r="679" spans="4:4" ht="17.25" customHeight="1">
      <c r="D679" s="4"/>
    </row>
    <row r="680" spans="4:4" ht="17.25" customHeight="1">
      <c r="D680" s="4"/>
    </row>
    <row r="681" spans="4:4" ht="17.25" customHeight="1">
      <c r="D681" s="4"/>
    </row>
    <row r="682" spans="4:4" ht="17.25" customHeight="1">
      <c r="D682" s="4"/>
    </row>
    <row r="683" spans="4:4" ht="17.25" customHeight="1">
      <c r="D683" s="4"/>
    </row>
    <row r="684" spans="4:4" ht="17.25" customHeight="1">
      <c r="D684" s="4"/>
    </row>
    <row r="685" spans="4:4" ht="17.25" customHeight="1">
      <c r="D685" s="4"/>
    </row>
    <row r="686" spans="4:4" ht="17.25" customHeight="1">
      <c r="D686" s="4"/>
    </row>
    <row r="687" spans="4:4" ht="17.25" customHeight="1">
      <c r="D687" s="4"/>
    </row>
    <row r="688" spans="4:4" ht="17.25" customHeight="1">
      <c r="D688" s="4"/>
    </row>
    <row r="689" spans="4:4" ht="17.25" customHeight="1">
      <c r="D689" s="4"/>
    </row>
    <row r="690" spans="4:4" ht="17.25" customHeight="1">
      <c r="D690" s="4"/>
    </row>
    <row r="691" spans="4:4" ht="17.25" customHeight="1">
      <c r="D691" s="4"/>
    </row>
    <row r="692" spans="4:4" ht="17.25" customHeight="1">
      <c r="D692" s="4"/>
    </row>
    <row r="693" spans="4:4" ht="17.25" customHeight="1">
      <c r="D693" s="4"/>
    </row>
    <row r="694" spans="4:4" ht="17.25" customHeight="1">
      <c r="D694" s="4"/>
    </row>
    <row r="695" spans="4:4" ht="17.25" customHeight="1">
      <c r="D695" s="4"/>
    </row>
    <row r="696" spans="4:4" ht="17.25" customHeight="1">
      <c r="D696" s="4"/>
    </row>
    <row r="697" spans="4:4" ht="17.25" customHeight="1">
      <c r="D697" s="4"/>
    </row>
    <row r="698" spans="4:4" ht="17.25" customHeight="1">
      <c r="D698" s="4"/>
    </row>
    <row r="699" spans="4:4" ht="17.25" customHeight="1">
      <c r="D699" s="4"/>
    </row>
    <row r="700" spans="4:4" ht="17.25" customHeight="1">
      <c r="D700" s="4"/>
    </row>
    <row r="701" spans="4:4" ht="17.25" customHeight="1">
      <c r="D701" s="4"/>
    </row>
    <row r="702" spans="4:4" ht="17.25" customHeight="1">
      <c r="D702" s="4"/>
    </row>
    <row r="703" spans="4:4" ht="17.25" customHeight="1">
      <c r="D703" s="4"/>
    </row>
    <row r="704" spans="4:4" ht="17.25" customHeight="1">
      <c r="D704" s="4"/>
    </row>
    <row r="705" spans="4:4" ht="17.25" customHeight="1">
      <c r="D705" s="4"/>
    </row>
    <row r="706" spans="4:4" ht="17.25" customHeight="1">
      <c r="D706" s="4"/>
    </row>
    <row r="707" spans="4:4" ht="17.25" customHeight="1">
      <c r="D707" s="4"/>
    </row>
    <row r="708" spans="4:4" ht="17.25" customHeight="1">
      <c r="D708" s="4"/>
    </row>
    <row r="709" spans="4:4" ht="17.25" customHeight="1">
      <c r="D709" s="4"/>
    </row>
    <row r="710" spans="4:4" ht="17.25" customHeight="1">
      <c r="D710" s="4"/>
    </row>
    <row r="711" spans="4:4" ht="17.25" customHeight="1">
      <c r="D711" s="4"/>
    </row>
    <row r="712" spans="4:4" ht="17.25" customHeight="1">
      <c r="D712" s="4"/>
    </row>
    <row r="713" spans="4:4" ht="17.25" customHeight="1">
      <c r="D713" s="4"/>
    </row>
    <row r="714" spans="4:4" ht="17.25" customHeight="1">
      <c r="D714" s="4"/>
    </row>
    <row r="715" spans="4:4" ht="17.25" customHeight="1">
      <c r="D715" s="4"/>
    </row>
    <row r="716" spans="4:4" ht="17.25" customHeight="1">
      <c r="D716" s="4"/>
    </row>
    <row r="717" spans="4:4" ht="17.25" customHeight="1">
      <c r="D717" s="4"/>
    </row>
    <row r="718" spans="4:4" ht="17.25" customHeight="1">
      <c r="D718" s="4"/>
    </row>
    <row r="719" spans="4:4" ht="17.25" customHeight="1">
      <c r="D719" s="4"/>
    </row>
    <row r="720" spans="4:4" ht="17.25" customHeight="1">
      <c r="D720" s="4"/>
    </row>
    <row r="721" spans="4:4" ht="17.25" customHeight="1">
      <c r="D721" s="4"/>
    </row>
    <row r="722" spans="4:4" ht="17.25" customHeight="1">
      <c r="D722" s="4"/>
    </row>
    <row r="723" spans="4:4" ht="17.25" customHeight="1">
      <c r="D723" s="4"/>
    </row>
    <row r="724" spans="4:4" ht="17.25" customHeight="1">
      <c r="D724" s="4"/>
    </row>
    <row r="725" spans="4:4" ht="17.25" customHeight="1">
      <c r="D725" s="4"/>
    </row>
    <row r="726" spans="4:4" ht="17.25" customHeight="1">
      <c r="D726" s="4"/>
    </row>
    <row r="727" spans="4:4" ht="17.25" customHeight="1">
      <c r="D727" s="4"/>
    </row>
    <row r="728" spans="4:4" ht="17.25" customHeight="1">
      <c r="D728" s="4"/>
    </row>
    <row r="729" spans="4:4" ht="17.25" customHeight="1">
      <c r="D729" s="4"/>
    </row>
    <row r="730" spans="4:4" ht="17.25" customHeight="1">
      <c r="D730" s="4"/>
    </row>
    <row r="731" spans="4:4" ht="17.25" customHeight="1">
      <c r="D731" s="4"/>
    </row>
    <row r="732" spans="4:4" ht="17.25" customHeight="1">
      <c r="D732" s="4"/>
    </row>
    <row r="733" spans="4:4" ht="17.25" customHeight="1">
      <c r="D733" s="4"/>
    </row>
    <row r="734" spans="4:4" ht="17.25" customHeight="1">
      <c r="D734" s="4"/>
    </row>
    <row r="735" spans="4:4" ht="17.25" customHeight="1">
      <c r="D735" s="4"/>
    </row>
    <row r="736" spans="4:4" ht="17.25" customHeight="1">
      <c r="D736" s="4"/>
    </row>
    <row r="737" spans="4:4" ht="17.25" customHeight="1">
      <c r="D737" s="4"/>
    </row>
    <row r="738" spans="4:4" ht="17.25" customHeight="1">
      <c r="D738" s="4"/>
    </row>
    <row r="739" spans="4:4" ht="17.25" customHeight="1">
      <c r="D739" s="4"/>
    </row>
    <row r="740" spans="4:4" ht="17.25" customHeight="1">
      <c r="D740" s="4"/>
    </row>
    <row r="741" spans="4:4" ht="17.25" customHeight="1">
      <c r="D741" s="4"/>
    </row>
    <row r="742" spans="4:4" ht="17.25" customHeight="1">
      <c r="D742" s="4"/>
    </row>
    <row r="743" spans="4:4" ht="17.25" customHeight="1">
      <c r="D743" s="4"/>
    </row>
    <row r="744" spans="4:4" ht="17.25" customHeight="1">
      <c r="D744" s="4"/>
    </row>
    <row r="745" spans="4:4" ht="17.25" customHeight="1">
      <c r="D745" s="4"/>
    </row>
    <row r="746" spans="4:4" ht="17.25" customHeight="1">
      <c r="D746" s="4"/>
    </row>
    <row r="747" spans="4:4" ht="17.25" customHeight="1">
      <c r="D747" s="4"/>
    </row>
    <row r="748" spans="4:4" ht="17.25" customHeight="1">
      <c r="D748" s="4"/>
    </row>
    <row r="749" spans="4:4" ht="17.25" customHeight="1">
      <c r="D749" s="4"/>
    </row>
    <row r="750" spans="4:4" ht="17.25" customHeight="1">
      <c r="D750" s="4"/>
    </row>
    <row r="751" spans="4:4" ht="17.25" customHeight="1">
      <c r="D751" s="4"/>
    </row>
    <row r="752" spans="4:4" ht="17.25" customHeight="1">
      <c r="D752" s="4"/>
    </row>
    <row r="753" spans="4:4" ht="17.25" customHeight="1">
      <c r="D753" s="4"/>
    </row>
    <row r="754" spans="4:4" ht="17.25" customHeight="1">
      <c r="D754" s="4"/>
    </row>
    <row r="755" spans="4:4" ht="17.25" customHeight="1">
      <c r="D755" s="4"/>
    </row>
    <row r="756" spans="4:4" ht="17.25" customHeight="1">
      <c r="D756" s="4"/>
    </row>
    <row r="757" spans="4:4" ht="17.25" customHeight="1">
      <c r="D757" s="4"/>
    </row>
    <row r="758" spans="4:4" ht="17.25" customHeight="1">
      <c r="D758" s="4"/>
    </row>
    <row r="759" spans="4:4" ht="17.25" customHeight="1">
      <c r="D759" s="4"/>
    </row>
    <row r="760" spans="4:4" ht="17.25" customHeight="1">
      <c r="D760" s="4"/>
    </row>
    <row r="761" spans="4:4" ht="17.25" customHeight="1">
      <c r="D761" s="4"/>
    </row>
    <row r="762" spans="4:4" ht="17.25" customHeight="1">
      <c r="D762" s="4"/>
    </row>
    <row r="763" spans="4:4" ht="17.25" customHeight="1">
      <c r="D763" s="4"/>
    </row>
    <row r="764" spans="4:4" ht="17.25" customHeight="1">
      <c r="D764" s="4"/>
    </row>
    <row r="765" spans="4:4" ht="17.25" customHeight="1">
      <c r="D765" s="4"/>
    </row>
    <row r="766" spans="4:4" ht="17.25" customHeight="1">
      <c r="D766" s="4"/>
    </row>
    <row r="767" spans="4:4" ht="17.25" customHeight="1">
      <c r="D767" s="4"/>
    </row>
    <row r="768" spans="4:4" ht="17.25" customHeight="1">
      <c r="D768" s="4"/>
    </row>
    <row r="769" spans="4:4" ht="17.25" customHeight="1">
      <c r="D769" s="4"/>
    </row>
    <row r="770" spans="4:4" ht="17.25" customHeight="1">
      <c r="D770" s="4"/>
    </row>
    <row r="771" spans="4:4" ht="17.25" customHeight="1">
      <c r="D771" s="4"/>
    </row>
    <row r="772" spans="4:4" ht="17.25" customHeight="1">
      <c r="D772" s="4"/>
    </row>
    <row r="773" spans="4:4" ht="17.25" customHeight="1">
      <c r="D773" s="4"/>
    </row>
    <row r="774" spans="4:4" ht="17.25" customHeight="1">
      <c r="D774" s="4"/>
    </row>
    <row r="775" spans="4:4" ht="17.25" customHeight="1">
      <c r="D775" s="4"/>
    </row>
    <row r="776" spans="4:4" ht="17.25" customHeight="1">
      <c r="D776" s="4"/>
    </row>
    <row r="777" spans="4:4" ht="17.25" customHeight="1">
      <c r="D777" s="4"/>
    </row>
    <row r="778" spans="4:4" ht="17.25" customHeight="1">
      <c r="D778" s="4"/>
    </row>
    <row r="779" spans="4:4" ht="17.25" customHeight="1">
      <c r="D779" s="4"/>
    </row>
    <row r="780" spans="4:4" ht="17.25" customHeight="1">
      <c r="D780" s="4"/>
    </row>
    <row r="781" spans="4:4" ht="17.25" customHeight="1">
      <c r="D781" s="4"/>
    </row>
    <row r="782" spans="4:4" ht="17.25" customHeight="1">
      <c r="D782" s="4"/>
    </row>
    <row r="783" spans="4:4" ht="17.25" customHeight="1">
      <c r="D783" s="4"/>
    </row>
    <row r="784" spans="4:4" ht="17.25" customHeight="1">
      <c r="D784" s="4"/>
    </row>
    <row r="785" spans="4:4" ht="17.25" customHeight="1">
      <c r="D785" s="4"/>
    </row>
    <row r="786" spans="4:4" ht="17.25" customHeight="1">
      <c r="D786" s="4"/>
    </row>
    <row r="787" spans="4:4" ht="17.25" customHeight="1">
      <c r="D787" s="4"/>
    </row>
    <row r="788" spans="4:4" ht="17.25" customHeight="1">
      <c r="D788" s="4"/>
    </row>
    <row r="789" spans="4:4" ht="17.25" customHeight="1">
      <c r="D789" s="4"/>
    </row>
    <row r="790" spans="4:4" ht="17.25" customHeight="1">
      <c r="D790" s="4"/>
    </row>
    <row r="791" spans="4:4" ht="17.25" customHeight="1">
      <c r="D791" s="4"/>
    </row>
    <row r="792" spans="4:4" ht="17.25" customHeight="1">
      <c r="D792" s="4"/>
    </row>
    <row r="793" spans="4:4" ht="17.25" customHeight="1">
      <c r="D793" s="4"/>
    </row>
    <row r="794" spans="4:4" ht="17.25" customHeight="1">
      <c r="D794" s="4"/>
    </row>
    <row r="795" spans="4:4" ht="17.25" customHeight="1">
      <c r="D795" s="4"/>
    </row>
    <row r="796" spans="4:4" ht="17.25" customHeight="1">
      <c r="D796" s="4"/>
    </row>
    <row r="797" spans="4:4" ht="17.25" customHeight="1">
      <c r="D797" s="4"/>
    </row>
    <row r="798" spans="4:4" ht="17.25" customHeight="1">
      <c r="D798" s="4"/>
    </row>
    <row r="799" spans="4:4" ht="17.25" customHeight="1">
      <c r="D799" s="4"/>
    </row>
    <row r="800" spans="4:4" ht="17.25" customHeight="1">
      <c r="D800" s="4"/>
    </row>
    <row r="801" spans="4:4" ht="17.25" customHeight="1">
      <c r="D801" s="4"/>
    </row>
    <row r="802" spans="4:4" ht="17.25" customHeight="1">
      <c r="D802" s="4"/>
    </row>
    <row r="803" spans="4:4" ht="17.25" customHeight="1">
      <c r="D803" s="4"/>
    </row>
    <row r="804" spans="4:4" ht="17.25" customHeight="1">
      <c r="D804" s="4"/>
    </row>
    <row r="805" spans="4:4" ht="17.25" customHeight="1">
      <c r="D805" s="4"/>
    </row>
    <row r="806" spans="4:4" ht="17.25" customHeight="1">
      <c r="D806" s="4"/>
    </row>
    <row r="807" spans="4:4" ht="17.25" customHeight="1">
      <c r="D807" s="4"/>
    </row>
    <row r="808" spans="4:4" ht="17.25" customHeight="1">
      <c r="D808" s="4"/>
    </row>
    <row r="809" spans="4:4" ht="17.25" customHeight="1">
      <c r="D809" s="4"/>
    </row>
    <row r="810" spans="4:4" ht="17.25" customHeight="1">
      <c r="D810" s="4"/>
    </row>
    <row r="811" spans="4:4" ht="17.25" customHeight="1">
      <c r="D811" s="4"/>
    </row>
    <row r="812" spans="4:4" ht="17.25" customHeight="1">
      <c r="D812" s="4"/>
    </row>
    <row r="813" spans="4:4" ht="17.25" customHeight="1">
      <c r="D813" s="4"/>
    </row>
    <row r="814" spans="4:4" ht="17.25" customHeight="1">
      <c r="D814" s="4"/>
    </row>
    <row r="815" spans="4:4" ht="17.25" customHeight="1">
      <c r="D815" s="4"/>
    </row>
    <row r="816" spans="4:4" ht="17.25" customHeight="1">
      <c r="D816" s="4"/>
    </row>
    <row r="817" spans="4:4" ht="17.25" customHeight="1">
      <c r="D817" s="4"/>
    </row>
    <row r="818" spans="4:4" ht="17.25" customHeight="1">
      <c r="D818" s="4"/>
    </row>
    <row r="819" spans="4:4" ht="17.25" customHeight="1">
      <c r="D819" s="4"/>
    </row>
    <row r="820" spans="4:4" ht="17.25" customHeight="1">
      <c r="D820" s="4"/>
    </row>
    <row r="821" spans="4:4" ht="17.25" customHeight="1">
      <c r="D821" s="4"/>
    </row>
    <row r="822" spans="4:4" ht="17.25" customHeight="1">
      <c r="D822" s="4"/>
    </row>
    <row r="823" spans="4:4" ht="17.25" customHeight="1">
      <c r="D823" s="4"/>
    </row>
    <row r="824" spans="4:4" ht="17.25" customHeight="1">
      <c r="D824" s="4"/>
    </row>
    <row r="825" spans="4:4" ht="17.25" customHeight="1">
      <c r="D825" s="4"/>
    </row>
    <row r="826" spans="4:4" ht="17.25" customHeight="1">
      <c r="D826" s="4"/>
    </row>
    <row r="827" spans="4:4" ht="17.25" customHeight="1">
      <c r="D827" s="4"/>
    </row>
    <row r="828" spans="4:4" ht="17.25" customHeight="1">
      <c r="D828" s="4"/>
    </row>
    <row r="829" spans="4:4" ht="17.25" customHeight="1">
      <c r="D829" s="4"/>
    </row>
    <row r="830" spans="4:4" ht="17.25" customHeight="1">
      <c r="D830" s="4"/>
    </row>
    <row r="831" spans="4:4" ht="17.25" customHeight="1">
      <c r="D831" s="4"/>
    </row>
    <row r="832" spans="4:4" ht="17.25" customHeight="1">
      <c r="D832" s="4"/>
    </row>
    <row r="833" spans="4:4" ht="17.25" customHeight="1">
      <c r="D833" s="4"/>
    </row>
    <row r="834" spans="4:4" ht="17.25" customHeight="1">
      <c r="D834" s="4"/>
    </row>
    <row r="835" spans="4:4" ht="17.25" customHeight="1">
      <c r="D835" s="4"/>
    </row>
    <row r="836" spans="4:4" ht="17.25" customHeight="1">
      <c r="D836" s="4"/>
    </row>
    <row r="837" spans="4:4" ht="17.25" customHeight="1">
      <c r="D837" s="4"/>
    </row>
    <row r="838" spans="4:4" ht="17.25" customHeight="1">
      <c r="D838" s="4"/>
    </row>
    <row r="839" spans="4:4" ht="17.25" customHeight="1">
      <c r="D839" s="4"/>
    </row>
    <row r="840" spans="4:4" ht="17.25" customHeight="1">
      <c r="D840" s="4"/>
    </row>
    <row r="841" spans="4:4" ht="17.25" customHeight="1">
      <c r="D841" s="4"/>
    </row>
    <row r="842" spans="4:4" ht="17.25" customHeight="1">
      <c r="D842" s="4"/>
    </row>
    <row r="843" spans="4:4" ht="17.25" customHeight="1">
      <c r="D843" s="4"/>
    </row>
    <row r="844" spans="4:4" ht="17.25" customHeight="1">
      <c r="D844" s="4"/>
    </row>
    <row r="845" spans="4:4" ht="17.25" customHeight="1">
      <c r="D845" s="4"/>
    </row>
    <row r="846" spans="4:4" ht="17.25" customHeight="1">
      <c r="D846" s="4"/>
    </row>
    <row r="847" spans="4:4" ht="17.25" customHeight="1">
      <c r="D847" s="4"/>
    </row>
    <row r="848" spans="4:4" ht="17.25" customHeight="1">
      <c r="D848" s="4"/>
    </row>
    <row r="849" spans="4:4" ht="17.25" customHeight="1">
      <c r="D849" s="4"/>
    </row>
    <row r="850" spans="4:4" ht="17.25" customHeight="1">
      <c r="D850" s="4"/>
    </row>
    <row r="851" spans="4:4" ht="17.25" customHeight="1">
      <c r="D851" s="4"/>
    </row>
    <row r="852" spans="4:4" ht="17.25" customHeight="1">
      <c r="D852" s="4"/>
    </row>
    <row r="853" spans="4:4" ht="17.25" customHeight="1">
      <c r="D853" s="4"/>
    </row>
    <row r="854" spans="4:4" ht="17.25" customHeight="1">
      <c r="D854" s="4"/>
    </row>
    <row r="855" spans="4:4" ht="17.25" customHeight="1">
      <c r="D855" s="4"/>
    </row>
    <row r="856" spans="4:4" ht="17.25" customHeight="1">
      <c r="D856" s="4"/>
    </row>
    <row r="857" spans="4:4" ht="17.25" customHeight="1">
      <c r="D857" s="4"/>
    </row>
    <row r="858" spans="4:4" ht="17.25" customHeight="1">
      <c r="D858" s="4"/>
    </row>
    <row r="859" spans="4:4" ht="17.25" customHeight="1">
      <c r="D859" s="4"/>
    </row>
    <row r="860" spans="4:4" ht="17.25" customHeight="1">
      <c r="D860" s="4"/>
    </row>
    <row r="861" spans="4:4" ht="17.25" customHeight="1">
      <c r="D861" s="4"/>
    </row>
    <row r="862" spans="4:4" ht="17.25" customHeight="1">
      <c r="D862" s="4"/>
    </row>
    <row r="863" spans="4:4" ht="17.25" customHeight="1">
      <c r="D863" s="4"/>
    </row>
    <row r="864" spans="4:4" ht="17.25" customHeight="1">
      <c r="D864" s="4"/>
    </row>
    <row r="865" spans="4:4" ht="17.25" customHeight="1">
      <c r="D865" s="4"/>
    </row>
    <row r="866" spans="4:4" ht="17.25" customHeight="1">
      <c r="D866" s="4"/>
    </row>
    <row r="867" spans="4:4" ht="17.25" customHeight="1">
      <c r="D867" s="4"/>
    </row>
    <row r="868" spans="4:4" ht="17.25" customHeight="1">
      <c r="D868" s="4"/>
    </row>
    <row r="869" spans="4:4" ht="17.25" customHeight="1">
      <c r="D869" s="4"/>
    </row>
    <row r="870" spans="4:4" ht="17.25" customHeight="1">
      <c r="D870" s="4"/>
    </row>
    <row r="871" spans="4:4" ht="17.25" customHeight="1">
      <c r="D871" s="4"/>
    </row>
    <row r="872" spans="4:4" ht="17.25" customHeight="1">
      <c r="D872" s="4"/>
    </row>
    <row r="873" spans="4:4" ht="17.25" customHeight="1">
      <c r="D873" s="4"/>
    </row>
    <row r="874" spans="4:4" ht="17.25" customHeight="1">
      <c r="D874" s="4"/>
    </row>
    <row r="875" spans="4:4" ht="17.25" customHeight="1">
      <c r="D875" s="4"/>
    </row>
    <row r="876" spans="4:4" ht="17.25" customHeight="1">
      <c r="D876" s="4"/>
    </row>
    <row r="877" spans="4:4" ht="17.25" customHeight="1">
      <c r="D877" s="4"/>
    </row>
    <row r="878" spans="4:4" ht="17.25" customHeight="1">
      <c r="D878" s="4"/>
    </row>
    <row r="879" spans="4:4" ht="17.25" customHeight="1">
      <c r="D879" s="4"/>
    </row>
    <row r="880" spans="4:4" ht="17.25" customHeight="1">
      <c r="D880" s="4"/>
    </row>
    <row r="881" spans="4:4" ht="17.25" customHeight="1">
      <c r="D881" s="4"/>
    </row>
    <row r="882" spans="4:4" ht="17.25" customHeight="1">
      <c r="D882" s="4"/>
    </row>
    <row r="883" spans="4:4" ht="17.25" customHeight="1">
      <c r="D883" s="4"/>
    </row>
    <row r="884" spans="4:4" ht="17.25" customHeight="1">
      <c r="D884" s="4"/>
    </row>
    <row r="885" spans="4:4" ht="17.25" customHeight="1">
      <c r="D885" s="4"/>
    </row>
    <row r="886" spans="4:4" ht="17.25" customHeight="1">
      <c r="D886" s="4"/>
    </row>
    <row r="887" spans="4:4" ht="17.25" customHeight="1">
      <c r="D887" s="4"/>
    </row>
    <row r="888" spans="4:4" ht="17.25" customHeight="1">
      <c r="D888" s="4"/>
    </row>
    <row r="889" spans="4:4" ht="17.25" customHeight="1">
      <c r="D889" s="4"/>
    </row>
    <row r="890" spans="4:4" ht="17.25" customHeight="1">
      <c r="D890" s="4"/>
    </row>
    <row r="891" spans="4:4" ht="17.25" customHeight="1">
      <c r="D891" s="4"/>
    </row>
    <row r="892" spans="4:4" ht="17.25" customHeight="1">
      <c r="D892" s="4"/>
    </row>
    <row r="893" spans="4:4" ht="17.25" customHeight="1">
      <c r="D893" s="4"/>
    </row>
    <row r="894" spans="4:4" ht="17.25" customHeight="1">
      <c r="D894" s="4"/>
    </row>
    <row r="895" spans="4:4" ht="17.25" customHeight="1">
      <c r="D895" s="4"/>
    </row>
    <row r="896" spans="4:4" ht="17.25" customHeight="1">
      <c r="D896" s="4"/>
    </row>
    <row r="897" spans="4:4" ht="17.25" customHeight="1">
      <c r="D897" s="4"/>
    </row>
    <row r="898" spans="4:4" ht="17.25" customHeight="1">
      <c r="D898" s="4"/>
    </row>
    <row r="899" spans="4:4" ht="17.25" customHeight="1">
      <c r="D899" s="4"/>
    </row>
    <row r="900" spans="4:4" ht="17.25" customHeight="1">
      <c r="D900" s="4"/>
    </row>
    <row r="901" spans="4:4" ht="17.25" customHeight="1">
      <c r="D901" s="4"/>
    </row>
    <row r="902" spans="4:4" ht="17.25" customHeight="1">
      <c r="D902" s="4"/>
    </row>
    <row r="903" spans="4:4" ht="17.25" customHeight="1">
      <c r="D903" s="4"/>
    </row>
    <row r="904" spans="4:4" ht="17.25" customHeight="1">
      <c r="D904" s="4"/>
    </row>
    <row r="905" spans="4:4" ht="17.25" customHeight="1">
      <c r="D905" s="4"/>
    </row>
    <row r="906" spans="4:4" ht="17.25" customHeight="1">
      <c r="D906" s="4"/>
    </row>
    <row r="907" spans="4:4" ht="17.25" customHeight="1">
      <c r="D907" s="4"/>
    </row>
    <row r="908" spans="4:4" ht="17.25" customHeight="1">
      <c r="D908" s="4"/>
    </row>
    <row r="909" spans="4:4" ht="17.25" customHeight="1">
      <c r="D909" s="4"/>
    </row>
    <row r="910" spans="4:4" ht="17.25" customHeight="1">
      <c r="D910" s="4"/>
    </row>
    <row r="911" spans="4:4" ht="17.25" customHeight="1">
      <c r="D911" s="4"/>
    </row>
    <row r="912" spans="4:4" ht="17.25" customHeight="1">
      <c r="D912" s="4"/>
    </row>
    <row r="913" spans="4:4" ht="17.25" customHeight="1">
      <c r="D913" s="4"/>
    </row>
    <row r="914" spans="4:4" ht="17.25" customHeight="1">
      <c r="D914" s="4"/>
    </row>
    <row r="915" spans="4:4" ht="17.25" customHeight="1">
      <c r="D915" s="4"/>
    </row>
    <row r="916" spans="4:4" ht="17.25" customHeight="1">
      <c r="D916" s="4"/>
    </row>
    <row r="917" spans="4:4" ht="17.25" customHeight="1">
      <c r="D917" s="4"/>
    </row>
    <row r="918" spans="4:4" ht="17.25" customHeight="1">
      <c r="D918" s="4"/>
    </row>
    <row r="919" spans="4:4" ht="17.25" customHeight="1">
      <c r="D919" s="4"/>
    </row>
    <row r="920" spans="4:4" ht="17.25" customHeight="1">
      <c r="D920" s="4"/>
    </row>
    <row r="921" spans="4:4" ht="17.25" customHeight="1">
      <c r="D921" s="4"/>
    </row>
    <row r="922" spans="4:4" ht="17.25" customHeight="1">
      <c r="D922" s="4"/>
    </row>
    <row r="923" spans="4:4" ht="17.25" customHeight="1">
      <c r="D923" s="4"/>
    </row>
    <row r="924" spans="4:4" ht="17.25" customHeight="1">
      <c r="D924" s="4"/>
    </row>
    <row r="925" spans="4:4" ht="17.25" customHeight="1">
      <c r="D925" s="4"/>
    </row>
    <row r="926" spans="4:4" ht="17.25" customHeight="1">
      <c r="D926" s="4"/>
    </row>
    <row r="927" spans="4:4" ht="17.25" customHeight="1">
      <c r="D927" s="4"/>
    </row>
    <row r="928" spans="4:4" ht="17.25" customHeight="1">
      <c r="D928" s="4"/>
    </row>
    <row r="929" spans="4:4" ht="17.25" customHeight="1">
      <c r="D929" s="4"/>
    </row>
    <row r="930" spans="4:4" ht="17.25" customHeight="1">
      <c r="D930" s="4"/>
    </row>
    <row r="931" spans="4:4" ht="17.25" customHeight="1">
      <c r="D931" s="4"/>
    </row>
    <row r="932" spans="4:4" ht="17.25" customHeight="1">
      <c r="D932" s="4"/>
    </row>
    <row r="933" spans="4:4" ht="17.25" customHeight="1">
      <c r="D933" s="4"/>
    </row>
    <row r="934" spans="4:4" ht="17.25" customHeight="1">
      <c r="D934" s="4"/>
    </row>
    <row r="935" spans="4:4" ht="17.25" customHeight="1">
      <c r="D935" s="4"/>
    </row>
    <row r="936" spans="4:4" ht="17.25" customHeight="1">
      <c r="D936" s="4"/>
    </row>
    <row r="937" spans="4:4" ht="17.25" customHeight="1">
      <c r="D937" s="4"/>
    </row>
    <row r="938" spans="4:4" ht="17.25" customHeight="1">
      <c r="D938" s="4"/>
    </row>
    <row r="939" spans="4:4" ht="17.25" customHeight="1">
      <c r="D939" s="4"/>
    </row>
    <row r="940" spans="4:4" ht="17.25" customHeight="1">
      <c r="D940" s="4"/>
    </row>
    <row r="941" spans="4:4" ht="17.25" customHeight="1">
      <c r="D941" s="4"/>
    </row>
    <row r="942" spans="4:4" ht="17.25" customHeight="1">
      <c r="D942" s="4"/>
    </row>
    <row r="943" spans="4:4" ht="17.25" customHeight="1">
      <c r="D943" s="4"/>
    </row>
    <row r="944" spans="4:4" ht="17.25" customHeight="1">
      <c r="D944" s="4"/>
    </row>
    <row r="945" spans="4:4" ht="17.25" customHeight="1">
      <c r="D945" s="4"/>
    </row>
    <row r="946" spans="4:4" ht="17.25" customHeight="1">
      <c r="D946" s="4"/>
    </row>
    <row r="947" spans="4:4" ht="17.25" customHeight="1">
      <c r="D947" s="4"/>
    </row>
    <row r="948" spans="4:4" ht="17.25" customHeight="1">
      <c r="D948" s="4"/>
    </row>
    <row r="949" spans="4:4" ht="17.25" customHeight="1">
      <c r="D949" s="4"/>
    </row>
    <row r="950" spans="4:4" ht="17.25" customHeight="1">
      <c r="D950" s="4"/>
    </row>
    <row r="951" spans="4:4" ht="17.25" customHeight="1">
      <c r="D951" s="4"/>
    </row>
    <row r="952" spans="4:4" ht="17.25" customHeight="1">
      <c r="D952" s="4"/>
    </row>
    <row r="953" spans="4:4" ht="17.25" customHeight="1">
      <c r="D953" s="4"/>
    </row>
    <row r="954" spans="4:4" ht="17.25" customHeight="1">
      <c r="D954" s="4"/>
    </row>
    <row r="955" spans="4:4" ht="17.25" customHeight="1">
      <c r="D955" s="4"/>
    </row>
    <row r="956" spans="4:4" ht="17.25" customHeight="1">
      <c r="D956" s="4"/>
    </row>
    <row r="957" spans="4:4" ht="17.25" customHeight="1">
      <c r="D957" s="4"/>
    </row>
    <row r="958" spans="4:4" ht="17.25" customHeight="1">
      <c r="D958" s="4"/>
    </row>
    <row r="959" spans="4:4" ht="17.25" customHeight="1">
      <c r="D959" s="4"/>
    </row>
    <row r="960" spans="4:4" ht="17.25" customHeight="1">
      <c r="D960" s="4"/>
    </row>
    <row r="961" spans="4:4" ht="17.25" customHeight="1">
      <c r="D961" s="4"/>
    </row>
    <row r="962" spans="4:4" ht="17.25" customHeight="1">
      <c r="D962" s="4"/>
    </row>
    <row r="963" spans="4:4" ht="17.25" customHeight="1">
      <c r="D963" s="4"/>
    </row>
    <row r="964" spans="4:4" ht="17.25" customHeight="1">
      <c r="D964" s="4"/>
    </row>
    <row r="965" spans="4:4" ht="17.25" customHeight="1">
      <c r="D965" s="4"/>
    </row>
    <row r="966" spans="4:4" ht="17.25" customHeight="1">
      <c r="D966" s="4"/>
    </row>
    <row r="967" spans="4:4" ht="17.25" customHeight="1">
      <c r="D967" s="4"/>
    </row>
    <row r="968" spans="4:4" ht="17.25" customHeight="1">
      <c r="D968" s="4"/>
    </row>
    <row r="969" spans="4:4" ht="17.25" customHeight="1">
      <c r="D969" s="4"/>
    </row>
    <row r="970" spans="4:4" ht="17.25" customHeight="1">
      <c r="D970" s="4"/>
    </row>
    <row r="971" spans="4:4" ht="17.25" customHeight="1">
      <c r="D971" s="4"/>
    </row>
    <row r="972" spans="4:4" ht="17.25" customHeight="1">
      <c r="D972" s="4"/>
    </row>
    <row r="973" spans="4:4" ht="17.25" customHeight="1">
      <c r="D973" s="4"/>
    </row>
    <row r="974" spans="4:4" ht="17.25" customHeight="1">
      <c r="D974" s="4"/>
    </row>
    <row r="975" spans="4:4" ht="17.25" customHeight="1">
      <c r="D975" s="4"/>
    </row>
    <row r="976" spans="4:4" ht="17.25" customHeight="1">
      <c r="D976" s="4"/>
    </row>
    <row r="977" spans="4:4" ht="17.25" customHeight="1">
      <c r="D977" s="4"/>
    </row>
    <row r="978" spans="4:4" ht="17.25" customHeight="1">
      <c r="D978" s="4"/>
    </row>
    <row r="979" spans="4:4" ht="17.25" customHeight="1">
      <c r="D979" s="4"/>
    </row>
    <row r="980" spans="4:4" ht="17.25" customHeight="1">
      <c r="D980" s="4"/>
    </row>
    <row r="981" spans="4:4" ht="17.25" customHeight="1">
      <c r="D981" s="4"/>
    </row>
    <row r="982" spans="4:4" ht="17.25" customHeight="1">
      <c r="D982" s="4"/>
    </row>
    <row r="983" spans="4:4" ht="17.25" customHeight="1">
      <c r="D983" s="4"/>
    </row>
    <row r="984" spans="4:4" ht="17.25" customHeight="1">
      <c r="D984" s="4"/>
    </row>
    <row r="985" spans="4:4" ht="17.25" customHeight="1">
      <c r="D985" s="4"/>
    </row>
    <row r="986" spans="4:4" ht="17.25" customHeight="1">
      <c r="D986" s="4"/>
    </row>
    <row r="987" spans="4:4" ht="17.25" customHeight="1">
      <c r="D987" s="4"/>
    </row>
    <row r="988" spans="4:4" ht="17.25" customHeight="1">
      <c r="D988" s="4"/>
    </row>
    <row r="989" spans="4:4" ht="17.25" customHeight="1">
      <c r="D989" s="4"/>
    </row>
    <row r="990" spans="4:4" ht="17.25" customHeight="1">
      <c r="D990" s="4"/>
    </row>
    <row r="991" spans="4:4" ht="17.25" customHeight="1">
      <c r="D991" s="4"/>
    </row>
    <row r="992" spans="4:4" ht="17.25" customHeight="1">
      <c r="D992" s="4"/>
    </row>
    <row r="993" spans="4:4" ht="17.25" customHeight="1">
      <c r="D993" s="4"/>
    </row>
    <row r="994" spans="4:4" ht="17.25" customHeight="1">
      <c r="D994" s="4"/>
    </row>
    <row r="995" spans="4:4" ht="17.25" customHeight="1">
      <c r="D995" s="4"/>
    </row>
    <row r="996" spans="4:4" ht="17.25" customHeight="1">
      <c r="D996" s="4"/>
    </row>
    <row r="997" spans="4:4" ht="17.25" customHeight="1">
      <c r="D997" s="4"/>
    </row>
    <row r="998" spans="4:4" ht="17.25" customHeight="1">
      <c r="D998" s="4"/>
    </row>
    <row r="999" spans="4:4" ht="17.25" customHeight="1">
      <c r="D999" s="4"/>
    </row>
    <row r="1000" spans="4:4" ht="17.25" customHeight="1">
      <c r="D1000" s="4"/>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1000"/>
  <sheetViews>
    <sheetView workbookViewId="0"/>
  </sheetViews>
  <sheetFormatPr defaultColWidth="15.125" defaultRowHeight="15" customHeight="1"/>
  <cols>
    <col min="1" max="2" width="7.625" customWidth="1"/>
    <col min="3" max="3" width="7.875" customWidth="1"/>
    <col min="4" max="26" width="7.625" customWidth="1"/>
  </cols>
  <sheetData>
    <row r="1" spans="3:3" ht="17.25" customHeight="1">
      <c r="C1" s="4"/>
    </row>
    <row r="2" spans="3:3" ht="17.25" customHeight="1">
      <c r="C2" s="4"/>
    </row>
    <row r="3" spans="3:3" ht="17.25" customHeight="1">
      <c r="C3" s="4"/>
    </row>
    <row r="4" spans="3:3" ht="17.25" customHeight="1">
      <c r="C4" s="4"/>
    </row>
    <row r="5" spans="3:3" ht="17.25" customHeight="1">
      <c r="C5" s="4"/>
    </row>
    <row r="6" spans="3:3" ht="17.25" customHeight="1">
      <c r="C6" s="4"/>
    </row>
    <row r="7" spans="3:3" ht="17.25" customHeight="1">
      <c r="C7" s="4"/>
    </row>
    <row r="8" spans="3:3" ht="17.25" customHeight="1">
      <c r="C8" s="4"/>
    </row>
    <row r="9" spans="3:3" ht="17.25" customHeight="1">
      <c r="C9" s="4"/>
    </row>
    <row r="10" spans="3:3" ht="17.25" customHeight="1">
      <c r="C10" s="4"/>
    </row>
    <row r="11" spans="3:3" ht="17.25" customHeight="1">
      <c r="C11" s="4"/>
    </row>
    <row r="12" spans="3:3" ht="17.25" customHeight="1">
      <c r="C12" s="4"/>
    </row>
    <row r="13" spans="3:3" ht="17.25" customHeight="1">
      <c r="C13" s="4"/>
    </row>
    <row r="14" spans="3:3" ht="17.25" customHeight="1">
      <c r="C14" s="4"/>
    </row>
    <row r="15" spans="3:3" ht="17.25" customHeight="1">
      <c r="C15" s="4"/>
    </row>
    <row r="16" spans="3:3" ht="17.25" customHeight="1">
      <c r="C16" s="4"/>
    </row>
    <row r="17" spans="3:3" ht="17.25" customHeight="1">
      <c r="C17" s="4"/>
    </row>
    <row r="18" spans="3:3" ht="17.25" customHeight="1">
      <c r="C18" s="4"/>
    </row>
    <row r="19" spans="3:3" ht="17.25" customHeight="1">
      <c r="C19" s="4"/>
    </row>
    <row r="20" spans="3:3" ht="17.25" customHeight="1">
      <c r="C20" s="4"/>
    </row>
    <row r="21" spans="3:3" ht="17.25" customHeight="1">
      <c r="C21" s="4"/>
    </row>
    <row r="22" spans="3:3" ht="17.25" customHeight="1">
      <c r="C22" s="4"/>
    </row>
    <row r="23" spans="3:3" ht="17.25" customHeight="1">
      <c r="C23" s="4"/>
    </row>
    <row r="24" spans="3:3" ht="17.25" customHeight="1">
      <c r="C24" s="4"/>
    </row>
    <row r="25" spans="3:3" ht="17.25" customHeight="1">
      <c r="C25" s="4"/>
    </row>
    <row r="26" spans="3:3" ht="17.25" customHeight="1">
      <c r="C26" s="4"/>
    </row>
    <row r="27" spans="3:3" ht="17.25" customHeight="1">
      <c r="C27" s="4"/>
    </row>
    <row r="28" spans="3:3" ht="17.25" customHeight="1">
      <c r="C28" s="4"/>
    </row>
    <row r="29" spans="3:3" ht="17.25" customHeight="1">
      <c r="C29" s="4"/>
    </row>
    <row r="30" spans="3:3" ht="17.25" customHeight="1">
      <c r="C30" s="4"/>
    </row>
    <row r="31" spans="3:3" ht="17.25" customHeight="1">
      <c r="C31" s="4"/>
    </row>
    <row r="32" spans="3:3" ht="17.25" customHeight="1">
      <c r="C32" s="4"/>
    </row>
    <row r="33" spans="3:3" ht="17.25" customHeight="1">
      <c r="C33" s="4"/>
    </row>
    <row r="34" spans="3:3" ht="17.25" customHeight="1">
      <c r="C34" s="4"/>
    </row>
    <row r="35" spans="3:3" ht="17.25" customHeight="1">
      <c r="C35" s="4"/>
    </row>
    <row r="36" spans="3:3" ht="17.25" customHeight="1">
      <c r="C36" s="4"/>
    </row>
    <row r="37" spans="3:3" ht="17.25" customHeight="1">
      <c r="C37" s="4"/>
    </row>
    <row r="38" spans="3:3" ht="17.25" customHeight="1">
      <c r="C38" s="4"/>
    </row>
    <row r="39" spans="3:3" ht="17.25" customHeight="1">
      <c r="C39" s="4"/>
    </row>
    <row r="40" spans="3:3" ht="17.25" customHeight="1">
      <c r="C40" s="4"/>
    </row>
    <row r="41" spans="3:3" ht="17.25" customHeight="1">
      <c r="C41" s="4"/>
    </row>
    <row r="42" spans="3:3" ht="17.25" customHeight="1">
      <c r="C42" s="4"/>
    </row>
    <row r="43" spans="3:3" ht="17.25" customHeight="1">
      <c r="C43" s="4"/>
    </row>
    <row r="44" spans="3:3" ht="17.25" customHeight="1">
      <c r="C44" s="4"/>
    </row>
    <row r="45" spans="3:3" ht="17.25" customHeight="1">
      <c r="C45" s="4"/>
    </row>
    <row r="46" spans="3:3" ht="17.25" customHeight="1">
      <c r="C46" s="4"/>
    </row>
    <row r="47" spans="3:3" ht="17.25" customHeight="1">
      <c r="C47" s="4"/>
    </row>
    <row r="48" spans="3:3" ht="17.25" customHeight="1">
      <c r="C48" s="4"/>
    </row>
    <row r="49" spans="3:3" ht="17.25" customHeight="1">
      <c r="C49" s="4"/>
    </row>
    <row r="50" spans="3:3" ht="17.25" customHeight="1">
      <c r="C50" s="4"/>
    </row>
    <row r="51" spans="3:3" ht="17.25" customHeight="1">
      <c r="C51" s="4"/>
    </row>
    <row r="52" spans="3:3" ht="17.25" customHeight="1">
      <c r="C52" s="4"/>
    </row>
    <row r="53" spans="3:3" ht="17.25" customHeight="1">
      <c r="C53" s="4"/>
    </row>
    <row r="54" spans="3:3" ht="17.25" customHeight="1">
      <c r="C54" s="4"/>
    </row>
    <row r="55" spans="3:3" ht="17.25" customHeight="1">
      <c r="C55" s="4"/>
    </row>
    <row r="56" spans="3:3" ht="17.25" customHeight="1">
      <c r="C56" s="4"/>
    </row>
    <row r="57" spans="3:3" ht="17.25" customHeight="1">
      <c r="C57" s="4"/>
    </row>
    <row r="58" spans="3:3" ht="17.25" customHeight="1">
      <c r="C58" s="4"/>
    </row>
    <row r="59" spans="3:3" ht="17.25" customHeight="1">
      <c r="C59" s="4"/>
    </row>
    <row r="60" spans="3:3" ht="17.25" customHeight="1">
      <c r="C60" s="4"/>
    </row>
    <row r="61" spans="3:3" ht="17.25" customHeight="1">
      <c r="C61" s="4"/>
    </row>
    <row r="62" spans="3:3" ht="17.25" customHeight="1">
      <c r="C62" s="4"/>
    </row>
    <row r="63" spans="3:3" ht="17.25" customHeight="1">
      <c r="C63" s="4"/>
    </row>
    <row r="64" spans="3:3" ht="17.25" customHeight="1">
      <c r="C64" s="4"/>
    </row>
    <row r="65" spans="3:3" ht="17.25" customHeight="1">
      <c r="C65" s="4"/>
    </row>
    <row r="66" spans="3:3" ht="17.25" customHeight="1">
      <c r="C66" s="4"/>
    </row>
    <row r="67" spans="3:3" ht="17.25" customHeight="1">
      <c r="C67" s="4"/>
    </row>
    <row r="68" spans="3:3" ht="17.25" customHeight="1">
      <c r="C68" s="4"/>
    </row>
    <row r="69" spans="3:3" ht="17.25" customHeight="1">
      <c r="C69" s="4"/>
    </row>
    <row r="70" spans="3:3" ht="17.25" customHeight="1">
      <c r="C70" s="4"/>
    </row>
    <row r="71" spans="3:3" ht="17.25" customHeight="1">
      <c r="C71" s="4"/>
    </row>
    <row r="72" spans="3:3" ht="17.25" customHeight="1">
      <c r="C72" s="4"/>
    </row>
    <row r="73" spans="3:3" ht="17.25" customHeight="1">
      <c r="C73" s="4"/>
    </row>
    <row r="74" spans="3:3" ht="17.25" customHeight="1">
      <c r="C74" s="4"/>
    </row>
    <row r="75" spans="3:3" ht="17.25" customHeight="1">
      <c r="C75" s="4"/>
    </row>
    <row r="76" spans="3:3" ht="17.25" customHeight="1">
      <c r="C76" s="4"/>
    </row>
    <row r="77" spans="3:3" ht="17.25" customHeight="1">
      <c r="C77" s="4"/>
    </row>
    <row r="78" spans="3:3" ht="17.25" customHeight="1">
      <c r="C78" s="4"/>
    </row>
    <row r="79" spans="3:3" ht="17.25" customHeight="1">
      <c r="C79" s="4"/>
    </row>
    <row r="80" spans="3:3" ht="17.25" customHeight="1">
      <c r="C80" s="4"/>
    </row>
    <row r="81" spans="3:3" ht="17.25" customHeight="1">
      <c r="C81" s="4"/>
    </row>
    <row r="82" spans="3:3" ht="17.25" customHeight="1">
      <c r="C82" s="4"/>
    </row>
    <row r="83" spans="3:3" ht="17.25" customHeight="1">
      <c r="C83" s="4"/>
    </row>
    <row r="84" spans="3:3" ht="17.25" customHeight="1">
      <c r="C84" s="4"/>
    </row>
    <row r="85" spans="3:3" ht="17.25" customHeight="1">
      <c r="C85" s="4"/>
    </row>
    <row r="86" spans="3:3" ht="17.25" customHeight="1">
      <c r="C86" s="4"/>
    </row>
    <row r="87" spans="3:3" ht="17.25" customHeight="1">
      <c r="C87" s="4"/>
    </row>
    <row r="88" spans="3:3" ht="17.25" customHeight="1">
      <c r="C88" s="4"/>
    </row>
    <row r="89" spans="3:3" ht="17.25" customHeight="1">
      <c r="C89" s="4"/>
    </row>
    <row r="90" spans="3:3" ht="17.25" customHeight="1">
      <c r="C90" s="4"/>
    </row>
    <row r="91" spans="3:3" ht="17.25" customHeight="1">
      <c r="C91" s="4"/>
    </row>
    <row r="92" spans="3:3" ht="17.25" customHeight="1">
      <c r="C92" s="4"/>
    </row>
    <row r="93" spans="3:3" ht="17.25" customHeight="1">
      <c r="C93" s="4"/>
    </row>
    <row r="94" spans="3:3" ht="17.25" customHeight="1">
      <c r="C94" s="4"/>
    </row>
    <row r="95" spans="3:3" ht="17.25" customHeight="1">
      <c r="C95" s="4"/>
    </row>
    <row r="96" spans="3:3" ht="17.25" customHeight="1">
      <c r="C96" s="4"/>
    </row>
    <row r="97" spans="3:3" ht="17.25" customHeight="1">
      <c r="C97" s="4"/>
    </row>
    <row r="98" spans="3:3" ht="17.25" customHeight="1">
      <c r="C98" s="4"/>
    </row>
    <row r="99" spans="3:3" ht="17.25" customHeight="1">
      <c r="C99" s="4"/>
    </row>
    <row r="100" spans="3:3" ht="17.25" customHeight="1">
      <c r="C100" s="4"/>
    </row>
    <row r="101" spans="3:3" ht="17.25" customHeight="1">
      <c r="C101" s="4"/>
    </row>
    <row r="102" spans="3:3" ht="17.25" customHeight="1">
      <c r="C102" s="4"/>
    </row>
    <row r="103" spans="3:3" ht="17.25" customHeight="1">
      <c r="C103" s="4"/>
    </row>
    <row r="104" spans="3:3" ht="17.25" customHeight="1">
      <c r="C104" s="4"/>
    </row>
    <row r="105" spans="3:3" ht="17.25" customHeight="1">
      <c r="C105" s="4"/>
    </row>
    <row r="106" spans="3:3" ht="17.25" customHeight="1">
      <c r="C106" s="4"/>
    </row>
    <row r="107" spans="3:3" ht="17.25" customHeight="1">
      <c r="C107" s="4"/>
    </row>
    <row r="108" spans="3:3" ht="17.25" customHeight="1">
      <c r="C108" s="4"/>
    </row>
    <row r="109" spans="3:3" ht="17.25" customHeight="1">
      <c r="C109" s="4"/>
    </row>
    <row r="110" spans="3:3" ht="17.25" customHeight="1">
      <c r="C110" s="4"/>
    </row>
    <row r="111" spans="3:3" ht="17.25" customHeight="1">
      <c r="C111" s="4"/>
    </row>
    <row r="112" spans="3:3" ht="17.25" customHeight="1">
      <c r="C112" s="4"/>
    </row>
    <row r="113" spans="3:3" ht="17.25" customHeight="1">
      <c r="C113" s="4"/>
    </row>
    <row r="114" spans="3:3" ht="17.25" customHeight="1">
      <c r="C114" s="4"/>
    </row>
    <row r="115" spans="3:3" ht="17.25" customHeight="1">
      <c r="C115" s="4"/>
    </row>
    <row r="116" spans="3:3" ht="17.25" customHeight="1">
      <c r="C116" s="4"/>
    </row>
    <row r="117" spans="3:3" ht="17.25" customHeight="1">
      <c r="C117" s="4"/>
    </row>
    <row r="118" spans="3:3" ht="17.25" customHeight="1">
      <c r="C118" s="4"/>
    </row>
    <row r="119" spans="3:3" ht="17.25" customHeight="1">
      <c r="C119" s="4"/>
    </row>
    <row r="120" spans="3:3" ht="17.25" customHeight="1">
      <c r="C120" s="4"/>
    </row>
    <row r="121" spans="3:3" ht="17.25" customHeight="1">
      <c r="C121" s="4"/>
    </row>
    <row r="122" spans="3:3" ht="17.25" customHeight="1">
      <c r="C122" s="4"/>
    </row>
    <row r="123" spans="3:3" ht="17.25" customHeight="1">
      <c r="C123" s="4"/>
    </row>
    <row r="124" spans="3:3" ht="17.25" customHeight="1">
      <c r="C124" s="4"/>
    </row>
    <row r="125" spans="3:3" ht="17.25" customHeight="1">
      <c r="C125" s="4"/>
    </row>
    <row r="126" spans="3:3" ht="17.25" customHeight="1">
      <c r="C126" s="4"/>
    </row>
    <row r="127" spans="3:3" ht="17.25" customHeight="1">
      <c r="C127" s="4"/>
    </row>
    <row r="128" spans="3:3" ht="17.25" customHeight="1">
      <c r="C128" s="4"/>
    </row>
    <row r="129" spans="3:3" ht="17.25" customHeight="1">
      <c r="C129" s="4"/>
    </row>
    <row r="130" spans="3:3" ht="17.25" customHeight="1">
      <c r="C130" s="4"/>
    </row>
    <row r="131" spans="3:3" ht="17.25" customHeight="1">
      <c r="C131" s="4"/>
    </row>
    <row r="132" spans="3:3" ht="17.25" customHeight="1">
      <c r="C132" s="4"/>
    </row>
    <row r="133" spans="3:3" ht="17.25" customHeight="1">
      <c r="C133" s="4"/>
    </row>
    <row r="134" spans="3:3" ht="17.25" customHeight="1">
      <c r="C134" s="4"/>
    </row>
    <row r="135" spans="3:3" ht="17.25" customHeight="1">
      <c r="C135" s="4"/>
    </row>
    <row r="136" spans="3:3" ht="17.25" customHeight="1">
      <c r="C136" s="4"/>
    </row>
    <row r="137" spans="3:3" ht="17.25" customHeight="1">
      <c r="C137" s="4"/>
    </row>
    <row r="138" spans="3:3" ht="17.25" customHeight="1">
      <c r="C138" s="4"/>
    </row>
    <row r="139" spans="3:3" ht="17.25" customHeight="1">
      <c r="C139" s="4"/>
    </row>
    <row r="140" spans="3:3" ht="17.25" customHeight="1">
      <c r="C140" s="4"/>
    </row>
    <row r="141" spans="3:3" ht="17.25" customHeight="1">
      <c r="C141" s="4"/>
    </row>
    <row r="142" spans="3:3" ht="17.25" customHeight="1">
      <c r="C142" s="4"/>
    </row>
    <row r="143" spans="3:3" ht="17.25" customHeight="1">
      <c r="C143" s="4"/>
    </row>
    <row r="144" spans="3:3" ht="17.25" customHeight="1">
      <c r="C144" s="4"/>
    </row>
    <row r="145" spans="3:3" ht="17.25" customHeight="1">
      <c r="C145" s="4"/>
    </row>
    <row r="146" spans="3:3" ht="17.25" customHeight="1">
      <c r="C146" s="4"/>
    </row>
    <row r="147" spans="3:3" ht="17.25" customHeight="1">
      <c r="C147" s="4"/>
    </row>
    <row r="148" spans="3:3" ht="17.25" customHeight="1">
      <c r="C148" s="4"/>
    </row>
    <row r="149" spans="3:3" ht="17.25" customHeight="1">
      <c r="C149" s="4"/>
    </row>
    <row r="150" spans="3:3" ht="17.25" customHeight="1">
      <c r="C150" s="4"/>
    </row>
    <row r="151" spans="3:3" ht="17.25" customHeight="1">
      <c r="C151" s="4"/>
    </row>
    <row r="152" spans="3:3" ht="17.25" customHeight="1">
      <c r="C152" s="4"/>
    </row>
    <row r="153" spans="3:3" ht="17.25" customHeight="1">
      <c r="C153" s="4"/>
    </row>
    <row r="154" spans="3:3" ht="17.25" customHeight="1">
      <c r="C154" s="4"/>
    </row>
    <row r="155" spans="3:3" ht="17.25" customHeight="1">
      <c r="C155" s="4"/>
    </row>
    <row r="156" spans="3:3" ht="17.25" customHeight="1">
      <c r="C156" s="4"/>
    </row>
    <row r="157" spans="3:3" ht="17.25" customHeight="1">
      <c r="C157" s="4"/>
    </row>
    <row r="158" spans="3:3" ht="17.25" customHeight="1">
      <c r="C158" s="4"/>
    </row>
    <row r="159" spans="3:3" ht="17.25" customHeight="1">
      <c r="C159" s="4"/>
    </row>
    <row r="160" spans="3:3" ht="17.25" customHeight="1">
      <c r="C160" s="4"/>
    </row>
    <row r="161" spans="3:3" ht="17.25" customHeight="1">
      <c r="C161" s="4"/>
    </row>
    <row r="162" spans="3:3" ht="17.25" customHeight="1">
      <c r="C162" s="4"/>
    </row>
    <row r="163" spans="3:3" ht="17.25" customHeight="1">
      <c r="C163" s="4"/>
    </row>
    <row r="164" spans="3:3" ht="17.25" customHeight="1">
      <c r="C164" s="4"/>
    </row>
    <row r="165" spans="3:3" ht="17.25" customHeight="1">
      <c r="C165" s="4"/>
    </row>
    <row r="166" spans="3:3" ht="17.25" customHeight="1">
      <c r="C166" s="4"/>
    </row>
    <row r="167" spans="3:3" ht="17.25" customHeight="1">
      <c r="C167" s="4"/>
    </row>
    <row r="168" spans="3:3" ht="17.25" customHeight="1">
      <c r="C168" s="4"/>
    </row>
    <row r="169" spans="3:3" ht="17.25" customHeight="1">
      <c r="C169" s="4"/>
    </row>
    <row r="170" spans="3:3" ht="17.25" customHeight="1">
      <c r="C170" s="4"/>
    </row>
    <row r="171" spans="3:3" ht="17.25" customHeight="1">
      <c r="C171" s="4"/>
    </row>
    <row r="172" spans="3:3" ht="17.25" customHeight="1">
      <c r="C172" s="4"/>
    </row>
    <row r="173" spans="3:3" ht="17.25" customHeight="1">
      <c r="C173" s="4"/>
    </row>
    <row r="174" spans="3:3" ht="17.25" customHeight="1">
      <c r="C174" s="4"/>
    </row>
    <row r="175" spans="3:3" ht="17.25" customHeight="1">
      <c r="C175" s="4"/>
    </row>
    <row r="176" spans="3:3" ht="17.25" customHeight="1">
      <c r="C176" s="4"/>
    </row>
    <row r="177" spans="3:3" ht="17.25" customHeight="1">
      <c r="C177" s="4"/>
    </row>
    <row r="178" spans="3:3" ht="17.25" customHeight="1">
      <c r="C178" s="4"/>
    </row>
    <row r="179" spans="3:3" ht="17.25" customHeight="1">
      <c r="C179" s="4"/>
    </row>
    <row r="180" spans="3:3" ht="17.25" customHeight="1">
      <c r="C180" s="4"/>
    </row>
    <row r="181" spans="3:3" ht="17.25" customHeight="1">
      <c r="C181" s="4"/>
    </row>
    <row r="182" spans="3:3" ht="17.25" customHeight="1">
      <c r="C182" s="4"/>
    </row>
    <row r="183" spans="3:3" ht="17.25" customHeight="1">
      <c r="C183" s="4"/>
    </row>
    <row r="184" spans="3:3" ht="17.25" customHeight="1">
      <c r="C184" s="4"/>
    </row>
    <row r="185" spans="3:3" ht="17.25" customHeight="1">
      <c r="C185" s="4"/>
    </row>
    <row r="186" spans="3:3" ht="17.25" customHeight="1">
      <c r="C186" s="4"/>
    </row>
    <row r="187" spans="3:3" ht="17.25" customHeight="1">
      <c r="C187" s="4"/>
    </row>
    <row r="188" spans="3:3" ht="17.25" customHeight="1">
      <c r="C188" s="4"/>
    </row>
    <row r="189" spans="3:3" ht="17.25" customHeight="1">
      <c r="C189" s="4"/>
    </row>
    <row r="190" spans="3:3" ht="17.25" customHeight="1">
      <c r="C190" s="4"/>
    </row>
    <row r="191" spans="3:3" ht="17.25" customHeight="1">
      <c r="C191" s="4"/>
    </row>
    <row r="192" spans="3:3" ht="17.25" customHeight="1">
      <c r="C192" s="4"/>
    </row>
    <row r="193" spans="3:3" ht="17.25" customHeight="1">
      <c r="C193" s="4"/>
    </row>
    <row r="194" spans="3:3" ht="17.25" customHeight="1">
      <c r="C194" s="4"/>
    </row>
    <row r="195" spans="3:3" ht="17.25" customHeight="1">
      <c r="C195" s="4"/>
    </row>
    <row r="196" spans="3:3" ht="17.25" customHeight="1">
      <c r="C196" s="4"/>
    </row>
    <row r="197" spans="3:3" ht="17.25" customHeight="1">
      <c r="C197" s="4"/>
    </row>
    <row r="198" spans="3:3" ht="17.25" customHeight="1">
      <c r="C198" s="4"/>
    </row>
    <row r="199" spans="3:3" ht="17.25" customHeight="1">
      <c r="C199" s="4"/>
    </row>
    <row r="200" spans="3:3" ht="17.25" customHeight="1">
      <c r="C200" s="4"/>
    </row>
    <row r="201" spans="3:3" ht="17.25" customHeight="1">
      <c r="C201" s="4"/>
    </row>
    <row r="202" spans="3:3" ht="17.25" customHeight="1">
      <c r="C202" s="4"/>
    </row>
    <row r="203" spans="3:3" ht="17.25" customHeight="1">
      <c r="C203" s="4"/>
    </row>
    <row r="204" spans="3:3" ht="17.25" customHeight="1">
      <c r="C204" s="4"/>
    </row>
    <row r="205" spans="3:3" ht="17.25" customHeight="1">
      <c r="C205" s="4"/>
    </row>
    <row r="206" spans="3:3" ht="17.25" customHeight="1">
      <c r="C206" s="4"/>
    </row>
    <row r="207" spans="3:3" ht="17.25" customHeight="1">
      <c r="C207" s="4"/>
    </row>
    <row r="208" spans="3:3" ht="17.25" customHeight="1">
      <c r="C208" s="4"/>
    </row>
    <row r="209" spans="3:3" ht="17.25" customHeight="1">
      <c r="C209" s="4"/>
    </row>
    <row r="210" spans="3:3" ht="17.25" customHeight="1">
      <c r="C210" s="4"/>
    </row>
    <row r="211" spans="3:3" ht="17.25" customHeight="1">
      <c r="C211" s="4"/>
    </row>
    <row r="212" spans="3:3" ht="17.25" customHeight="1">
      <c r="C212" s="4"/>
    </row>
    <row r="213" spans="3:3" ht="17.25" customHeight="1">
      <c r="C213" s="4"/>
    </row>
    <row r="214" spans="3:3" ht="17.25" customHeight="1">
      <c r="C214" s="4"/>
    </row>
    <row r="215" spans="3:3" ht="17.25" customHeight="1">
      <c r="C215" s="4"/>
    </row>
    <row r="216" spans="3:3" ht="17.25" customHeight="1">
      <c r="C216" s="4"/>
    </row>
    <row r="217" spans="3:3" ht="17.25" customHeight="1">
      <c r="C217" s="4"/>
    </row>
    <row r="218" spans="3:3" ht="17.25" customHeight="1">
      <c r="C218" s="4"/>
    </row>
    <row r="219" spans="3:3" ht="17.25" customHeight="1">
      <c r="C219" s="4"/>
    </row>
    <row r="220" spans="3:3" ht="17.25" customHeight="1">
      <c r="C220" s="4"/>
    </row>
    <row r="221" spans="3:3" ht="17.25" customHeight="1">
      <c r="C221" s="4"/>
    </row>
    <row r="222" spans="3:3" ht="17.25" customHeight="1">
      <c r="C222" s="4"/>
    </row>
    <row r="223" spans="3:3" ht="17.25" customHeight="1">
      <c r="C223" s="4"/>
    </row>
    <row r="224" spans="3:3" ht="17.25" customHeight="1">
      <c r="C224" s="4"/>
    </row>
    <row r="225" spans="3:3" ht="17.25" customHeight="1">
      <c r="C225" s="4"/>
    </row>
    <row r="226" spans="3:3" ht="17.25" customHeight="1">
      <c r="C226" s="4"/>
    </row>
    <row r="227" spans="3:3" ht="17.25" customHeight="1">
      <c r="C227" s="4"/>
    </row>
    <row r="228" spans="3:3" ht="17.25" customHeight="1">
      <c r="C228" s="4"/>
    </row>
    <row r="229" spans="3:3" ht="17.25" customHeight="1">
      <c r="C229" s="4"/>
    </row>
    <row r="230" spans="3:3" ht="17.25" customHeight="1">
      <c r="C230" s="4"/>
    </row>
    <row r="231" spans="3:3" ht="17.25" customHeight="1">
      <c r="C231" s="4"/>
    </row>
    <row r="232" spans="3:3" ht="17.25" customHeight="1">
      <c r="C232" s="4"/>
    </row>
    <row r="233" spans="3:3" ht="17.25" customHeight="1">
      <c r="C233" s="4"/>
    </row>
    <row r="234" spans="3:3" ht="17.25" customHeight="1">
      <c r="C234" s="4"/>
    </row>
    <row r="235" spans="3:3" ht="17.25" customHeight="1">
      <c r="C235" s="4"/>
    </row>
    <row r="236" spans="3:3" ht="17.25" customHeight="1">
      <c r="C236" s="4"/>
    </row>
    <row r="237" spans="3:3" ht="17.25" customHeight="1">
      <c r="C237" s="4"/>
    </row>
    <row r="238" spans="3:3" ht="17.25" customHeight="1">
      <c r="C238" s="4"/>
    </row>
    <row r="239" spans="3:3" ht="17.25" customHeight="1">
      <c r="C239" s="4"/>
    </row>
    <row r="240" spans="3:3" ht="17.25" customHeight="1">
      <c r="C240" s="4"/>
    </row>
    <row r="241" spans="3:3" ht="17.25" customHeight="1">
      <c r="C241" s="4"/>
    </row>
    <row r="242" spans="3:3" ht="17.25" customHeight="1">
      <c r="C242" s="4"/>
    </row>
    <row r="243" spans="3:3" ht="17.25" customHeight="1">
      <c r="C243" s="4"/>
    </row>
    <row r="244" spans="3:3" ht="17.25" customHeight="1">
      <c r="C244" s="4"/>
    </row>
    <row r="245" spans="3:3" ht="17.25" customHeight="1">
      <c r="C245" s="4"/>
    </row>
    <row r="246" spans="3:3" ht="17.25" customHeight="1">
      <c r="C246" s="4"/>
    </row>
    <row r="247" spans="3:3" ht="17.25" customHeight="1">
      <c r="C247" s="4"/>
    </row>
    <row r="248" spans="3:3" ht="17.25" customHeight="1">
      <c r="C248" s="4"/>
    </row>
    <row r="249" spans="3:3" ht="17.25" customHeight="1">
      <c r="C249" s="4"/>
    </row>
    <row r="250" spans="3:3" ht="17.25" customHeight="1">
      <c r="C250" s="4"/>
    </row>
    <row r="251" spans="3:3" ht="17.25" customHeight="1">
      <c r="C251" s="4"/>
    </row>
    <row r="252" spans="3:3" ht="17.25" customHeight="1">
      <c r="C252" s="4"/>
    </row>
    <row r="253" spans="3:3" ht="17.25" customHeight="1">
      <c r="C253" s="4"/>
    </row>
    <row r="254" spans="3:3" ht="17.25" customHeight="1">
      <c r="C254" s="4"/>
    </row>
    <row r="255" spans="3:3" ht="17.25" customHeight="1">
      <c r="C255" s="4"/>
    </row>
    <row r="256" spans="3:3" ht="17.25" customHeight="1">
      <c r="C256" s="4"/>
    </row>
    <row r="257" spans="3:3" ht="17.25" customHeight="1">
      <c r="C257" s="4"/>
    </row>
    <row r="258" spans="3:3" ht="17.25" customHeight="1">
      <c r="C258" s="4"/>
    </row>
    <row r="259" spans="3:3" ht="17.25" customHeight="1">
      <c r="C259" s="4"/>
    </row>
    <row r="260" spans="3:3" ht="17.25" customHeight="1">
      <c r="C260" s="4"/>
    </row>
    <row r="261" spans="3:3" ht="17.25" customHeight="1">
      <c r="C261" s="4"/>
    </row>
    <row r="262" spans="3:3" ht="17.25" customHeight="1">
      <c r="C262" s="4"/>
    </row>
    <row r="263" spans="3:3" ht="17.25" customHeight="1">
      <c r="C263" s="4"/>
    </row>
    <row r="264" spans="3:3" ht="17.25" customHeight="1">
      <c r="C264" s="4"/>
    </row>
    <row r="265" spans="3:3" ht="17.25" customHeight="1">
      <c r="C265" s="4"/>
    </row>
    <row r="266" spans="3:3" ht="17.25" customHeight="1">
      <c r="C266" s="4"/>
    </row>
    <row r="267" spans="3:3" ht="17.25" customHeight="1">
      <c r="C267" s="4"/>
    </row>
    <row r="268" spans="3:3" ht="17.25" customHeight="1">
      <c r="C268" s="4"/>
    </row>
    <row r="269" spans="3:3" ht="17.25" customHeight="1">
      <c r="C269" s="4"/>
    </row>
    <row r="270" spans="3:3" ht="17.25" customHeight="1">
      <c r="C270" s="4"/>
    </row>
    <row r="271" spans="3:3" ht="17.25" customHeight="1">
      <c r="C271" s="4"/>
    </row>
    <row r="272" spans="3:3" ht="17.25" customHeight="1">
      <c r="C272" s="4"/>
    </row>
    <row r="273" spans="3:3" ht="17.25" customHeight="1">
      <c r="C273" s="4"/>
    </row>
    <row r="274" spans="3:3" ht="17.25" customHeight="1">
      <c r="C274" s="4"/>
    </row>
    <row r="275" spans="3:3" ht="17.25" customHeight="1">
      <c r="C275" s="4"/>
    </row>
    <row r="276" spans="3:3" ht="17.25" customHeight="1">
      <c r="C276" s="4"/>
    </row>
    <row r="277" spans="3:3" ht="17.25" customHeight="1">
      <c r="C277" s="4"/>
    </row>
    <row r="278" spans="3:3" ht="17.25" customHeight="1">
      <c r="C278" s="4"/>
    </row>
    <row r="279" spans="3:3" ht="17.25" customHeight="1">
      <c r="C279" s="4"/>
    </row>
    <row r="280" spans="3:3" ht="17.25" customHeight="1">
      <c r="C280" s="4"/>
    </row>
    <row r="281" spans="3:3" ht="17.25" customHeight="1">
      <c r="C281" s="4"/>
    </row>
    <row r="282" spans="3:3" ht="17.25" customHeight="1">
      <c r="C282" s="4"/>
    </row>
    <row r="283" spans="3:3" ht="17.25" customHeight="1">
      <c r="C283" s="4"/>
    </row>
    <row r="284" spans="3:3" ht="17.25" customHeight="1">
      <c r="C284" s="4"/>
    </row>
    <row r="285" spans="3:3" ht="17.25" customHeight="1">
      <c r="C285" s="4"/>
    </row>
    <row r="286" spans="3:3" ht="17.25" customHeight="1">
      <c r="C286" s="4"/>
    </row>
    <row r="287" spans="3:3" ht="17.25" customHeight="1">
      <c r="C287" s="4"/>
    </row>
    <row r="288" spans="3:3" ht="17.25" customHeight="1">
      <c r="C288" s="4"/>
    </row>
    <row r="289" spans="3:3" ht="17.25" customHeight="1">
      <c r="C289" s="4"/>
    </row>
    <row r="290" spans="3:3" ht="17.25" customHeight="1">
      <c r="C290" s="4"/>
    </row>
    <row r="291" spans="3:3" ht="17.25" customHeight="1">
      <c r="C291" s="4"/>
    </row>
    <row r="292" spans="3:3" ht="17.25" customHeight="1">
      <c r="C292" s="4"/>
    </row>
    <row r="293" spans="3:3" ht="17.25" customHeight="1">
      <c r="C293" s="4"/>
    </row>
    <row r="294" spans="3:3" ht="17.25" customHeight="1">
      <c r="C294" s="4"/>
    </row>
    <row r="295" spans="3:3" ht="17.25" customHeight="1">
      <c r="C295" s="4"/>
    </row>
    <row r="296" spans="3:3" ht="17.25" customHeight="1">
      <c r="C296" s="4"/>
    </row>
    <row r="297" spans="3:3" ht="17.25" customHeight="1">
      <c r="C297" s="4"/>
    </row>
    <row r="298" spans="3:3" ht="17.25" customHeight="1">
      <c r="C298" s="4"/>
    </row>
    <row r="299" spans="3:3" ht="17.25" customHeight="1">
      <c r="C299" s="4"/>
    </row>
    <row r="300" spans="3:3" ht="17.25" customHeight="1">
      <c r="C300" s="4"/>
    </row>
    <row r="301" spans="3:3" ht="17.25" customHeight="1">
      <c r="C301" s="4"/>
    </row>
    <row r="302" spans="3:3" ht="17.25" customHeight="1">
      <c r="C302" s="4"/>
    </row>
    <row r="303" spans="3:3" ht="17.25" customHeight="1">
      <c r="C303" s="4"/>
    </row>
    <row r="304" spans="3:3" ht="17.25" customHeight="1">
      <c r="C304" s="4"/>
    </row>
    <row r="305" spans="3:3" ht="17.25" customHeight="1">
      <c r="C305" s="4"/>
    </row>
    <row r="306" spans="3:3" ht="17.25" customHeight="1">
      <c r="C306" s="4"/>
    </row>
    <row r="307" spans="3:3" ht="17.25" customHeight="1">
      <c r="C307" s="4"/>
    </row>
    <row r="308" spans="3:3" ht="17.25" customHeight="1">
      <c r="C308" s="4"/>
    </row>
    <row r="309" spans="3:3" ht="17.25" customHeight="1">
      <c r="C309" s="4"/>
    </row>
    <row r="310" spans="3:3" ht="17.25" customHeight="1">
      <c r="C310" s="4"/>
    </row>
    <row r="311" spans="3:3" ht="17.25" customHeight="1">
      <c r="C311" s="4"/>
    </row>
    <row r="312" spans="3:3" ht="17.25" customHeight="1">
      <c r="C312" s="4"/>
    </row>
    <row r="313" spans="3:3" ht="17.25" customHeight="1">
      <c r="C313" s="4"/>
    </row>
    <row r="314" spans="3:3" ht="17.25" customHeight="1">
      <c r="C314" s="4"/>
    </row>
    <row r="315" spans="3:3" ht="17.25" customHeight="1">
      <c r="C315" s="4"/>
    </row>
    <row r="316" spans="3:3" ht="17.25" customHeight="1">
      <c r="C316" s="4"/>
    </row>
    <row r="317" spans="3:3" ht="17.25" customHeight="1">
      <c r="C317" s="4"/>
    </row>
    <row r="318" spans="3:3" ht="17.25" customHeight="1">
      <c r="C318" s="4"/>
    </row>
    <row r="319" spans="3:3" ht="17.25" customHeight="1">
      <c r="C319" s="4"/>
    </row>
    <row r="320" spans="3:3" ht="17.25" customHeight="1">
      <c r="C320" s="4"/>
    </row>
    <row r="321" spans="3:3" ht="17.25" customHeight="1">
      <c r="C321" s="4"/>
    </row>
    <row r="322" spans="3:3" ht="17.25" customHeight="1">
      <c r="C322" s="4"/>
    </row>
    <row r="323" spans="3:3" ht="17.25" customHeight="1">
      <c r="C323" s="4"/>
    </row>
    <row r="324" spans="3:3" ht="17.25" customHeight="1">
      <c r="C324" s="4"/>
    </row>
    <row r="325" spans="3:3" ht="17.25" customHeight="1">
      <c r="C325" s="4"/>
    </row>
    <row r="326" spans="3:3" ht="17.25" customHeight="1">
      <c r="C326" s="4"/>
    </row>
    <row r="327" spans="3:3" ht="17.25" customHeight="1">
      <c r="C327" s="4"/>
    </row>
    <row r="328" spans="3:3" ht="17.25" customHeight="1">
      <c r="C328" s="4"/>
    </row>
    <row r="329" spans="3:3" ht="17.25" customHeight="1">
      <c r="C329" s="4"/>
    </row>
    <row r="330" spans="3:3" ht="17.25" customHeight="1">
      <c r="C330" s="4"/>
    </row>
    <row r="331" spans="3:3" ht="17.25" customHeight="1">
      <c r="C331" s="4"/>
    </row>
    <row r="332" spans="3:3" ht="17.25" customHeight="1">
      <c r="C332" s="4"/>
    </row>
    <row r="333" spans="3:3" ht="17.25" customHeight="1">
      <c r="C333" s="4"/>
    </row>
    <row r="334" spans="3:3" ht="17.25" customHeight="1">
      <c r="C334" s="4"/>
    </row>
    <row r="335" spans="3:3" ht="17.25" customHeight="1">
      <c r="C335" s="4"/>
    </row>
    <row r="336" spans="3:3" ht="17.25" customHeight="1">
      <c r="C336" s="4"/>
    </row>
    <row r="337" spans="3:3" ht="17.25" customHeight="1">
      <c r="C337" s="4"/>
    </row>
    <row r="338" spans="3:3" ht="17.25" customHeight="1">
      <c r="C338" s="4"/>
    </row>
    <row r="339" spans="3:3" ht="17.25" customHeight="1">
      <c r="C339" s="4"/>
    </row>
    <row r="340" spans="3:3" ht="17.25" customHeight="1">
      <c r="C340" s="4"/>
    </row>
    <row r="341" spans="3:3" ht="17.25" customHeight="1">
      <c r="C341" s="4"/>
    </row>
    <row r="342" spans="3:3" ht="17.25" customHeight="1">
      <c r="C342" s="4"/>
    </row>
    <row r="343" spans="3:3" ht="17.25" customHeight="1">
      <c r="C343" s="4"/>
    </row>
    <row r="344" spans="3:3" ht="17.25" customHeight="1">
      <c r="C344" s="4"/>
    </row>
    <row r="345" spans="3:3" ht="17.25" customHeight="1">
      <c r="C345" s="4"/>
    </row>
    <row r="346" spans="3:3" ht="17.25" customHeight="1">
      <c r="C346" s="4"/>
    </row>
    <row r="347" spans="3:3" ht="17.25" customHeight="1">
      <c r="C347" s="4"/>
    </row>
    <row r="348" spans="3:3" ht="17.25" customHeight="1">
      <c r="C348" s="4"/>
    </row>
    <row r="349" spans="3:3" ht="17.25" customHeight="1">
      <c r="C349" s="4"/>
    </row>
    <row r="350" spans="3:3" ht="17.25" customHeight="1">
      <c r="C350" s="4"/>
    </row>
    <row r="351" spans="3:3" ht="17.25" customHeight="1">
      <c r="C351" s="4"/>
    </row>
    <row r="352" spans="3:3" ht="17.25" customHeight="1">
      <c r="C352" s="4"/>
    </row>
    <row r="353" spans="3:3" ht="17.25" customHeight="1">
      <c r="C353" s="4"/>
    </row>
    <row r="354" spans="3:3" ht="17.25" customHeight="1">
      <c r="C354" s="4"/>
    </row>
    <row r="355" spans="3:3" ht="17.25" customHeight="1">
      <c r="C355" s="4"/>
    </row>
    <row r="356" spans="3:3" ht="17.25" customHeight="1">
      <c r="C356" s="4"/>
    </row>
    <row r="357" spans="3:3" ht="17.25" customHeight="1">
      <c r="C357" s="4"/>
    </row>
    <row r="358" spans="3:3" ht="17.25" customHeight="1">
      <c r="C358" s="4"/>
    </row>
    <row r="359" spans="3:3" ht="17.25" customHeight="1">
      <c r="C359" s="4"/>
    </row>
    <row r="360" spans="3:3" ht="17.25" customHeight="1">
      <c r="C360" s="4"/>
    </row>
    <row r="361" spans="3:3" ht="17.25" customHeight="1">
      <c r="C361" s="4"/>
    </row>
    <row r="362" spans="3:3" ht="17.25" customHeight="1">
      <c r="C362" s="4"/>
    </row>
    <row r="363" spans="3:3" ht="17.25" customHeight="1">
      <c r="C363" s="4"/>
    </row>
    <row r="364" spans="3:3" ht="17.25" customHeight="1">
      <c r="C364" s="4"/>
    </row>
    <row r="365" spans="3:3" ht="17.25" customHeight="1">
      <c r="C365" s="4"/>
    </row>
    <row r="366" spans="3:3" ht="17.25" customHeight="1">
      <c r="C366" s="4"/>
    </row>
    <row r="367" spans="3:3" ht="17.25" customHeight="1">
      <c r="C367" s="4"/>
    </row>
    <row r="368" spans="3:3" ht="17.25" customHeight="1">
      <c r="C368" s="4"/>
    </row>
    <row r="369" spans="3:3" ht="17.25" customHeight="1">
      <c r="C369" s="4"/>
    </row>
    <row r="370" spans="3:3" ht="17.25" customHeight="1">
      <c r="C370" s="4"/>
    </row>
    <row r="371" spans="3:3" ht="17.25" customHeight="1">
      <c r="C371" s="4"/>
    </row>
    <row r="372" spans="3:3" ht="17.25" customHeight="1">
      <c r="C372" s="4"/>
    </row>
    <row r="373" spans="3:3" ht="17.25" customHeight="1">
      <c r="C373" s="4"/>
    </row>
    <row r="374" spans="3:3" ht="17.25" customHeight="1">
      <c r="C374" s="4"/>
    </row>
    <row r="375" spans="3:3" ht="17.25" customHeight="1">
      <c r="C375" s="4"/>
    </row>
    <row r="376" spans="3:3" ht="17.25" customHeight="1">
      <c r="C376" s="4"/>
    </row>
    <row r="377" spans="3:3" ht="17.25" customHeight="1">
      <c r="C377" s="4"/>
    </row>
    <row r="378" spans="3:3" ht="17.25" customHeight="1">
      <c r="C378" s="4"/>
    </row>
    <row r="379" spans="3:3" ht="17.25" customHeight="1">
      <c r="C379" s="4"/>
    </row>
    <row r="380" spans="3:3" ht="17.25" customHeight="1">
      <c r="C380" s="4"/>
    </row>
    <row r="381" spans="3:3" ht="17.25" customHeight="1">
      <c r="C381" s="4"/>
    </row>
    <row r="382" spans="3:3" ht="17.25" customHeight="1">
      <c r="C382" s="4"/>
    </row>
    <row r="383" spans="3:3" ht="17.25" customHeight="1">
      <c r="C383" s="4"/>
    </row>
    <row r="384" spans="3:3" ht="17.25" customHeight="1">
      <c r="C384" s="4"/>
    </row>
    <row r="385" spans="3:3" ht="17.25" customHeight="1">
      <c r="C385" s="4"/>
    </row>
    <row r="386" spans="3:3" ht="17.25" customHeight="1">
      <c r="C386" s="4"/>
    </row>
    <row r="387" spans="3:3" ht="17.25" customHeight="1">
      <c r="C387" s="4"/>
    </row>
    <row r="388" spans="3:3" ht="17.25" customHeight="1">
      <c r="C388" s="4"/>
    </row>
    <row r="389" spans="3:3" ht="17.25" customHeight="1">
      <c r="C389" s="4"/>
    </row>
    <row r="390" spans="3:3" ht="17.25" customHeight="1">
      <c r="C390" s="4"/>
    </row>
    <row r="391" spans="3:3" ht="17.25" customHeight="1">
      <c r="C391" s="4"/>
    </row>
    <row r="392" spans="3:3" ht="17.25" customHeight="1">
      <c r="C392" s="4"/>
    </row>
    <row r="393" spans="3:3" ht="17.25" customHeight="1">
      <c r="C393" s="4"/>
    </row>
    <row r="394" spans="3:3" ht="17.25" customHeight="1">
      <c r="C394" s="4"/>
    </row>
    <row r="395" spans="3:3" ht="17.25" customHeight="1">
      <c r="C395" s="4"/>
    </row>
    <row r="396" spans="3:3" ht="17.25" customHeight="1">
      <c r="C396" s="4"/>
    </row>
    <row r="397" spans="3:3" ht="17.25" customHeight="1">
      <c r="C397" s="4"/>
    </row>
    <row r="398" spans="3:3" ht="17.25" customHeight="1">
      <c r="C398" s="4"/>
    </row>
    <row r="399" spans="3:3" ht="17.25" customHeight="1">
      <c r="C399" s="4"/>
    </row>
    <row r="400" spans="3:3" ht="17.25" customHeight="1">
      <c r="C400" s="4"/>
    </row>
    <row r="401" spans="3:3" ht="17.25" customHeight="1">
      <c r="C401" s="4"/>
    </row>
    <row r="402" spans="3:3" ht="17.25" customHeight="1">
      <c r="C402" s="4"/>
    </row>
    <row r="403" spans="3:3" ht="17.25" customHeight="1">
      <c r="C403" s="4"/>
    </row>
    <row r="404" spans="3:3" ht="17.25" customHeight="1">
      <c r="C404" s="4"/>
    </row>
    <row r="405" spans="3:3" ht="17.25" customHeight="1">
      <c r="C405" s="4"/>
    </row>
    <row r="406" spans="3:3" ht="17.25" customHeight="1">
      <c r="C406" s="4"/>
    </row>
    <row r="407" spans="3:3" ht="17.25" customHeight="1">
      <c r="C407" s="4"/>
    </row>
    <row r="408" spans="3:3" ht="17.25" customHeight="1">
      <c r="C408" s="4"/>
    </row>
    <row r="409" spans="3:3" ht="17.25" customHeight="1">
      <c r="C409" s="4"/>
    </row>
    <row r="410" spans="3:3" ht="17.25" customHeight="1">
      <c r="C410" s="4"/>
    </row>
    <row r="411" spans="3:3" ht="17.25" customHeight="1">
      <c r="C411" s="4"/>
    </row>
    <row r="412" spans="3:3" ht="17.25" customHeight="1">
      <c r="C412" s="4"/>
    </row>
    <row r="413" spans="3:3" ht="17.25" customHeight="1">
      <c r="C413" s="4"/>
    </row>
    <row r="414" spans="3:3" ht="17.25" customHeight="1">
      <c r="C414" s="4"/>
    </row>
    <row r="415" spans="3:3" ht="17.25" customHeight="1">
      <c r="C415" s="4"/>
    </row>
    <row r="416" spans="3:3" ht="17.25" customHeight="1">
      <c r="C416" s="4"/>
    </row>
    <row r="417" spans="3:3" ht="17.25" customHeight="1">
      <c r="C417" s="4"/>
    </row>
    <row r="418" spans="3:3" ht="17.25" customHeight="1">
      <c r="C418" s="4"/>
    </row>
    <row r="419" spans="3:3" ht="17.25" customHeight="1">
      <c r="C419" s="4"/>
    </row>
    <row r="420" spans="3:3" ht="17.25" customHeight="1">
      <c r="C420" s="4"/>
    </row>
    <row r="421" spans="3:3" ht="17.25" customHeight="1">
      <c r="C421" s="4"/>
    </row>
    <row r="422" spans="3:3" ht="17.25" customHeight="1">
      <c r="C422" s="4"/>
    </row>
    <row r="423" spans="3:3" ht="17.25" customHeight="1">
      <c r="C423" s="4"/>
    </row>
    <row r="424" spans="3:3" ht="17.25" customHeight="1">
      <c r="C424" s="4"/>
    </row>
    <row r="425" spans="3:3" ht="17.25" customHeight="1">
      <c r="C425" s="4"/>
    </row>
    <row r="426" spans="3:3" ht="17.25" customHeight="1">
      <c r="C426" s="4"/>
    </row>
    <row r="427" spans="3:3" ht="17.25" customHeight="1">
      <c r="C427" s="4"/>
    </row>
    <row r="428" spans="3:3" ht="17.25" customHeight="1">
      <c r="C428" s="4"/>
    </row>
    <row r="429" spans="3:3" ht="17.25" customHeight="1">
      <c r="C429" s="4"/>
    </row>
    <row r="430" spans="3:3" ht="17.25" customHeight="1">
      <c r="C430" s="4"/>
    </row>
    <row r="431" spans="3:3" ht="17.25" customHeight="1">
      <c r="C431" s="4"/>
    </row>
    <row r="432" spans="3:3" ht="17.25" customHeight="1">
      <c r="C432" s="4"/>
    </row>
    <row r="433" spans="3:3" ht="17.25" customHeight="1">
      <c r="C433" s="4"/>
    </row>
    <row r="434" spans="3:3" ht="17.25" customHeight="1">
      <c r="C434" s="4"/>
    </row>
    <row r="435" spans="3:3" ht="17.25" customHeight="1">
      <c r="C435" s="4"/>
    </row>
    <row r="436" spans="3:3" ht="17.25" customHeight="1">
      <c r="C436" s="4"/>
    </row>
    <row r="437" spans="3:3" ht="17.25" customHeight="1">
      <c r="C437" s="4"/>
    </row>
    <row r="438" spans="3:3" ht="17.25" customHeight="1">
      <c r="C438" s="4"/>
    </row>
    <row r="439" spans="3:3" ht="17.25" customHeight="1">
      <c r="C439" s="4"/>
    </row>
    <row r="440" spans="3:3" ht="17.25" customHeight="1">
      <c r="C440" s="4"/>
    </row>
    <row r="441" spans="3:3" ht="17.25" customHeight="1">
      <c r="C441" s="4"/>
    </row>
    <row r="442" spans="3:3" ht="17.25" customHeight="1">
      <c r="C442" s="4"/>
    </row>
    <row r="443" spans="3:3" ht="17.25" customHeight="1">
      <c r="C443" s="4"/>
    </row>
    <row r="444" spans="3:3" ht="17.25" customHeight="1">
      <c r="C444" s="4"/>
    </row>
    <row r="445" spans="3:3" ht="17.25" customHeight="1">
      <c r="C445" s="4"/>
    </row>
    <row r="446" spans="3:3" ht="17.25" customHeight="1">
      <c r="C446" s="4"/>
    </row>
    <row r="447" spans="3:3" ht="17.25" customHeight="1">
      <c r="C447" s="4"/>
    </row>
    <row r="448" spans="3:3" ht="17.25" customHeight="1">
      <c r="C448" s="4"/>
    </row>
    <row r="449" spans="3:3" ht="17.25" customHeight="1">
      <c r="C449" s="4"/>
    </row>
    <row r="450" spans="3:3" ht="17.25" customHeight="1">
      <c r="C450" s="4"/>
    </row>
    <row r="451" spans="3:3" ht="17.25" customHeight="1">
      <c r="C451" s="4"/>
    </row>
    <row r="452" spans="3:3" ht="17.25" customHeight="1">
      <c r="C452" s="4"/>
    </row>
    <row r="453" spans="3:3" ht="17.25" customHeight="1">
      <c r="C453" s="4"/>
    </row>
    <row r="454" spans="3:3" ht="17.25" customHeight="1">
      <c r="C454" s="4"/>
    </row>
    <row r="455" spans="3:3" ht="17.25" customHeight="1">
      <c r="C455" s="4"/>
    </row>
    <row r="456" spans="3:3" ht="17.25" customHeight="1">
      <c r="C456" s="4"/>
    </row>
    <row r="457" spans="3:3" ht="17.25" customHeight="1">
      <c r="C457" s="4"/>
    </row>
    <row r="458" spans="3:3" ht="17.25" customHeight="1">
      <c r="C458" s="4"/>
    </row>
    <row r="459" spans="3:3" ht="17.25" customHeight="1">
      <c r="C459" s="4"/>
    </row>
    <row r="460" spans="3:3" ht="17.25" customHeight="1">
      <c r="C460" s="4"/>
    </row>
    <row r="461" spans="3:3" ht="17.25" customHeight="1">
      <c r="C461" s="4"/>
    </row>
    <row r="462" spans="3:3" ht="17.25" customHeight="1">
      <c r="C462" s="4"/>
    </row>
    <row r="463" spans="3:3" ht="17.25" customHeight="1">
      <c r="C463" s="4"/>
    </row>
    <row r="464" spans="3:3" ht="17.25" customHeight="1">
      <c r="C464" s="4"/>
    </row>
    <row r="465" spans="3:3" ht="17.25" customHeight="1">
      <c r="C465" s="4"/>
    </row>
    <row r="466" spans="3:3" ht="17.25" customHeight="1">
      <c r="C466" s="4"/>
    </row>
    <row r="467" spans="3:3" ht="17.25" customHeight="1">
      <c r="C467" s="4"/>
    </row>
    <row r="468" spans="3:3" ht="17.25" customHeight="1">
      <c r="C468" s="4"/>
    </row>
    <row r="469" spans="3:3" ht="17.25" customHeight="1">
      <c r="C469" s="4"/>
    </row>
    <row r="470" spans="3:3" ht="17.25" customHeight="1">
      <c r="C470" s="4"/>
    </row>
    <row r="471" spans="3:3" ht="17.25" customHeight="1">
      <c r="C471" s="4"/>
    </row>
    <row r="472" spans="3:3" ht="17.25" customHeight="1">
      <c r="C472" s="4"/>
    </row>
    <row r="473" spans="3:3" ht="17.25" customHeight="1">
      <c r="C473" s="4"/>
    </row>
    <row r="474" spans="3:3" ht="17.25" customHeight="1">
      <c r="C474" s="4"/>
    </row>
    <row r="475" spans="3:3" ht="17.25" customHeight="1">
      <c r="C475" s="4"/>
    </row>
    <row r="476" spans="3:3" ht="17.25" customHeight="1">
      <c r="C476" s="4"/>
    </row>
    <row r="477" spans="3:3" ht="17.25" customHeight="1">
      <c r="C477" s="4"/>
    </row>
    <row r="478" spans="3:3" ht="17.25" customHeight="1">
      <c r="C478" s="4"/>
    </row>
    <row r="479" spans="3:3" ht="17.25" customHeight="1">
      <c r="C479" s="4"/>
    </row>
    <row r="480" spans="3:3" ht="17.25" customHeight="1">
      <c r="C480" s="4"/>
    </row>
    <row r="481" spans="3:3" ht="17.25" customHeight="1">
      <c r="C481" s="4"/>
    </row>
    <row r="482" spans="3:3" ht="17.25" customHeight="1">
      <c r="C482" s="4"/>
    </row>
    <row r="483" spans="3:3" ht="17.25" customHeight="1">
      <c r="C483" s="4"/>
    </row>
    <row r="484" spans="3:3" ht="17.25" customHeight="1">
      <c r="C484" s="4"/>
    </row>
    <row r="485" spans="3:3" ht="17.25" customHeight="1">
      <c r="C485" s="4"/>
    </row>
    <row r="486" spans="3:3" ht="17.25" customHeight="1">
      <c r="C486" s="4"/>
    </row>
    <row r="487" spans="3:3" ht="17.25" customHeight="1">
      <c r="C487" s="4"/>
    </row>
    <row r="488" spans="3:3" ht="17.25" customHeight="1">
      <c r="C488" s="4"/>
    </row>
    <row r="489" spans="3:3" ht="17.25" customHeight="1">
      <c r="C489" s="4"/>
    </row>
    <row r="490" spans="3:3" ht="17.25" customHeight="1">
      <c r="C490" s="4"/>
    </row>
    <row r="491" spans="3:3" ht="17.25" customHeight="1">
      <c r="C491" s="4"/>
    </row>
    <row r="492" spans="3:3" ht="17.25" customHeight="1">
      <c r="C492" s="4"/>
    </row>
    <row r="493" spans="3:3" ht="17.25" customHeight="1">
      <c r="C493" s="4"/>
    </row>
    <row r="494" spans="3:3" ht="17.25" customHeight="1">
      <c r="C494" s="4"/>
    </row>
    <row r="495" spans="3:3" ht="17.25" customHeight="1">
      <c r="C495" s="4"/>
    </row>
    <row r="496" spans="3:3" ht="17.25" customHeight="1">
      <c r="C496" s="4"/>
    </row>
    <row r="497" spans="3:3" ht="17.25" customHeight="1">
      <c r="C497" s="4"/>
    </row>
    <row r="498" spans="3:3" ht="17.25" customHeight="1">
      <c r="C498" s="4"/>
    </row>
    <row r="499" spans="3:3" ht="17.25" customHeight="1">
      <c r="C499" s="4"/>
    </row>
    <row r="500" spans="3:3" ht="17.25" customHeight="1">
      <c r="C500" s="4"/>
    </row>
    <row r="501" spans="3:3" ht="17.25" customHeight="1">
      <c r="C501" s="4"/>
    </row>
    <row r="502" spans="3:3" ht="17.25" customHeight="1">
      <c r="C502" s="4"/>
    </row>
    <row r="503" spans="3:3" ht="17.25" customHeight="1">
      <c r="C503" s="4"/>
    </row>
    <row r="504" spans="3:3" ht="17.25" customHeight="1">
      <c r="C504" s="4"/>
    </row>
    <row r="505" spans="3:3" ht="17.25" customHeight="1">
      <c r="C505" s="4"/>
    </row>
    <row r="506" spans="3:3" ht="17.25" customHeight="1">
      <c r="C506" s="4"/>
    </row>
    <row r="507" spans="3:3" ht="17.25" customHeight="1">
      <c r="C507" s="4"/>
    </row>
    <row r="508" spans="3:3" ht="17.25" customHeight="1">
      <c r="C508" s="4"/>
    </row>
    <row r="509" spans="3:3" ht="17.25" customHeight="1">
      <c r="C509" s="4"/>
    </row>
    <row r="510" spans="3:3" ht="17.25" customHeight="1">
      <c r="C510" s="4"/>
    </row>
    <row r="511" spans="3:3" ht="17.25" customHeight="1">
      <c r="C511" s="4"/>
    </row>
    <row r="512" spans="3:3" ht="17.25" customHeight="1">
      <c r="C512" s="4"/>
    </row>
    <row r="513" spans="3:3" ht="17.25" customHeight="1">
      <c r="C513" s="4"/>
    </row>
    <row r="514" spans="3:3" ht="17.25" customHeight="1">
      <c r="C514" s="4"/>
    </row>
    <row r="515" spans="3:3" ht="17.25" customHeight="1">
      <c r="C515" s="4"/>
    </row>
    <row r="516" spans="3:3" ht="17.25" customHeight="1">
      <c r="C516" s="4"/>
    </row>
    <row r="517" spans="3:3" ht="17.25" customHeight="1">
      <c r="C517" s="4"/>
    </row>
    <row r="518" spans="3:3" ht="17.25" customHeight="1">
      <c r="C518" s="4"/>
    </row>
    <row r="519" spans="3:3" ht="17.25" customHeight="1">
      <c r="C519" s="4"/>
    </row>
    <row r="520" spans="3:3" ht="17.25" customHeight="1">
      <c r="C520" s="4"/>
    </row>
    <row r="521" spans="3:3" ht="17.25" customHeight="1">
      <c r="C521" s="4"/>
    </row>
    <row r="522" spans="3:3" ht="17.25" customHeight="1">
      <c r="C522" s="4"/>
    </row>
    <row r="523" spans="3:3" ht="17.25" customHeight="1">
      <c r="C523" s="4"/>
    </row>
    <row r="524" spans="3:3" ht="17.25" customHeight="1">
      <c r="C524" s="4"/>
    </row>
    <row r="525" spans="3:3" ht="17.25" customHeight="1">
      <c r="C525" s="4"/>
    </row>
    <row r="526" spans="3:3" ht="17.25" customHeight="1">
      <c r="C526" s="4"/>
    </row>
    <row r="527" spans="3:3" ht="17.25" customHeight="1">
      <c r="C527" s="4"/>
    </row>
    <row r="528" spans="3:3" ht="17.25" customHeight="1">
      <c r="C528" s="4"/>
    </row>
    <row r="529" spans="3:3" ht="17.25" customHeight="1">
      <c r="C529" s="4"/>
    </row>
    <row r="530" spans="3:3" ht="17.25" customHeight="1">
      <c r="C530" s="4"/>
    </row>
    <row r="531" spans="3:3" ht="17.25" customHeight="1">
      <c r="C531" s="4"/>
    </row>
    <row r="532" spans="3:3" ht="17.25" customHeight="1">
      <c r="C532" s="4"/>
    </row>
    <row r="533" spans="3:3" ht="17.25" customHeight="1">
      <c r="C533" s="4"/>
    </row>
    <row r="534" spans="3:3" ht="17.25" customHeight="1">
      <c r="C534" s="4"/>
    </row>
    <row r="535" spans="3:3" ht="17.25" customHeight="1">
      <c r="C535" s="4"/>
    </row>
    <row r="536" spans="3:3" ht="17.25" customHeight="1">
      <c r="C536" s="4"/>
    </row>
    <row r="537" spans="3:3" ht="17.25" customHeight="1">
      <c r="C537" s="4"/>
    </row>
    <row r="538" spans="3:3" ht="17.25" customHeight="1">
      <c r="C538" s="4"/>
    </row>
    <row r="539" spans="3:3" ht="17.25" customHeight="1">
      <c r="C539" s="4"/>
    </row>
    <row r="540" spans="3:3" ht="17.25" customHeight="1">
      <c r="C540" s="4"/>
    </row>
    <row r="541" spans="3:3" ht="17.25" customHeight="1">
      <c r="C541" s="4"/>
    </row>
    <row r="542" spans="3:3" ht="17.25" customHeight="1">
      <c r="C542" s="4"/>
    </row>
    <row r="543" spans="3:3" ht="17.25" customHeight="1">
      <c r="C543" s="4"/>
    </row>
    <row r="544" spans="3:3" ht="17.25" customHeight="1">
      <c r="C544" s="4"/>
    </row>
    <row r="545" spans="3:3" ht="17.25" customHeight="1">
      <c r="C545" s="4"/>
    </row>
    <row r="546" spans="3:3" ht="17.25" customHeight="1">
      <c r="C546" s="4"/>
    </row>
    <row r="547" spans="3:3" ht="17.25" customHeight="1">
      <c r="C547" s="4"/>
    </row>
    <row r="548" spans="3:3" ht="17.25" customHeight="1">
      <c r="C548" s="4"/>
    </row>
    <row r="549" spans="3:3" ht="17.25" customHeight="1">
      <c r="C549" s="4"/>
    </row>
    <row r="550" spans="3:3" ht="17.25" customHeight="1">
      <c r="C550" s="4"/>
    </row>
    <row r="551" spans="3:3" ht="17.25" customHeight="1">
      <c r="C551" s="4"/>
    </row>
    <row r="552" spans="3:3" ht="17.25" customHeight="1">
      <c r="C552" s="4"/>
    </row>
    <row r="553" spans="3:3" ht="17.25" customHeight="1">
      <c r="C553" s="4"/>
    </row>
    <row r="554" spans="3:3" ht="17.25" customHeight="1">
      <c r="C554" s="4"/>
    </row>
    <row r="555" spans="3:3" ht="17.25" customHeight="1">
      <c r="C555" s="4"/>
    </row>
    <row r="556" spans="3:3" ht="17.25" customHeight="1">
      <c r="C556" s="4"/>
    </row>
    <row r="557" spans="3:3" ht="17.25" customHeight="1">
      <c r="C557" s="4"/>
    </row>
    <row r="558" spans="3:3" ht="17.25" customHeight="1">
      <c r="C558" s="4"/>
    </row>
    <row r="559" spans="3:3" ht="17.25" customHeight="1">
      <c r="C559" s="4"/>
    </row>
    <row r="560" spans="3:3" ht="17.25" customHeight="1">
      <c r="C560" s="4"/>
    </row>
    <row r="561" spans="3:3" ht="17.25" customHeight="1">
      <c r="C561" s="4"/>
    </row>
    <row r="562" spans="3:3" ht="17.25" customHeight="1">
      <c r="C562" s="4"/>
    </row>
    <row r="563" spans="3:3" ht="17.25" customHeight="1">
      <c r="C563" s="4"/>
    </row>
    <row r="564" spans="3:3" ht="17.25" customHeight="1">
      <c r="C564" s="4"/>
    </row>
    <row r="565" spans="3:3" ht="17.25" customHeight="1">
      <c r="C565" s="4"/>
    </row>
    <row r="566" spans="3:3" ht="17.25" customHeight="1">
      <c r="C566" s="4"/>
    </row>
    <row r="567" spans="3:3" ht="17.25" customHeight="1">
      <c r="C567" s="4"/>
    </row>
    <row r="568" spans="3:3" ht="17.25" customHeight="1">
      <c r="C568" s="4"/>
    </row>
    <row r="569" spans="3:3" ht="17.25" customHeight="1">
      <c r="C569" s="4"/>
    </row>
    <row r="570" spans="3:3" ht="17.25" customHeight="1">
      <c r="C570" s="4"/>
    </row>
    <row r="571" spans="3:3" ht="17.25" customHeight="1">
      <c r="C571" s="4"/>
    </row>
    <row r="572" spans="3:3" ht="17.25" customHeight="1">
      <c r="C572" s="4"/>
    </row>
    <row r="573" spans="3:3" ht="17.25" customHeight="1">
      <c r="C573" s="4"/>
    </row>
    <row r="574" spans="3:3" ht="17.25" customHeight="1">
      <c r="C574" s="4"/>
    </row>
    <row r="575" spans="3:3" ht="17.25" customHeight="1">
      <c r="C575" s="4"/>
    </row>
    <row r="576" spans="3:3" ht="17.25" customHeight="1">
      <c r="C576" s="4"/>
    </row>
    <row r="577" spans="3:3" ht="17.25" customHeight="1">
      <c r="C577" s="4"/>
    </row>
    <row r="578" spans="3:3" ht="17.25" customHeight="1">
      <c r="C578" s="4"/>
    </row>
    <row r="579" spans="3:3" ht="17.25" customHeight="1">
      <c r="C579" s="4"/>
    </row>
    <row r="580" spans="3:3" ht="17.25" customHeight="1">
      <c r="C580" s="4"/>
    </row>
    <row r="581" spans="3:3" ht="17.25" customHeight="1">
      <c r="C581" s="4"/>
    </row>
    <row r="582" spans="3:3" ht="17.25" customHeight="1">
      <c r="C582" s="4"/>
    </row>
    <row r="583" spans="3:3" ht="17.25" customHeight="1">
      <c r="C583" s="4"/>
    </row>
    <row r="584" spans="3:3" ht="17.25" customHeight="1">
      <c r="C584" s="4"/>
    </row>
    <row r="585" spans="3:3" ht="17.25" customHeight="1">
      <c r="C585" s="4"/>
    </row>
    <row r="586" spans="3:3" ht="17.25" customHeight="1">
      <c r="C586" s="4"/>
    </row>
    <row r="587" spans="3:3" ht="17.25" customHeight="1">
      <c r="C587" s="4"/>
    </row>
    <row r="588" spans="3:3" ht="17.25" customHeight="1">
      <c r="C588" s="4"/>
    </row>
    <row r="589" spans="3:3" ht="17.25" customHeight="1">
      <c r="C589" s="4"/>
    </row>
    <row r="590" spans="3:3" ht="17.25" customHeight="1">
      <c r="C590" s="4"/>
    </row>
    <row r="591" spans="3:3" ht="17.25" customHeight="1">
      <c r="C591" s="4"/>
    </row>
    <row r="592" spans="3:3" ht="17.25" customHeight="1">
      <c r="C592" s="4"/>
    </row>
    <row r="593" spans="3:3" ht="17.25" customHeight="1">
      <c r="C593" s="4"/>
    </row>
    <row r="594" spans="3:3" ht="17.25" customHeight="1">
      <c r="C594" s="4"/>
    </row>
    <row r="595" spans="3:3" ht="17.25" customHeight="1">
      <c r="C595" s="4"/>
    </row>
    <row r="596" spans="3:3" ht="17.25" customHeight="1">
      <c r="C596" s="4"/>
    </row>
    <row r="597" spans="3:3" ht="17.25" customHeight="1">
      <c r="C597" s="4"/>
    </row>
    <row r="598" spans="3:3" ht="17.25" customHeight="1">
      <c r="C598" s="4"/>
    </row>
    <row r="599" spans="3:3" ht="17.25" customHeight="1">
      <c r="C599" s="4"/>
    </row>
    <row r="600" spans="3:3" ht="17.25" customHeight="1">
      <c r="C600" s="4"/>
    </row>
    <row r="601" spans="3:3" ht="17.25" customHeight="1">
      <c r="C601" s="4"/>
    </row>
    <row r="602" spans="3:3" ht="17.25" customHeight="1">
      <c r="C602" s="4"/>
    </row>
    <row r="603" spans="3:3" ht="17.25" customHeight="1">
      <c r="C603" s="4"/>
    </row>
    <row r="604" spans="3:3" ht="17.25" customHeight="1">
      <c r="C604" s="4"/>
    </row>
    <row r="605" spans="3:3" ht="17.25" customHeight="1">
      <c r="C605" s="4"/>
    </row>
    <row r="606" spans="3:3" ht="17.25" customHeight="1">
      <c r="C606" s="4"/>
    </row>
    <row r="607" spans="3:3" ht="17.25" customHeight="1">
      <c r="C607" s="4"/>
    </row>
    <row r="608" spans="3:3" ht="17.25" customHeight="1">
      <c r="C608" s="4"/>
    </row>
    <row r="609" spans="3:3" ht="17.25" customHeight="1">
      <c r="C609" s="4"/>
    </row>
    <row r="610" spans="3:3" ht="17.25" customHeight="1">
      <c r="C610" s="4"/>
    </row>
    <row r="611" spans="3:3" ht="17.25" customHeight="1">
      <c r="C611" s="4"/>
    </row>
    <row r="612" spans="3:3" ht="17.25" customHeight="1">
      <c r="C612" s="4"/>
    </row>
    <row r="613" spans="3:3" ht="17.25" customHeight="1">
      <c r="C613" s="4"/>
    </row>
    <row r="614" spans="3:3" ht="17.25" customHeight="1">
      <c r="C614" s="4"/>
    </row>
    <row r="615" spans="3:3" ht="17.25" customHeight="1">
      <c r="C615" s="4"/>
    </row>
    <row r="616" spans="3:3" ht="17.25" customHeight="1">
      <c r="C616" s="4"/>
    </row>
    <row r="617" spans="3:3" ht="17.25" customHeight="1">
      <c r="C617" s="4"/>
    </row>
    <row r="618" spans="3:3" ht="17.25" customHeight="1">
      <c r="C618" s="4"/>
    </row>
    <row r="619" spans="3:3" ht="17.25" customHeight="1">
      <c r="C619" s="4"/>
    </row>
    <row r="620" spans="3:3" ht="17.25" customHeight="1">
      <c r="C620" s="4"/>
    </row>
    <row r="621" spans="3:3" ht="17.25" customHeight="1">
      <c r="C621" s="4"/>
    </row>
    <row r="622" spans="3:3" ht="17.25" customHeight="1">
      <c r="C622" s="4"/>
    </row>
    <row r="623" spans="3:3" ht="17.25" customHeight="1">
      <c r="C623" s="4"/>
    </row>
    <row r="624" spans="3:3" ht="17.25" customHeight="1">
      <c r="C624" s="4"/>
    </row>
    <row r="625" spans="3:3" ht="17.25" customHeight="1">
      <c r="C625" s="4"/>
    </row>
    <row r="626" spans="3:3" ht="17.25" customHeight="1">
      <c r="C626" s="4"/>
    </row>
    <row r="627" spans="3:3" ht="17.25" customHeight="1">
      <c r="C627" s="4"/>
    </row>
    <row r="628" spans="3:3" ht="17.25" customHeight="1">
      <c r="C628" s="4"/>
    </row>
    <row r="629" spans="3:3" ht="17.25" customHeight="1">
      <c r="C629" s="4"/>
    </row>
    <row r="630" spans="3:3" ht="17.25" customHeight="1">
      <c r="C630" s="4"/>
    </row>
    <row r="631" spans="3:3" ht="17.25" customHeight="1">
      <c r="C631" s="4"/>
    </row>
    <row r="632" spans="3:3" ht="17.25" customHeight="1">
      <c r="C632" s="4"/>
    </row>
    <row r="633" spans="3:3" ht="17.25" customHeight="1">
      <c r="C633" s="4"/>
    </row>
    <row r="634" spans="3:3" ht="17.25" customHeight="1">
      <c r="C634" s="4"/>
    </row>
    <row r="635" spans="3:3" ht="17.25" customHeight="1">
      <c r="C635" s="4"/>
    </row>
    <row r="636" spans="3:3" ht="17.25" customHeight="1">
      <c r="C636" s="4"/>
    </row>
    <row r="637" spans="3:3" ht="17.25" customHeight="1">
      <c r="C637" s="4"/>
    </row>
    <row r="638" spans="3:3" ht="17.25" customHeight="1">
      <c r="C638" s="4"/>
    </row>
    <row r="639" spans="3:3" ht="17.25" customHeight="1">
      <c r="C639" s="4"/>
    </row>
    <row r="640" spans="3:3" ht="17.25" customHeight="1">
      <c r="C640" s="4"/>
    </row>
    <row r="641" spans="3:3" ht="17.25" customHeight="1">
      <c r="C641" s="4"/>
    </row>
    <row r="642" spans="3:3" ht="17.25" customHeight="1">
      <c r="C642" s="4"/>
    </row>
    <row r="643" spans="3:3" ht="17.25" customHeight="1">
      <c r="C643" s="4"/>
    </row>
    <row r="644" spans="3:3" ht="17.25" customHeight="1">
      <c r="C644" s="4"/>
    </row>
    <row r="645" spans="3:3" ht="17.25" customHeight="1">
      <c r="C645" s="4"/>
    </row>
    <row r="646" spans="3:3" ht="17.25" customHeight="1">
      <c r="C646" s="4"/>
    </row>
    <row r="647" spans="3:3" ht="17.25" customHeight="1">
      <c r="C647" s="4"/>
    </row>
    <row r="648" spans="3:3" ht="17.25" customHeight="1">
      <c r="C648" s="4"/>
    </row>
    <row r="649" spans="3:3" ht="17.25" customHeight="1">
      <c r="C649" s="4"/>
    </row>
    <row r="650" spans="3:3" ht="17.25" customHeight="1">
      <c r="C650" s="4"/>
    </row>
    <row r="651" spans="3:3" ht="17.25" customHeight="1">
      <c r="C651" s="4"/>
    </row>
    <row r="652" spans="3:3" ht="17.25" customHeight="1">
      <c r="C652" s="4"/>
    </row>
    <row r="653" spans="3:3" ht="17.25" customHeight="1">
      <c r="C653" s="4"/>
    </row>
    <row r="654" spans="3:3" ht="17.25" customHeight="1">
      <c r="C654" s="4"/>
    </row>
    <row r="655" spans="3:3" ht="17.25" customHeight="1">
      <c r="C655" s="4"/>
    </row>
    <row r="656" spans="3:3" ht="17.25" customHeight="1">
      <c r="C656" s="4"/>
    </row>
    <row r="657" spans="3:3" ht="17.25" customHeight="1">
      <c r="C657" s="4"/>
    </row>
    <row r="658" spans="3:3" ht="17.25" customHeight="1">
      <c r="C658" s="4"/>
    </row>
    <row r="659" spans="3:3" ht="17.25" customHeight="1">
      <c r="C659" s="4"/>
    </row>
    <row r="660" spans="3:3" ht="17.25" customHeight="1">
      <c r="C660" s="4"/>
    </row>
    <row r="661" spans="3:3" ht="17.25" customHeight="1">
      <c r="C661" s="4"/>
    </row>
    <row r="662" spans="3:3" ht="17.25" customHeight="1">
      <c r="C662" s="4"/>
    </row>
    <row r="663" spans="3:3" ht="17.25" customHeight="1">
      <c r="C663" s="4"/>
    </row>
    <row r="664" spans="3:3" ht="17.25" customHeight="1">
      <c r="C664" s="4"/>
    </row>
    <row r="665" spans="3:3" ht="17.25" customHeight="1">
      <c r="C665" s="4"/>
    </row>
    <row r="666" spans="3:3" ht="17.25" customHeight="1">
      <c r="C666" s="4"/>
    </row>
    <row r="667" spans="3:3" ht="17.25" customHeight="1">
      <c r="C667" s="4"/>
    </row>
    <row r="668" spans="3:3" ht="17.25" customHeight="1">
      <c r="C668" s="4"/>
    </row>
    <row r="669" spans="3:3" ht="17.25" customHeight="1">
      <c r="C669" s="4"/>
    </row>
    <row r="670" spans="3:3" ht="17.25" customHeight="1">
      <c r="C670" s="4"/>
    </row>
    <row r="671" spans="3:3" ht="17.25" customHeight="1">
      <c r="C671" s="4"/>
    </row>
    <row r="672" spans="3:3" ht="17.25" customHeight="1">
      <c r="C672" s="4"/>
    </row>
    <row r="673" spans="3:3" ht="17.25" customHeight="1">
      <c r="C673" s="4"/>
    </row>
    <row r="674" spans="3:3" ht="17.25" customHeight="1">
      <c r="C674" s="4"/>
    </row>
    <row r="675" spans="3:3" ht="17.25" customHeight="1">
      <c r="C675" s="4"/>
    </row>
    <row r="676" spans="3:3" ht="17.25" customHeight="1">
      <c r="C676" s="4"/>
    </row>
    <row r="677" spans="3:3" ht="17.25" customHeight="1">
      <c r="C677" s="4"/>
    </row>
    <row r="678" spans="3:3" ht="17.25" customHeight="1">
      <c r="C678" s="4"/>
    </row>
    <row r="679" spans="3:3" ht="17.25" customHeight="1">
      <c r="C679" s="4"/>
    </row>
    <row r="680" spans="3:3" ht="17.25" customHeight="1">
      <c r="C680" s="4"/>
    </row>
    <row r="681" spans="3:3" ht="17.25" customHeight="1">
      <c r="C681" s="4"/>
    </row>
    <row r="682" spans="3:3" ht="17.25" customHeight="1">
      <c r="C682" s="4"/>
    </row>
    <row r="683" spans="3:3" ht="17.25" customHeight="1">
      <c r="C683" s="4"/>
    </row>
    <row r="684" spans="3:3" ht="17.25" customHeight="1">
      <c r="C684" s="4"/>
    </row>
    <row r="685" spans="3:3" ht="17.25" customHeight="1">
      <c r="C685" s="4"/>
    </row>
    <row r="686" spans="3:3" ht="17.25" customHeight="1">
      <c r="C686" s="4"/>
    </row>
    <row r="687" spans="3:3" ht="17.25" customHeight="1">
      <c r="C687" s="4"/>
    </row>
    <row r="688" spans="3:3" ht="17.25" customHeight="1">
      <c r="C688" s="4"/>
    </row>
    <row r="689" spans="3:3" ht="17.25" customHeight="1">
      <c r="C689" s="4"/>
    </row>
    <row r="690" spans="3:3" ht="17.25" customHeight="1">
      <c r="C690" s="4"/>
    </row>
    <row r="691" spans="3:3" ht="17.25" customHeight="1">
      <c r="C691" s="4"/>
    </row>
    <row r="692" spans="3:3" ht="17.25" customHeight="1">
      <c r="C692" s="4"/>
    </row>
    <row r="693" spans="3:3" ht="17.25" customHeight="1">
      <c r="C693" s="4"/>
    </row>
    <row r="694" spans="3:3" ht="17.25" customHeight="1">
      <c r="C694" s="4"/>
    </row>
    <row r="695" spans="3:3" ht="17.25" customHeight="1">
      <c r="C695" s="4"/>
    </row>
    <row r="696" spans="3:3" ht="17.25" customHeight="1">
      <c r="C696" s="4"/>
    </row>
    <row r="697" spans="3:3" ht="17.25" customHeight="1">
      <c r="C697" s="4"/>
    </row>
    <row r="698" spans="3:3" ht="17.25" customHeight="1">
      <c r="C698" s="4"/>
    </row>
    <row r="699" spans="3:3" ht="17.25" customHeight="1">
      <c r="C699" s="4"/>
    </row>
    <row r="700" spans="3:3" ht="17.25" customHeight="1">
      <c r="C700" s="4"/>
    </row>
    <row r="701" spans="3:3" ht="17.25" customHeight="1">
      <c r="C701" s="4"/>
    </row>
    <row r="702" spans="3:3" ht="17.25" customHeight="1">
      <c r="C702" s="4"/>
    </row>
    <row r="703" spans="3:3" ht="17.25" customHeight="1">
      <c r="C703" s="4"/>
    </row>
    <row r="704" spans="3:3" ht="17.25" customHeight="1">
      <c r="C704" s="4"/>
    </row>
    <row r="705" spans="3:3" ht="17.25" customHeight="1">
      <c r="C705" s="4"/>
    </row>
    <row r="706" spans="3:3" ht="17.25" customHeight="1">
      <c r="C706" s="4"/>
    </row>
    <row r="707" spans="3:3" ht="17.25" customHeight="1">
      <c r="C707" s="4"/>
    </row>
    <row r="708" spans="3:3" ht="17.25" customHeight="1">
      <c r="C708" s="4"/>
    </row>
    <row r="709" spans="3:3" ht="17.25" customHeight="1">
      <c r="C709" s="4"/>
    </row>
    <row r="710" spans="3:3" ht="17.25" customHeight="1">
      <c r="C710" s="4"/>
    </row>
    <row r="711" spans="3:3" ht="17.25" customHeight="1">
      <c r="C711" s="4"/>
    </row>
    <row r="712" spans="3:3" ht="17.25" customHeight="1">
      <c r="C712" s="4"/>
    </row>
    <row r="713" spans="3:3" ht="17.25" customHeight="1">
      <c r="C713" s="4"/>
    </row>
    <row r="714" spans="3:3" ht="17.25" customHeight="1">
      <c r="C714" s="4"/>
    </row>
    <row r="715" spans="3:3" ht="17.25" customHeight="1">
      <c r="C715" s="4"/>
    </row>
    <row r="716" spans="3:3" ht="17.25" customHeight="1">
      <c r="C716" s="4"/>
    </row>
    <row r="717" spans="3:3" ht="17.25" customHeight="1">
      <c r="C717" s="4"/>
    </row>
    <row r="718" spans="3:3" ht="17.25" customHeight="1">
      <c r="C718" s="4"/>
    </row>
    <row r="719" spans="3:3" ht="17.25" customHeight="1">
      <c r="C719" s="4"/>
    </row>
    <row r="720" spans="3:3" ht="17.25" customHeight="1">
      <c r="C720" s="4"/>
    </row>
    <row r="721" spans="3:3" ht="17.25" customHeight="1">
      <c r="C721" s="4"/>
    </row>
    <row r="722" spans="3:3" ht="17.25" customHeight="1">
      <c r="C722" s="4"/>
    </row>
    <row r="723" spans="3:3" ht="17.25" customHeight="1">
      <c r="C723" s="4"/>
    </row>
    <row r="724" spans="3:3" ht="17.25" customHeight="1">
      <c r="C724" s="4"/>
    </row>
    <row r="725" spans="3:3" ht="17.25" customHeight="1">
      <c r="C725" s="4"/>
    </row>
    <row r="726" spans="3:3" ht="17.25" customHeight="1">
      <c r="C726" s="4"/>
    </row>
    <row r="727" spans="3:3" ht="17.25" customHeight="1">
      <c r="C727" s="4"/>
    </row>
    <row r="728" spans="3:3" ht="17.25" customHeight="1">
      <c r="C728" s="4"/>
    </row>
    <row r="729" spans="3:3" ht="17.25" customHeight="1">
      <c r="C729" s="4"/>
    </row>
    <row r="730" spans="3:3" ht="17.25" customHeight="1">
      <c r="C730" s="4"/>
    </row>
    <row r="731" spans="3:3" ht="17.25" customHeight="1">
      <c r="C731" s="4"/>
    </row>
    <row r="732" spans="3:3" ht="17.25" customHeight="1">
      <c r="C732" s="4"/>
    </row>
    <row r="733" spans="3:3" ht="17.25" customHeight="1">
      <c r="C733" s="4"/>
    </row>
    <row r="734" spans="3:3" ht="17.25" customHeight="1">
      <c r="C734" s="4"/>
    </row>
    <row r="735" spans="3:3" ht="17.25" customHeight="1">
      <c r="C735" s="4"/>
    </row>
    <row r="736" spans="3:3" ht="17.25" customHeight="1">
      <c r="C736" s="4"/>
    </row>
    <row r="737" spans="3:3" ht="17.25" customHeight="1">
      <c r="C737" s="4"/>
    </row>
    <row r="738" spans="3:3" ht="17.25" customHeight="1">
      <c r="C738" s="4"/>
    </row>
    <row r="739" spans="3:3" ht="17.25" customHeight="1">
      <c r="C739" s="4"/>
    </row>
    <row r="740" spans="3:3" ht="17.25" customHeight="1">
      <c r="C740" s="4"/>
    </row>
    <row r="741" spans="3:3" ht="17.25" customHeight="1">
      <c r="C741" s="4"/>
    </row>
    <row r="742" spans="3:3" ht="17.25" customHeight="1">
      <c r="C742" s="4"/>
    </row>
    <row r="743" spans="3:3" ht="17.25" customHeight="1">
      <c r="C743" s="4"/>
    </row>
    <row r="744" spans="3:3" ht="17.25" customHeight="1">
      <c r="C744" s="4"/>
    </row>
    <row r="745" spans="3:3" ht="17.25" customHeight="1">
      <c r="C745" s="4"/>
    </row>
    <row r="746" spans="3:3" ht="17.25" customHeight="1">
      <c r="C746" s="4"/>
    </row>
    <row r="747" spans="3:3" ht="17.25" customHeight="1">
      <c r="C747" s="4"/>
    </row>
    <row r="748" spans="3:3" ht="17.25" customHeight="1">
      <c r="C748" s="4"/>
    </row>
    <row r="749" spans="3:3" ht="17.25" customHeight="1">
      <c r="C749" s="4"/>
    </row>
    <row r="750" spans="3:3" ht="17.25" customHeight="1">
      <c r="C750" s="4"/>
    </row>
    <row r="751" spans="3:3" ht="17.25" customHeight="1">
      <c r="C751" s="4"/>
    </row>
    <row r="752" spans="3:3" ht="17.25" customHeight="1">
      <c r="C752" s="4"/>
    </row>
    <row r="753" spans="3:3" ht="17.25" customHeight="1">
      <c r="C753" s="4"/>
    </row>
    <row r="754" spans="3:3" ht="17.25" customHeight="1">
      <c r="C754" s="4"/>
    </row>
    <row r="755" spans="3:3" ht="17.25" customHeight="1">
      <c r="C755" s="4"/>
    </row>
    <row r="756" spans="3:3" ht="17.25" customHeight="1">
      <c r="C756" s="4"/>
    </row>
    <row r="757" spans="3:3" ht="17.25" customHeight="1">
      <c r="C757" s="4"/>
    </row>
    <row r="758" spans="3:3" ht="17.25" customHeight="1">
      <c r="C758" s="4"/>
    </row>
    <row r="759" spans="3:3" ht="17.25" customHeight="1">
      <c r="C759" s="4"/>
    </row>
    <row r="760" spans="3:3" ht="17.25" customHeight="1">
      <c r="C760" s="4"/>
    </row>
    <row r="761" spans="3:3" ht="17.25" customHeight="1">
      <c r="C761" s="4"/>
    </row>
    <row r="762" spans="3:3" ht="17.25" customHeight="1">
      <c r="C762" s="4"/>
    </row>
    <row r="763" spans="3:3" ht="17.25" customHeight="1">
      <c r="C763" s="4"/>
    </row>
    <row r="764" spans="3:3" ht="17.25" customHeight="1">
      <c r="C764" s="4"/>
    </row>
    <row r="765" spans="3:3" ht="17.25" customHeight="1">
      <c r="C765" s="4"/>
    </row>
    <row r="766" spans="3:3" ht="17.25" customHeight="1">
      <c r="C766" s="4"/>
    </row>
    <row r="767" spans="3:3" ht="17.25" customHeight="1">
      <c r="C767" s="4"/>
    </row>
    <row r="768" spans="3:3" ht="17.25" customHeight="1">
      <c r="C768" s="4"/>
    </row>
    <row r="769" spans="3:3" ht="17.25" customHeight="1">
      <c r="C769" s="4"/>
    </row>
    <row r="770" spans="3:3" ht="17.25" customHeight="1">
      <c r="C770" s="4"/>
    </row>
    <row r="771" spans="3:3" ht="17.25" customHeight="1">
      <c r="C771" s="4"/>
    </row>
    <row r="772" spans="3:3" ht="17.25" customHeight="1">
      <c r="C772" s="4"/>
    </row>
    <row r="773" spans="3:3" ht="17.25" customHeight="1">
      <c r="C773" s="4"/>
    </row>
    <row r="774" spans="3:3" ht="17.25" customHeight="1">
      <c r="C774" s="4"/>
    </row>
    <row r="775" spans="3:3" ht="17.25" customHeight="1">
      <c r="C775" s="4"/>
    </row>
    <row r="776" spans="3:3" ht="17.25" customHeight="1">
      <c r="C776" s="4"/>
    </row>
    <row r="777" spans="3:3" ht="17.25" customHeight="1">
      <c r="C777" s="4"/>
    </row>
    <row r="778" spans="3:3" ht="17.25" customHeight="1">
      <c r="C778" s="4"/>
    </row>
    <row r="779" spans="3:3" ht="17.25" customHeight="1">
      <c r="C779" s="4"/>
    </row>
    <row r="780" spans="3:3" ht="17.25" customHeight="1">
      <c r="C780" s="4"/>
    </row>
    <row r="781" spans="3:3" ht="17.25" customHeight="1">
      <c r="C781" s="4"/>
    </row>
    <row r="782" spans="3:3" ht="17.25" customHeight="1">
      <c r="C782" s="4"/>
    </row>
    <row r="783" spans="3:3" ht="17.25" customHeight="1">
      <c r="C783" s="4"/>
    </row>
    <row r="784" spans="3:3" ht="17.25" customHeight="1">
      <c r="C784" s="4"/>
    </row>
    <row r="785" spans="3:3" ht="17.25" customHeight="1">
      <c r="C785" s="4"/>
    </row>
    <row r="786" spans="3:3" ht="17.25" customHeight="1">
      <c r="C786" s="4"/>
    </row>
    <row r="787" spans="3:3" ht="17.25" customHeight="1">
      <c r="C787" s="4"/>
    </row>
    <row r="788" spans="3:3" ht="17.25" customHeight="1">
      <c r="C788" s="4"/>
    </row>
    <row r="789" spans="3:3" ht="17.25" customHeight="1">
      <c r="C789" s="4"/>
    </row>
    <row r="790" spans="3:3" ht="17.25" customHeight="1">
      <c r="C790" s="4"/>
    </row>
    <row r="791" spans="3:3" ht="17.25" customHeight="1">
      <c r="C791" s="4"/>
    </row>
    <row r="792" spans="3:3" ht="17.25" customHeight="1">
      <c r="C792" s="4"/>
    </row>
    <row r="793" spans="3:3" ht="17.25" customHeight="1">
      <c r="C793" s="4"/>
    </row>
    <row r="794" spans="3:3" ht="17.25" customHeight="1">
      <c r="C794" s="4"/>
    </row>
    <row r="795" spans="3:3" ht="17.25" customHeight="1">
      <c r="C795" s="4"/>
    </row>
    <row r="796" spans="3:3" ht="17.25" customHeight="1">
      <c r="C796" s="4"/>
    </row>
    <row r="797" spans="3:3" ht="17.25" customHeight="1">
      <c r="C797" s="4"/>
    </row>
    <row r="798" spans="3:3" ht="17.25" customHeight="1">
      <c r="C798" s="4"/>
    </row>
    <row r="799" spans="3:3" ht="17.25" customHeight="1">
      <c r="C799" s="4"/>
    </row>
    <row r="800" spans="3:3" ht="17.25" customHeight="1">
      <c r="C800" s="4"/>
    </row>
    <row r="801" spans="3:3" ht="17.25" customHeight="1">
      <c r="C801" s="4"/>
    </row>
    <row r="802" spans="3:3" ht="17.25" customHeight="1">
      <c r="C802" s="4"/>
    </row>
    <row r="803" spans="3:3" ht="17.25" customHeight="1">
      <c r="C803" s="4"/>
    </row>
    <row r="804" spans="3:3" ht="17.25" customHeight="1">
      <c r="C804" s="4"/>
    </row>
    <row r="805" spans="3:3" ht="17.25" customHeight="1">
      <c r="C805" s="4"/>
    </row>
    <row r="806" spans="3:3" ht="17.25" customHeight="1">
      <c r="C806" s="4"/>
    </row>
    <row r="807" spans="3:3" ht="17.25" customHeight="1">
      <c r="C807" s="4"/>
    </row>
    <row r="808" spans="3:3" ht="17.25" customHeight="1">
      <c r="C808" s="4"/>
    </row>
    <row r="809" spans="3:3" ht="17.25" customHeight="1">
      <c r="C809" s="4"/>
    </row>
    <row r="810" spans="3:3" ht="17.25" customHeight="1">
      <c r="C810" s="4"/>
    </row>
    <row r="811" spans="3:3" ht="17.25" customHeight="1">
      <c r="C811" s="4"/>
    </row>
    <row r="812" spans="3:3" ht="17.25" customHeight="1">
      <c r="C812" s="4"/>
    </row>
    <row r="813" spans="3:3" ht="17.25" customHeight="1">
      <c r="C813" s="4"/>
    </row>
    <row r="814" spans="3:3" ht="17.25" customHeight="1">
      <c r="C814" s="4"/>
    </row>
    <row r="815" spans="3:3" ht="17.25" customHeight="1">
      <c r="C815" s="4"/>
    </row>
    <row r="816" spans="3:3" ht="17.25" customHeight="1">
      <c r="C816" s="4"/>
    </row>
    <row r="817" spans="3:3" ht="17.25" customHeight="1">
      <c r="C817" s="4"/>
    </row>
    <row r="818" spans="3:3" ht="17.25" customHeight="1">
      <c r="C818" s="4"/>
    </row>
    <row r="819" spans="3:3" ht="17.25" customHeight="1">
      <c r="C819" s="4"/>
    </row>
    <row r="820" spans="3:3" ht="17.25" customHeight="1">
      <c r="C820" s="4"/>
    </row>
    <row r="821" spans="3:3" ht="17.25" customHeight="1">
      <c r="C821" s="4"/>
    </row>
    <row r="822" spans="3:3" ht="17.25" customHeight="1">
      <c r="C822" s="4"/>
    </row>
    <row r="823" spans="3:3" ht="17.25" customHeight="1">
      <c r="C823" s="4"/>
    </row>
    <row r="824" spans="3:3" ht="17.25" customHeight="1">
      <c r="C824" s="4"/>
    </row>
    <row r="825" spans="3:3" ht="17.25" customHeight="1">
      <c r="C825" s="4"/>
    </row>
    <row r="826" spans="3:3" ht="17.25" customHeight="1">
      <c r="C826" s="4"/>
    </row>
    <row r="827" spans="3:3" ht="17.25" customHeight="1">
      <c r="C827" s="4"/>
    </row>
    <row r="828" spans="3:3" ht="17.25" customHeight="1">
      <c r="C828" s="4"/>
    </row>
    <row r="829" spans="3:3" ht="17.25" customHeight="1">
      <c r="C829" s="4"/>
    </row>
    <row r="830" spans="3:3" ht="17.25" customHeight="1">
      <c r="C830" s="4"/>
    </row>
    <row r="831" spans="3:3" ht="17.25" customHeight="1">
      <c r="C831" s="4"/>
    </row>
    <row r="832" spans="3:3" ht="17.25" customHeight="1">
      <c r="C832" s="4"/>
    </row>
    <row r="833" spans="3:3" ht="17.25" customHeight="1">
      <c r="C833" s="4"/>
    </row>
    <row r="834" spans="3:3" ht="17.25" customHeight="1">
      <c r="C834" s="4"/>
    </row>
    <row r="835" spans="3:3" ht="17.25" customHeight="1">
      <c r="C835" s="4"/>
    </row>
    <row r="836" spans="3:3" ht="17.25" customHeight="1">
      <c r="C836" s="4"/>
    </row>
    <row r="837" spans="3:3" ht="17.25" customHeight="1">
      <c r="C837" s="4"/>
    </row>
    <row r="838" spans="3:3" ht="17.25" customHeight="1">
      <c r="C838" s="4"/>
    </row>
    <row r="839" spans="3:3" ht="17.25" customHeight="1">
      <c r="C839" s="4"/>
    </row>
    <row r="840" spans="3:3" ht="17.25" customHeight="1">
      <c r="C840" s="4"/>
    </row>
    <row r="841" spans="3:3" ht="17.25" customHeight="1">
      <c r="C841" s="4"/>
    </row>
    <row r="842" spans="3:3" ht="17.25" customHeight="1">
      <c r="C842" s="4"/>
    </row>
    <row r="843" spans="3:3" ht="17.25" customHeight="1">
      <c r="C843" s="4"/>
    </row>
    <row r="844" spans="3:3" ht="17.25" customHeight="1">
      <c r="C844" s="4"/>
    </row>
    <row r="845" spans="3:3" ht="17.25" customHeight="1">
      <c r="C845" s="4"/>
    </row>
    <row r="846" spans="3:3" ht="17.25" customHeight="1">
      <c r="C846" s="4"/>
    </row>
    <row r="847" spans="3:3" ht="17.25" customHeight="1">
      <c r="C847" s="4"/>
    </row>
    <row r="848" spans="3:3" ht="17.25" customHeight="1">
      <c r="C848" s="4"/>
    </row>
    <row r="849" spans="3:3" ht="17.25" customHeight="1">
      <c r="C849" s="4"/>
    </row>
    <row r="850" spans="3:3" ht="17.25" customHeight="1">
      <c r="C850" s="4"/>
    </row>
    <row r="851" spans="3:3" ht="17.25" customHeight="1">
      <c r="C851" s="4"/>
    </row>
    <row r="852" spans="3:3" ht="17.25" customHeight="1">
      <c r="C852" s="4"/>
    </row>
    <row r="853" spans="3:3" ht="17.25" customHeight="1">
      <c r="C853" s="4"/>
    </row>
    <row r="854" spans="3:3" ht="17.25" customHeight="1">
      <c r="C854" s="4"/>
    </row>
    <row r="855" spans="3:3" ht="17.25" customHeight="1">
      <c r="C855" s="4"/>
    </row>
    <row r="856" spans="3:3" ht="17.25" customHeight="1">
      <c r="C856" s="4"/>
    </row>
    <row r="857" spans="3:3" ht="17.25" customHeight="1">
      <c r="C857" s="4"/>
    </row>
    <row r="858" spans="3:3" ht="17.25" customHeight="1">
      <c r="C858" s="4"/>
    </row>
    <row r="859" spans="3:3" ht="17.25" customHeight="1">
      <c r="C859" s="4"/>
    </row>
    <row r="860" spans="3:3" ht="17.25" customHeight="1">
      <c r="C860" s="4"/>
    </row>
    <row r="861" spans="3:3" ht="17.25" customHeight="1">
      <c r="C861" s="4"/>
    </row>
    <row r="862" spans="3:3" ht="17.25" customHeight="1">
      <c r="C862" s="4"/>
    </row>
    <row r="863" spans="3:3" ht="17.25" customHeight="1">
      <c r="C863" s="4"/>
    </row>
    <row r="864" spans="3:3" ht="17.25" customHeight="1">
      <c r="C864" s="4"/>
    </row>
    <row r="865" spans="3:3" ht="17.25" customHeight="1">
      <c r="C865" s="4"/>
    </row>
    <row r="866" spans="3:3" ht="17.25" customHeight="1">
      <c r="C866" s="4"/>
    </row>
    <row r="867" spans="3:3" ht="17.25" customHeight="1">
      <c r="C867" s="4"/>
    </row>
    <row r="868" spans="3:3" ht="17.25" customHeight="1">
      <c r="C868" s="4"/>
    </row>
    <row r="869" spans="3:3" ht="17.25" customHeight="1">
      <c r="C869" s="4"/>
    </row>
    <row r="870" spans="3:3" ht="17.25" customHeight="1">
      <c r="C870" s="4"/>
    </row>
    <row r="871" spans="3:3" ht="17.25" customHeight="1">
      <c r="C871" s="4"/>
    </row>
    <row r="872" spans="3:3" ht="17.25" customHeight="1">
      <c r="C872" s="4"/>
    </row>
    <row r="873" spans="3:3" ht="17.25" customHeight="1">
      <c r="C873" s="4"/>
    </row>
    <row r="874" spans="3:3" ht="17.25" customHeight="1">
      <c r="C874" s="4"/>
    </row>
    <row r="875" spans="3:3" ht="17.25" customHeight="1">
      <c r="C875" s="4"/>
    </row>
    <row r="876" spans="3:3" ht="17.25" customHeight="1">
      <c r="C876" s="4"/>
    </row>
    <row r="877" spans="3:3" ht="17.25" customHeight="1">
      <c r="C877" s="4"/>
    </row>
    <row r="878" spans="3:3" ht="17.25" customHeight="1">
      <c r="C878" s="4"/>
    </row>
    <row r="879" spans="3:3" ht="17.25" customHeight="1">
      <c r="C879" s="4"/>
    </row>
    <row r="880" spans="3:3" ht="17.25" customHeight="1">
      <c r="C880" s="4"/>
    </row>
    <row r="881" spans="3:3" ht="17.25" customHeight="1">
      <c r="C881" s="4"/>
    </row>
    <row r="882" spans="3:3" ht="17.25" customHeight="1">
      <c r="C882" s="4"/>
    </row>
    <row r="883" spans="3:3" ht="17.25" customHeight="1">
      <c r="C883" s="4"/>
    </row>
    <row r="884" spans="3:3" ht="17.25" customHeight="1">
      <c r="C884" s="4"/>
    </row>
    <row r="885" spans="3:3" ht="17.25" customHeight="1">
      <c r="C885" s="4"/>
    </row>
    <row r="886" spans="3:3" ht="17.25" customHeight="1">
      <c r="C886" s="4"/>
    </row>
    <row r="887" spans="3:3" ht="17.25" customHeight="1">
      <c r="C887" s="4"/>
    </row>
    <row r="888" spans="3:3" ht="17.25" customHeight="1">
      <c r="C888" s="4"/>
    </row>
    <row r="889" spans="3:3" ht="17.25" customHeight="1">
      <c r="C889" s="4"/>
    </row>
    <row r="890" spans="3:3" ht="17.25" customHeight="1">
      <c r="C890" s="4"/>
    </row>
    <row r="891" spans="3:3" ht="17.25" customHeight="1">
      <c r="C891" s="4"/>
    </row>
    <row r="892" spans="3:3" ht="17.25" customHeight="1">
      <c r="C892" s="4"/>
    </row>
    <row r="893" spans="3:3" ht="17.25" customHeight="1">
      <c r="C893" s="4"/>
    </row>
    <row r="894" spans="3:3" ht="17.25" customHeight="1">
      <c r="C894" s="4"/>
    </row>
    <row r="895" spans="3:3" ht="17.25" customHeight="1">
      <c r="C895" s="4"/>
    </row>
    <row r="896" spans="3:3" ht="17.25" customHeight="1">
      <c r="C896" s="4"/>
    </row>
    <row r="897" spans="3:3" ht="17.25" customHeight="1">
      <c r="C897" s="4"/>
    </row>
    <row r="898" spans="3:3" ht="17.25" customHeight="1">
      <c r="C898" s="4"/>
    </row>
    <row r="899" spans="3:3" ht="17.25" customHeight="1">
      <c r="C899" s="4"/>
    </row>
    <row r="900" spans="3:3" ht="17.25" customHeight="1">
      <c r="C900" s="4"/>
    </row>
    <row r="901" spans="3:3" ht="17.25" customHeight="1">
      <c r="C901" s="4"/>
    </row>
    <row r="902" spans="3:3" ht="17.25" customHeight="1">
      <c r="C902" s="4"/>
    </row>
    <row r="903" spans="3:3" ht="17.25" customHeight="1">
      <c r="C903" s="4"/>
    </row>
    <row r="904" spans="3:3" ht="17.25" customHeight="1">
      <c r="C904" s="4"/>
    </row>
    <row r="905" spans="3:3" ht="17.25" customHeight="1">
      <c r="C905" s="4"/>
    </row>
    <row r="906" spans="3:3" ht="17.25" customHeight="1">
      <c r="C906" s="4"/>
    </row>
    <row r="907" spans="3:3" ht="17.25" customHeight="1">
      <c r="C907" s="4"/>
    </row>
    <row r="908" spans="3:3" ht="17.25" customHeight="1">
      <c r="C908" s="4"/>
    </row>
    <row r="909" spans="3:3" ht="17.25" customHeight="1">
      <c r="C909" s="4"/>
    </row>
    <row r="910" spans="3:3" ht="17.25" customHeight="1">
      <c r="C910" s="4"/>
    </row>
    <row r="911" spans="3:3" ht="17.25" customHeight="1">
      <c r="C911" s="4"/>
    </row>
    <row r="912" spans="3:3" ht="17.25" customHeight="1">
      <c r="C912" s="4"/>
    </row>
    <row r="913" spans="3:3" ht="17.25" customHeight="1">
      <c r="C913" s="4"/>
    </row>
    <row r="914" spans="3:3" ht="17.25" customHeight="1">
      <c r="C914" s="4"/>
    </row>
    <row r="915" spans="3:3" ht="17.25" customHeight="1">
      <c r="C915" s="4"/>
    </row>
    <row r="916" spans="3:3" ht="17.25" customHeight="1">
      <c r="C916" s="4"/>
    </row>
    <row r="917" spans="3:3" ht="17.25" customHeight="1">
      <c r="C917" s="4"/>
    </row>
    <row r="918" spans="3:3" ht="17.25" customHeight="1">
      <c r="C918" s="4"/>
    </row>
    <row r="919" spans="3:3" ht="17.25" customHeight="1">
      <c r="C919" s="4"/>
    </row>
    <row r="920" spans="3:3" ht="17.25" customHeight="1">
      <c r="C920" s="4"/>
    </row>
    <row r="921" spans="3:3" ht="17.25" customHeight="1">
      <c r="C921" s="4"/>
    </row>
    <row r="922" spans="3:3" ht="17.25" customHeight="1">
      <c r="C922" s="4"/>
    </row>
    <row r="923" spans="3:3" ht="17.25" customHeight="1">
      <c r="C923" s="4"/>
    </row>
    <row r="924" spans="3:3" ht="17.25" customHeight="1">
      <c r="C924" s="4"/>
    </row>
    <row r="925" spans="3:3" ht="17.25" customHeight="1">
      <c r="C925" s="4"/>
    </row>
    <row r="926" spans="3:3" ht="17.25" customHeight="1">
      <c r="C926" s="4"/>
    </row>
    <row r="927" spans="3:3" ht="17.25" customHeight="1">
      <c r="C927" s="4"/>
    </row>
    <row r="928" spans="3:3" ht="17.25" customHeight="1">
      <c r="C928" s="4"/>
    </row>
    <row r="929" spans="3:3" ht="17.25" customHeight="1">
      <c r="C929" s="4"/>
    </row>
    <row r="930" spans="3:3" ht="17.25" customHeight="1">
      <c r="C930" s="4"/>
    </row>
    <row r="931" spans="3:3" ht="17.25" customHeight="1">
      <c r="C931" s="4"/>
    </row>
    <row r="932" spans="3:3" ht="17.25" customHeight="1">
      <c r="C932" s="4"/>
    </row>
    <row r="933" spans="3:3" ht="17.25" customHeight="1">
      <c r="C933" s="4"/>
    </row>
    <row r="934" spans="3:3" ht="17.25" customHeight="1">
      <c r="C934" s="4"/>
    </row>
    <row r="935" spans="3:3" ht="17.25" customHeight="1">
      <c r="C935" s="4"/>
    </row>
    <row r="936" spans="3:3" ht="17.25" customHeight="1">
      <c r="C936" s="4"/>
    </row>
    <row r="937" spans="3:3" ht="17.25" customHeight="1">
      <c r="C937" s="4"/>
    </row>
    <row r="938" spans="3:3" ht="17.25" customHeight="1">
      <c r="C938" s="4"/>
    </row>
    <row r="939" spans="3:3" ht="17.25" customHeight="1">
      <c r="C939" s="4"/>
    </row>
    <row r="940" spans="3:3" ht="17.25" customHeight="1">
      <c r="C940" s="4"/>
    </row>
    <row r="941" spans="3:3" ht="17.25" customHeight="1">
      <c r="C941" s="4"/>
    </row>
    <row r="942" spans="3:3" ht="17.25" customHeight="1">
      <c r="C942" s="4"/>
    </row>
    <row r="943" spans="3:3" ht="17.25" customHeight="1">
      <c r="C943" s="4"/>
    </row>
    <row r="944" spans="3:3" ht="17.25" customHeight="1">
      <c r="C944" s="4"/>
    </row>
    <row r="945" spans="3:3" ht="17.25" customHeight="1">
      <c r="C945" s="4"/>
    </row>
    <row r="946" spans="3:3" ht="17.25" customHeight="1">
      <c r="C946" s="4"/>
    </row>
    <row r="947" spans="3:3" ht="17.25" customHeight="1">
      <c r="C947" s="4"/>
    </row>
    <row r="948" spans="3:3" ht="17.25" customHeight="1">
      <c r="C948" s="4"/>
    </row>
    <row r="949" spans="3:3" ht="17.25" customHeight="1">
      <c r="C949" s="4"/>
    </row>
    <row r="950" spans="3:3" ht="17.25" customHeight="1">
      <c r="C950" s="4"/>
    </row>
    <row r="951" spans="3:3" ht="17.25" customHeight="1">
      <c r="C951" s="4"/>
    </row>
    <row r="952" spans="3:3" ht="17.25" customHeight="1">
      <c r="C952" s="4"/>
    </row>
    <row r="953" spans="3:3" ht="17.25" customHeight="1">
      <c r="C953" s="4"/>
    </row>
    <row r="954" spans="3:3" ht="17.25" customHeight="1">
      <c r="C954" s="4"/>
    </row>
    <row r="955" spans="3:3" ht="17.25" customHeight="1">
      <c r="C955" s="4"/>
    </row>
    <row r="956" spans="3:3" ht="17.25" customHeight="1">
      <c r="C956" s="4"/>
    </row>
    <row r="957" spans="3:3" ht="17.25" customHeight="1">
      <c r="C957" s="4"/>
    </row>
    <row r="958" spans="3:3" ht="17.25" customHeight="1">
      <c r="C958" s="4"/>
    </row>
    <row r="959" spans="3:3" ht="17.25" customHeight="1">
      <c r="C959" s="4"/>
    </row>
    <row r="960" spans="3:3" ht="17.25" customHeight="1">
      <c r="C960" s="4"/>
    </row>
    <row r="961" spans="3:3" ht="17.25" customHeight="1">
      <c r="C961" s="4"/>
    </row>
    <row r="962" spans="3:3" ht="17.25" customHeight="1">
      <c r="C962" s="4"/>
    </row>
    <row r="963" spans="3:3" ht="17.25" customHeight="1">
      <c r="C963" s="4"/>
    </row>
    <row r="964" spans="3:3" ht="17.25" customHeight="1">
      <c r="C964" s="4"/>
    </row>
    <row r="965" spans="3:3" ht="17.25" customHeight="1">
      <c r="C965" s="4"/>
    </row>
    <row r="966" spans="3:3" ht="17.25" customHeight="1">
      <c r="C966" s="4"/>
    </row>
    <row r="967" spans="3:3" ht="17.25" customHeight="1">
      <c r="C967" s="4"/>
    </row>
    <row r="968" spans="3:3" ht="17.25" customHeight="1">
      <c r="C968" s="4"/>
    </row>
    <row r="969" spans="3:3" ht="17.25" customHeight="1">
      <c r="C969" s="4"/>
    </row>
    <row r="970" spans="3:3" ht="17.25" customHeight="1">
      <c r="C970" s="4"/>
    </row>
    <row r="971" spans="3:3" ht="17.25" customHeight="1">
      <c r="C971" s="4"/>
    </row>
    <row r="972" spans="3:3" ht="17.25" customHeight="1">
      <c r="C972" s="4"/>
    </row>
    <row r="973" spans="3:3" ht="17.25" customHeight="1">
      <c r="C973" s="4"/>
    </row>
    <row r="974" spans="3:3" ht="17.25" customHeight="1">
      <c r="C974" s="4"/>
    </row>
    <row r="975" spans="3:3" ht="17.25" customHeight="1">
      <c r="C975" s="4"/>
    </row>
    <row r="976" spans="3:3" ht="17.25" customHeight="1">
      <c r="C976" s="4"/>
    </row>
    <row r="977" spans="3:3" ht="17.25" customHeight="1">
      <c r="C977" s="4"/>
    </row>
    <row r="978" spans="3:3" ht="17.25" customHeight="1">
      <c r="C978" s="4"/>
    </row>
    <row r="979" spans="3:3" ht="17.25" customHeight="1">
      <c r="C979" s="4"/>
    </row>
    <row r="980" spans="3:3" ht="17.25" customHeight="1">
      <c r="C980" s="4"/>
    </row>
    <row r="981" spans="3:3" ht="17.25" customHeight="1">
      <c r="C981" s="4"/>
    </row>
    <row r="982" spans="3:3" ht="17.25" customHeight="1">
      <c r="C982" s="4"/>
    </row>
    <row r="983" spans="3:3" ht="17.25" customHeight="1">
      <c r="C983" s="4"/>
    </row>
    <row r="984" spans="3:3" ht="17.25" customHeight="1">
      <c r="C984" s="4"/>
    </row>
    <row r="985" spans="3:3" ht="17.25" customHeight="1">
      <c r="C985" s="4"/>
    </row>
    <row r="986" spans="3:3" ht="17.25" customHeight="1">
      <c r="C986" s="4"/>
    </row>
    <row r="987" spans="3:3" ht="17.25" customHeight="1">
      <c r="C987" s="4"/>
    </row>
    <row r="988" spans="3:3" ht="17.25" customHeight="1">
      <c r="C988" s="4"/>
    </row>
    <row r="989" spans="3:3" ht="17.25" customHeight="1">
      <c r="C989" s="4"/>
    </row>
    <row r="990" spans="3:3" ht="17.25" customHeight="1">
      <c r="C990" s="4"/>
    </row>
    <row r="991" spans="3:3" ht="17.25" customHeight="1">
      <c r="C991" s="4"/>
    </row>
    <row r="992" spans="3:3" ht="17.25" customHeight="1">
      <c r="C992" s="4"/>
    </row>
    <row r="993" spans="3:3" ht="17.25" customHeight="1">
      <c r="C993" s="4"/>
    </row>
    <row r="994" spans="3:3" ht="17.25" customHeight="1">
      <c r="C994" s="4"/>
    </row>
    <row r="995" spans="3:3" ht="17.25" customHeight="1">
      <c r="C995" s="4"/>
    </row>
    <row r="996" spans="3:3" ht="17.25" customHeight="1">
      <c r="C996" s="4"/>
    </row>
    <row r="997" spans="3:3" ht="17.25" customHeight="1">
      <c r="C997" s="4"/>
    </row>
    <row r="998" spans="3:3" ht="17.25" customHeight="1">
      <c r="C998" s="4"/>
    </row>
    <row r="999" spans="3:3" ht="17.25" customHeight="1">
      <c r="C999" s="4"/>
    </row>
    <row r="1000" spans="3:3" ht="17.25" customHeight="1">
      <c r="C1000" s="4"/>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5.125" defaultRowHeight="15" customHeight="1"/>
  <cols>
    <col min="1" max="26" width="7.625" customWidth="1"/>
  </cols>
  <sheetData>
    <row r="1" ht="17.25" customHeight="1"/>
    <row r="2" ht="17.25" customHeight="1"/>
    <row r="3" ht="17.25" customHeight="1"/>
    <row r="4" ht="17.25" customHeight="1"/>
    <row r="5" ht="17.25" customHeight="1"/>
    <row r="6" ht="17.25" customHeight="1"/>
    <row r="7" ht="17.25" customHeight="1"/>
    <row r="8" ht="17.25" customHeight="1"/>
    <row r="9" ht="17.25" customHeight="1"/>
    <row r="10" ht="17.25" customHeight="1"/>
    <row r="11" ht="17.25" customHeight="1"/>
    <row r="12" ht="17.25" customHeight="1"/>
    <row r="13" ht="17.25" customHeight="1"/>
    <row r="14" ht="17.25" customHeight="1"/>
    <row r="15" ht="17.25" customHeight="1"/>
    <row r="16"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28</vt:i4>
      </vt:variant>
    </vt:vector>
  </HeadingPairs>
  <TitlesOfParts>
    <vt:vector size="34" baseType="lpstr">
      <vt:lpstr>f_city</vt:lpstr>
      <vt:lpstr>f_festival</vt:lpstr>
      <vt:lpstr>f_map</vt:lpstr>
      <vt:lpstr>f_member</vt:lpstr>
      <vt:lpstr>f_board</vt:lpstr>
      <vt:lpstr>f_rep</vt:lpstr>
      <vt:lpstr>board_content</vt:lpstr>
      <vt:lpstr>board_date</vt:lpstr>
      <vt:lpstr>board_head</vt:lpstr>
      <vt:lpstr>board_num</vt:lpstr>
      <vt:lpstr>city_address</vt:lpstr>
      <vt:lpstr>city_lati</vt:lpstr>
      <vt:lpstr>city_long</vt:lpstr>
      <vt:lpstr>city_name</vt:lpstr>
      <vt:lpstr>city_num</vt:lpstr>
      <vt:lpstr>festival_content</vt:lpstr>
      <vt:lpstr>festival_count</vt:lpstr>
      <vt:lpstr>festival_end</vt:lpstr>
      <vt:lpstr>festival_hpage</vt:lpstr>
      <vt:lpstr>festival_name</vt:lpstr>
      <vt:lpstr>festival_num</vt:lpstr>
      <vt:lpstr>festival_start</vt:lpstr>
      <vt:lpstr>festival_theme</vt:lpstr>
      <vt:lpstr>festival_time</vt:lpstr>
      <vt:lpstr>map_category</vt:lpstr>
      <vt:lpstr>map_name</vt:lpstr>
      <vt:lpstr>map_phone</vt:lpstr>
      <vt:lpstr>mem_admin</vt:lpstr>
      <vt:lpstr>mem_id</vt:lpstr>
      <vt:lpstr>mem_nickname</vt:lpstr>
      <vt:lpstr>mem_num</vt:lpstr>
      <vt:lpstr>mem_pass</vt:lpstr>
      <vt:lpstr>rep_content</vt:lpstr>
      <vt:lpstr>rep_date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2016-12-02T14:19:07Z</dcterms:modified>
</cp:coreProperties>
</file>