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72"/>
  </bookViews>
  <sheets>
    <sheet name="Untitled-form" sheetId="1" r:id="rId1"/>
  </sheets>
  <calcPr calcId="152511"/>
</workbook>
</file>

<file path=xl/calcChain.xml><?xml version="1.0" encoding="utf-8"?>
<calcChain xmlns="http://schemas.openxmlformats.org/spreadsheetml/2006/main">
  <c r="R110" i="1" l="1"/>
  <c r="S110" i="1"/>
  <c r="T110" i="1"/>
  <c r="U110" i="1"/>
  <c r="V110" i="1"/>
  <c r="W110" i="1"/>
  <c r="Q110" i="1"/>
  <c r="Q109" i="1"/>
  <c r="R109" i="1"/>
  <c r="S109" i="1"/>
  <c r="T109" i="1"/>
  <c r="U109" i="1"/>
  <c r="V109" i="1"/>
  <c r="W109" i="1"/>
  <c r="P109" i="1"/>
  <c r="P110" i="1"/>
  <c r="N107" i="1" l="1"/>
  <c r="N106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E107" i="1"/>
  <c r="F107" i="1"/>
  <c r="G107" i="1"/>
  <c r="H107" i="1"/>
  <c r="I107" i="1"/>
  <c r="J107" i="1"/>
  <c r="K107" i="1"/>
  <c r="D107" i="1"/>
  <c r="E106" i="1"/>
  <c r="F106" i="1"/>
  <c r="G106" i="1"/>
  <c r="H106" i="1"/>
  <c r="I106" i="1"/>
  <c r="J106" i="1"/>
  <c r="K106" i="1"/>
  <c r="D106" i="1"/>
</calcChain>
</file>

<file path=xl/sharedStrings.xml><?xml version="1.0" encoding="utf-8"?>
<sst xmlns="http://schemas.openxmlformats.org/spreadsheetml/2006/main" count="549" uniqueCount="152">
  <si>
    <t>Timestamp</t>
  </si>
  <si>
    <t>Are you a student? If not, please specify</t>
  </si>
  <si>
    <t>Your gender?</t>
  </si>
  <si>
    <t>1. Do you prefer to buy CLOTHES such as T-shirts, pants, etc. as second-hand items?</t>
  </si>
  <si>
    <t>2. Do you prefer to buy CLOTHING ACCESSORIES such as shoes, bags, etc. as second-hand items?</t>
  </si>
  <si>
    <t>3. Do you prefer to buy HOME APPLIANCE such as refrigerator, toaster, kettle, microwave, blender, etc. as second-hand items?</t>
  </si>
  <si>
    <t>4. Do you prefer to buy ELECTRONICS/COMPUTERS such as camera, phone, tablet, laptop, audio device, etc. as second-hand items?</t>
  </si>
  <si>
    <t>5. Do you prefer to buy TRANSPORTATION such as bicycle, motorbike or car as second-hand items?</t>
  </si>
  <si>
    <t>6. Do you prefer to buy FURNITURE such as bed frame, closet, etc. as second-hand items?</t>
  </si>
  <si>
    <t>7. Do you prefer to buy BOOKS that included every genres and contents such as novel, academic material, comic, etc. as second-hand items?</t>
  </si>
  <si>
    <t>How often you looking for used items on that group?</t>
  </si>
  <si>
    <t>Do you think it could be more convenient if there is an mobile app with the same purpose of selling and buying second-hand goods?</t>
  </si>
  <si>
    <t>If yes, which features do you think that mobile app should have?</t>
  </si>
  <si>
    <t>2017/03/29 12:42:10 pm GMT+3</t>
  </si>
  <si>
    <t>Yes, International student</t>
  </si>
  <si>
    <t>Male</t>
  </si>
  <si>
    <t>Yes</t>
  </si>
  <si>
    <t>Easily to find the product by using search filter;Instant notification for new deal have been registered;Friendly UI for easy access;Clear information about the deal, such as price, seller, location to buy, etc.</t>
  </si>
  <si>
    <t>2017/03/29 12:44:04 pm GMT+3</t>
  </si>
  <si>
    <t>Female</t>
  </si>
  <si>
    <t>2017/03/29 12:45:06 pm GMT+3</t>
  </si>
  <si>
    <t>Maybe</t>
  </si>
  <si>
    <t>Easily to find the product by using search filter</t>
  </si>
  <si>
    <t>2017/03/29 12:47:24 pm GMT+3</t>
  </si>
  <si>
    <t>Prefer not to say</t>
  </si>
  <si>
    <t>No</t>
  </si>
  <si>
    <t>Friendly UI for easy access</t>
  </si>
  <si>
    <t>2017/03/29 12:50:33 pm GMT+3</t>
  </si>
  <si>
    <t>2017/03/29 1:04:17 pm GMT+3</t>
  </si>
  <si>
    <t>2017/03/29 2:07:25 pm GMT+3</t>
  </si>
  <si>
    <t>2017/03/29 2:14:50 pm GMT+3</t>
  </si>
  <si>
    <t>2017/03/29 2:31:51 pm GMT+3</t>
  </si>
  <si>
    <t>2017/03/29 2:34:02 pm GMT+3</t>
  </si>
  <si>
    <t>2017/03/29 3:06:02 pm GMT+3</t>
  </si>
  <si>
    <t>2017/03/29 3:14:10 pm GMT+3</t>
  </si>
  <si>
    <t>Instant notification for new deal have been registered;Friendly UI for easy access;Clear information about the deal, such as price, seller, location to buy, etc.</t>
  </si>
  <si>
    <t>2017/03/29 5:50:49 pm GMT+3</t>
  </si>
  <si>
    <t>Already on the market</t>
  </si>
  <si>
    <t>2017/03/29 6:37:12 pm GMT+3</t>
  </si>
  <si>
    <t>Yes, Finnish student</t>
  </si>
  <si>
    <t>Easily to find the product by using search filter;Friendly UI for easy access;Clear information about the deal, such as price, seller, location to buy, etc.</t>
  </si>
  <si>
    <t>2017/03/29 10:07:25 pm GMT+3</t>
  </si>
  <si>
    <t>2017/03/29 10:37:11 pm GMT+3</t>
  </si>
  <si>
    <t>2017/03/29 10:38:39 pm GMT+3</t>
  </si>
  <si>
    <t>Instant notification for new deal have been registered</t>
  </si>
  <si>
    <t>2017/03/29 10:39:18 pm GMT+3</t>
  </si>
  <si>
    <t>2017/03/29 10:39:25 pm GMT+3</t>
  </si>
  <si>
    <t>2017/03/29 10:39:46 pm GMT+3</t>
  </si>
  <si>
    <t>Instant notification for new deal have been registered;Clear information about the deal, such as price, seller, location to buy, etc.</t>
  </si>
  <si>
    <t>2017/03/29 10:40:38 pm GMT+3</t>
  </si>
  <si>
    <t>2017/03/29 10:42:12 pm GMT+3</t>
  </si>
  <si>
    <t>2017/03/29 10:42:56 pm GMT+3</t>
  </si>
  <si>
    <t>2017/03/29 10:43:25 pm GMT+3</t>
  </si>
  <si>
    <t>2017/03/29 10:43:47 pm GMT+3</t>
  </si>
  <si>
    <t>2017/03/29 10:44:00 pm GMT+3</t>
  </si>
  <si>
    <t>2017/03/29 10:44:36 pm GMT+3</t>
  </si>
  <si>
    <t>2017/03/29 10:45:05 pm GMT+3</t>
  </si>
  <si>
    <t>Clear information about the deal, such as price, seller, location to buy, etc.</t>
  </si>
  <si>
    <t>2017/03/29 10:45:45 pm GMT+3</t>
  </si>
  <si>
    <t>2017/03/29 10:46:13 pm GMT+3</t>
  </si>
  <si>
    <t>2017/03/29 10:46:16 pm GMT+3</t>
  </si>
  <si>
    <t>Easily to find the product by using search filter;Instant notification for new deal have been registered</t>
  </si>
  <si>
    <t>2017/03/29 10:46:25 pm GMT+3</t>
  </si>
  <si>
    <t>Easily to find the product by using search filter;Instant notification for new deal have been registered;Clear information about the deal, such as price, seller, location to buy, etc.</t>
  </si>
  <si>
    <t>2017/03/29 10:46:43 pm GMT+3</t>
  </si>
  <si>
    <t>2017/03/29 10:47:22 pm GMT+3</t>
  </si>
  <si>
    <t>Instant notification for new deal have been registered;Friendly UI for easy access</t>
  </si>
  <si>
    <t>2017/03/29 10:50:58 pm GMT+3</t>
  </si>
  <si>
    <t>Easily to find the product by using search filter;Instant notification for new deal have been registered;Friendly UI for easy access</t>
  </si>
  <si>
    <t>2017/03/29 10:51:06 pm GMT+3</t>
  </si>
  <si>
    <t>I chose "No" for the above question.</t>
  </si>
  <si>
    <t>2017/03/29 10:51:10 pm GMT+3</t>
  </si>
  <si>
    <t>2017/03/29 10:52:00 pm GMT+3</t>
  </si>
  <si>
    <t>2017/03/29 10:52:01 pm GMT+3</t>
  </si>
  <si>
    <t>2017/03/29 10:52:48 pm GMT+3</t>
  </si>
  <si>
    <t>2017/03/29 10:52:56 pm GMT+3</t>
  </si>
  <si>
    <t>2017/03/29 10:53:30 pm GMT+3</t>
  </si>
  <si>
    <t>2017/03/29 10:53:48 pm GMT+3</t>
  </si>
  <si>
    <t>2017/03/29 10:53:57 pm GMT+3</t>
  </si>
  <si>
    <t>2017/03/29 10:55:10 pm GMT+3</t>
  </si>
  <si>
    <t>Friendly UI for easy access;Clear information about the deal, such as price, seller, location to buy, etc.</t>
  </si>
  <si>
    <t>2017/03/29 10:55:38 pm GMT+3</t>
  </si>
  <si>
    <t>Easily to find the product by using search filter;Friendly UI for easy access</t>
  </si>
  <si>
    <t>2017/03/29 10:56:14 pm GMT+3</t>
  </si>
  <si>
    <t>2017/03/29 10:56:33 pm GMT+3</t>
  </si>
  <si>
    <t>2017/03/29 10:57:00 pm GMT+3</t>
  </si>
  <si>
    <t>2017/03/29 10:57:25 pm GMT+3</t>
  </si>
  <si>
    <t>2017/03/29 10:57:54 pm GMT+3</t>
  </si>
  <si>
    <t>2017/03/29 10:58:50 pm GMT+3</t>
  </si>
  <si>
    <t>2017/03/29 10:59:19 pm GMT+3</t>
  </si>
  <si>
    <t>2017/03/29 11:00:17 pm GMT+3</t>
  </si>
  <si>
    <t>2017/03/29 11:00:41 pm GMT+3</t>
  </si>
  <si>
    <t>2017/03/29 11:00:55 pm GMT+3</t>
  </si>
  <si>
    <t>2017/03/29 11:01:24 pm GMT+3</t>
  </si>
  <si>
    <t>2017/03/29 11:01:29 pm GMT+3</t>
  </si>
  <si>
    <t>2017/03/29 11:01:51 pm GMT+3</t>
  </si>
  <si>
    <t>Easily to find the product by using search filter;Clear information about the deal, such as price, seller, location to buy, etc.</t>
  </si>
  <si>
    <t>2017/03/29 11:02:53 pm GMT+3</t>
  </si>
  <si>
    <t>2017/03/29 11:03:07 pm GMT+3</t>
  </si>
  <si>
    <t>No idea due to I choose "No" for the previous option</t>
  </si>
  <si>
    <t>2017/03/29 11:04:25 pm GMT+3</t>
  </si>
  <si>
    <t>2017/03/29 11:04:27 pm GMT+3</t>
  </si>
  <si>
    <t>2017/03/29 11:04:59 pm GMT+3</t>
  </si>
  <si>
    <t>2017/03/29 11:06:17 pm GMT+3</t>
  </si>
  <si>
    <t>2017/03/29 11:06:51 pm GMT+3</t>
  </si>
  <si>
    <t>2017/03/29 11:08:59 pm GMT+3</t>
  </si>
  <si>
    <t>2017/03/29 11:09:42 pm GMT+3</t>
  </si>
  <si>
    <t>2017/03/29 11:10:15 pm GMT+3</t>
  </si>
  <si>
    <t>2017/03/29 11:10:41 pm GMT+3</t>
  </si>
  <si>
    <t>2017/03/29 11:11:29 pm GMT+3</t>
  </si>
  <si>
    <t>2017/03/29 11:11:54 pm GMT+3</t>
  </si>
  <si>
    <t>2017/03/29 11:12:29 pm GMT+3</t>
  </si>
  <si>
    <t>2017/03/29 11:13:52 pm GMT+3</t>
  </si>
  <si>
    <t>2017/03/29 11:14:27 pm GMT+3</t>
  </si>
  <si>
    <t>2017/03/29 11:14:56 pm GMT+3</t>
  </si>
  <si>
    <t>2017/03/29 11:15:04 pm GMT+3</t>
  </si>
  <si>
    <t>2017/03/29 11:15:31 pm GMT+3</t>
  </si>
  <si>
    <t>2017/03/29 11:15:41 pm GMT+3</t>
  </si>
  <si>
    <t>2017/03/29 11:15:58 pm GMT+3</t>
  </si>
  <si>
    <t>2017/03/29 11:16:12 pm GMT+3</t>
  </si>
  <si>
    <t>2017/03/29 11:16:23 pm GMT+3</t>
  </si>
  <si>
    <t>2017/03/29 11:16:45 pm GMT+3</t>
  </si>
  <si>
    <t>2017/03/29 11:17:52 pm GMT+3</t>
  </si>
  <si>
    <t>2017/03/29 11:18:27 pm GMT+3</t>
  </si>
  <si>
    <t>2017/03/29 11:18:53 pm GMT+3</t>
  </si>
  <si>
    <t>2017/03/29 11:19:05 pm GMT+3</t>
  </si>
  <si>
    <t>2017/03/29 11:20:36 pm GMT+3</t>
  </si>
  <si>
    <t>2017/03/29 11:22:32 pm GMT+3</t>
  </si>
  <si>
    <t>2017/03/29 11:23:51 pm GMT+3</t>
  </si>
  <si>
    <t>2017/03/29 11:25:53 pm GMT+3</t>
  </si>
  <si>
    <t>2017/03/29 11:28:03 pm GMT+3</t>
  </si>
  <si>
    <t>2017/03/29 11:28:40 pm GMT+3</t>
  </si>
  <si>
    <t>2017/03/29 11:29:05 pm GMT+3</t>
  </si>
  <si>
    <t>2017/03/29 11:29:34 pm GMT+3</t>
  </si>
  <si>
    <t>2017/03/29 11:29:57 pm GMT+3</t>
  </si>
  <si>
    <t>2017/03/29 11:30:27 pm GMT+3</t>
  </si>
  <si>
    <t>2017/03/29 11:30:46 pm GMT+3</t>
  </si>
  <si>
    <t>Easily to find the product by using search filter;Friendly UI for easy access;Clear information about the deal, such as price, seller, location to buy, etc.;No idea due to I choose "No" for the previous option</t>
  </si>
  <si>
    <t>2017/03/29 11:30:50 pm GMT+3</t>
  </si>
  <si>
    <t>2017/03/29 11:31:14 pm GMT+3</t>
  </si>
  <si>
    <t>2017/03/29 11:31:37 pm GMT+3</t>
  </si>
  <si>
    <t>2017/03/29 11:31:58 pm GMT+3</t>
  </si>
  <si>
    <t>2017/03/29 11:35:43 pm GMT+3</t>
  </si>
  <si>
    <t>Finnish Students</t>
  </si>
  <si>
    <t>International Students</t>
  </si>
  <si>
    <t>Clothes</t>
  </si>
  <si>
    <t>Accessory</t>
  </si>
  <si>
    <t>Appliances</t>
  </si>
  <si>
    <t>Electronic</t>
  </si>
  <si>
    <t>Transportation</t>
  </si>
  <si>
    <t>Furniture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</si>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</sst>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 Survey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Second-hand Clothes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'Untitled-form'!$D$106:$D$115</c:f>
              <c:numCache>
                <c:formatCode>General</c:formatCode>
                <c:ptCount val="10"/>
                <c:pt idx="0">
                  <c:v>11</c:v>
                </c:pt>
                <c:pt idx="1">
                  <c:v>22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Second-hand Accessories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'Untitled-form'!$E$106:$E$115</c:f>
              <c:numCache>
                <c:formatCode>General</c:formatCode>
                <c:ptCount val="10"/>
                <c:pt idx="0">
                  <c:v>8</c:v>
                </c:pt>
                <c:pt idx="1">
                  <c:v>21</c:v>
                </c:pt>
                <c:pt idx="2">
                  <c:v>7</c:v>
                </c:pt>
                <c:pt idx="3">
                  <c:v>2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v>Second-hand Appliances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'Untitled-form'!$F$106:$F$115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18</c:v>
                </c:pt>
                <c:pt idx="7">
                  <c:v>21</c:v>
                </c:pt>
                <c:pt idx="8">
                  <c:v>17</c:v>
                </c:pt>
                <c:pt idx="9">
                  <c:v>7</c:v>
                </c:pt>
              </c:numCache>
            </c:numRef>
          </c:val>
        </c:ser>
        <c:ser>
          <c:idx val="3"/>
          <c:order val="3"/>
          <c:tx>
            <c:v>Second-hand Electronics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'Untitled-form'!$G$106:$G$115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v>Second-hand Transportation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'Untitled-form'!$H$106:$H$115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23</c:v>
                </c:pt>
                <c:pt idx="8">
                  <c:v>27</c:v>
                </c:pt>
                <c:pt idx="9">
                  <c:v>7</c:v>
                </c:pt>
              </c:numCache>
            </c:numRef>
          </c:val>
        </c:ser>
        <c:ser>
          <c:idx val="5"/>
          <c:order val="5"/>
          <c:tx>
            <c:v>Second-hand Furniture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'Untitled-form'!$I$106:$I$115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14</c:v>
                </c:pt>
                <c:pt idx="7">
                  <c:v>17</c:v>
                </c:pt>
                <c:pt idx="8">
                  <c:v>24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v>Second-hand Books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'Untitled-form'!$J$106:$J$115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17</c:v>
                </c:pt>
                <c:pt idx="7">
                  <c:v>16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</c:ser>
        <c:ser>
          <c:idx val="7"/>
          <c:order val="7"/>
          <c:tx>
            <c:v>Frequency of item searching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'Untitled-form'!$B$106:$C$115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'Untitled-form'!$K$106:$K$115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18</c:v>
                </c:pt>
                <c:pt idx="9">
                  <c:v>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2356864"/>
        <c:axId val="1272356320"/>
      </c:barChart>
      <c:catAx>
        <c:axId val="12723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56320"/>
        <c:crosses val="autoZero"/>
        <c:auto val="1"/>
        <c:lblAlgn val="ctr"/>
        <c:lblOffset val="100"/>
        <c:noMultiLvlLbl val="0"/>
      </c:catAx>
      <c:valAx>
        <c:axId val="12723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117</xdr:row>
      <xdr:rowOff>175260</xdr:rowOff>
    </xdr:from>
    <xdr:to>
      <xdr:col>18</xdr:col>
      <xdr:colOff>7620</xdr:colOff>
      <xdr:row>143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abSelected="1" topLeftCell="H92" workbookViewId="0">
      <selection activeCell="R113" sqref="R113"/>
    </sheetView>
  </sheetViews>
  <sheetFormatPr defaultRowHeight="14.4" x14ac:dyDescent="0.3"/>
  <cols>
    <col min="1" max="2" width="8.88671875" customWidth="1"/>
    <col min="17" max="23" width="17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18</v>
      </c>
      <c r="B2" t="s">
        <v>14</v>
      </c>
      <c r="C2" t="s">
        <v>19</v>
      </c>
      <c r="D2">
        <v>1</v>
      </c>
      <c r="E2">
        <v>1</v>
      </c>
      <c r="F2">
        <v>5</v>
      </c>
      <c r="G2">
        <v>1</v>
      </c>
      <c r="H2">
        <v>3</v>
      </c>
      <c r="I2">
        <v>3</v>
      </c>
      <c r="J2">
        <v>5</v>
      </c>
      <c r="K2">
        <v>4</v>
      </c>
      <c r="L2" t="s">
        <v>16</v>
      </c>
      <c r="M2" t="s">
        <v>17</v>
      </c>
    </row>
    <row r="3" spans="1:13" x14ac:dyDescent="0.3">
      <c r="A3" t="s">
        <v>27</v>
      </c>
      <c r="B3" t="s">
        <v>14</v>
      </c>
      <c r="C3" t="s">
        <v>19</v>
      </c>
      <c r="D3">
        <v>5</v>
      </c>
      <c r="E3">
        <v>5</v>
      </c>
      <c r="F3">
        <v>3</v>
      </c>
      <c r="G3">
        <v>2</v>
      </c>
      <c r="H3">
        <v>1</v>
      </c>
      <c r="I3">
        <v>5</v>
      </c>
      <c r="J3">
        <v>5</v>
      </c>
      <c r="K3">
        <v>1</v>
      </c>
      <c r="L3" t="s">
        <v>16</v>
      </c>
      <c r="M3" t="s">
        <v>17</v>
      </c>
    </row>
    <row r="4" spans="1:13" x14ac:dyDescent="0.3">
      <c r="A4" t="s">
        <v>29</v>
      </c>
      <c r="B4" t="s">
        <v>14</v>
      </c>
      <c r="C4" t="s">
        <v>19</v>
      </c>
      <c r="D4">
        <v>1</v>
      </c>
      <c r="E4">
        <v>1</v>
      </c>
      <c r="F4">
        <v>2</v>
      </c>
      <c r="G4">
        <v>2</v>
      </c>
      <c r="H4">
        <v>4</v>
      </c>
      <c r="I4">
        <v>1</v>
      </c>
      <c r="J4">
        <v>5</v>
      </c>
      <c r="K4">
        <v>2</v>
      </c>
      <c r="L4" t="s">
        <v>16</v>
      </c>
      <c r="M4" t="s">
        <v>17</v>
      </c>
    </row>
    <row r="5" spans="1:13" x14ac:dyDescent="0.3">
      <c r="A5" t="s">
        <v>34</v>
      </c>
      <c r="B5" t="s">
        <v>14</v>
      </c>
      <c r="C5" t="s">
        <v>19</v>
      </c>
      <c r="D5">
        <v>4</v>
      </c>
      <c r="E5">
        <v>4</v>
      </c>
      <c r="F5">
        <v>3</v>
      </c>
      <c r="G5">
        <v>3</v>
      </c>
      <c r="H5">
        <v>2</v>
      </c>
      <c r="I5">
        <v>2</v>
      </c>
      <c r="J5">
        <v>3</v>
      </c>
      <c r="K5">
        <v>5</v>
      </c>
      <c r="L5" t="s">
        <v>21</v>
      </c>
      <c r="M5" t="s">
        <v>35</v>
      </c>
    </row>
    <row r="6" spans="1:13" x14ac:dyDescent="0.3">
      <c r="A6" t="s">
        <v>38</v>
      </c>
      <c r="B6" t="s">
        <v>39</v>
      </c>
      <c r="C6" t="s">
        <v>19</v>
      </c>
      <c r="D6">
        <v>2</v>
      </c>
      <c r="E6">
        <v>2</v>
      </c>
      <c r="F6">
        <v>2</v>
      </c>
      <c r="G6">
        <v>3</v>
      </c>
      <c r="H6">
        <v>3</v>
      </c>
      <c r="I6">
        <v>2</v>
      </c>
      <c r="J6">
        <v>3</v>
      </c>
      <c r="K6">
        <v>3</v>
      </c>
      <c r="L6" t="s">
        <v>16</v>
      </c>
      <c r="M6" t="s">
        <v>40</v>
      </c>
    </row>
    <row r="7" spans="1:13" x14ac:dyDescent="0.3">
      <c r="A7" t="s">
        <v>47</v>
      </c>
      <c r="B7" t="s">
        <v>14</v>
      </c>
      <c r="C7" t="s">
        <v>19</v>
      </c>
      <c r="D7">
        <v>4</v>
      </c>
      <c r="E7">
        <v>4</v>
      </c>
      <c r="F7">
        <v>4</v>
      </c>
      <c r="G7">
        <v>5</v>
      </c>
      <c r="H7">
        <v>3</v>
      </c>
      <c r="I7">
        <v>2</v>
      </c>
      <c r="J7">
        <v>5</v>
      </c>
      <c r="K7">
        <v>4</v>
      </c>
      <c r="L7" t="s">
        <v>16</v>
      </c>
      <c r="M7" t="s">
        <v>48</v>
      </c>
    </row>
    <row r="8" spans="1:13" x14ac:dyDescent="0.3">
      <c r="A8" t="s">
        <v>49</v>
      </c>
      <c r="B8" t="s">
        <v>39</v>
      </c>
      <c r="C8" t="s">
        <v>19</v>
      </c>
      <c r="D8">
        <v>2</v>
      </c>
      <c r="E8">
        <v>3</v>
      </c>
      <c r="F8">
        <v>4</v>
      </c>
      <c r="G8">
        <v>3</v>
      </c>
      <c r="H8">
        <v>3</v>
      </c>
      <c r="I8">
        <v>4</v>
      </c>
      <c r="J8">
        <v>4</v>
      </c>
      <c r="K8">
        <v>4</v>
      </c>
      <c r="L8" t="s">
        <v>21</v>
      </c>
      <c r="M8" t="s">
        <v>26</v>
      </c>
    </row>
    <row r="9" spans="1:13" x14ac:dyDescent="0.3">
      <c r="A9" t="s">
        <v>51</v>
      </c>
      <c r="B9" t="s">
        <v>39</v>
      </c>
      <c r="C9" t="s">
        <v>19</v>
      </c>
      <c r="D9">
        <v>3</v>
      </c>
      <c r="E9">
        <v>4</v>
      </c>
      <c r="F9">
        <v>3</v>
      </c>
      <c r="G9">
        <v>3</v>
      </c>
      <c r="H9">
        <v>4</v>
      </c>
      <c r="I9">
        <v>5</v>
      </c>
      <c r="J9">
        <v>5</v>
      </c>
      <c r="K9">
        <v>4</v>
      </c>
      <c r="L9" t="s">
        <v>25</v>
      </c>
      <c r="M9" t="s">
        <v>22</v>
      </c>
    </row>
    <row r="10" spans="1:13" x14ac:dyDescent="0.3">
      <c r="A10" t="s">
        <v>54</v>
      </c>
      <c r="B10" t="s">
        <v>14</v>
      </c>
      <c r="C10" t="s">
        <v>19</v>
      </c>
      <c r="D10">
        <v>4</v>
      </c>
      <c r="E10">
        <v>4</v>
      </c>
      <c r="F10">
        <v>4</v>
      </c>
      <c r="G10">
        <v>3</v>
      </c>
      <c r="H10">
        <v>5</v>
      </c>
      <c r="I10">
        <v>5</v>
      </c>
      <c r="J10">
        <v>5</v>
      </c>
      <c r="K10">
        <v>2</v>
      </c>
      <c r="L10" t="s">
        <v>21</v>
      </c>
      <c r="M10" t="s">
        <v>44</v>
      </c>
    </row>
    <row r="11" spans="1:13" x14ac:dyDescent="0.3">
      <c r="A11" t="s">
        <v>58</v>
      </c>
      <c r="B11" t="s">
        <v>39</v>
      </c>
      <c r="C11" t="s">
        <v>19</v>
      </c>
      <c r="D11">
        <v>5</v>
      </c>
      <c r="E11">
        <v>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 t="s">
        <v>16</v>
      </c>
      <c r="M11" t="s">
        <v>35</v>
      </c>
    </row>
    <row r="12" spans="1:13" x14ac:dyDescent="0.3">
      <c r="A12" t="s">
        <v>64</v>
      </c>
      <c r="B12" t="s">
        <v>39</v>
      </c>
      <c r="C12" t="s">
        <v>19</v>
      </c>
      <c r="D12">
        <v>4</v>
      </c>
      <c r="E12">
        <v>4</v>
      </c>
      <c r="F12">
        <v>5</v>
      </c>
      <c r="G12">
        <v>5</v>
      </c>
      <c r="H12">
        <v>5</v>
      </c>
      <c r="I12">
        <v>4</v>
      </c>
      <c r="J12">
        <v>5</v>
      </c>
      <c r="K12">
        <v>5</v>
      </c>
      <c r="L12" t="s">
        <v>16</v>
      </c>
      <c r="M12" t="s">
        <v>17</v>
      </c>
    </row>
    <row r="13" spans="1:13" x14ac:dyDescent="0.3">
      <c r="A13" t="s">
        <v>65</v>
      </c>
      <c r="B13" t="s">
        <v>39</v>
      </c>
      <c r="C13" t="s">
        <v>19</v>
      </c>
      <c r="D13">
        <v>4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 t="s">
        <v>16</v>
      </c>
      <c r="M13" t="s">
        <v>66</v>
      </c>
    </row>
    <row r="14" spans="1:13" x14ac:dyDescent="0.3">
      <c r="A14" t="s">
        <v>67</v>
      </c>
      <c r="B14" t="s">
        <v>14</v>
      </c>
      <c r="C14" t="s">
        <v>19</v>
      </c>
      <c r="D14">
        <v>4</v>
      </c>
      <c r="E14">
        <v>5</v>
      </c>
      <c r="F14">
        <v>5</v>
      </c>
      <c r="G14">
        <v>2</v>
      </c>
      <c r="H14">
        <v>4</v>
      </c>
      <c r="I14">
        <v>5</v>
      </c>
      <c r="J14">
        <v>4</v>
      </c>
      <c r="K14">
        <v>3</v>
      </c>
      <c r="L14" t="s">
        <v>21</v>
      </c>
      <c r="M14" t="s">
        <v>68</v>
      </c>
    </row>
    <row r="15" spans="1:13" x14ac:dyDescent="0.3">
      <c r="A15" t="s">
        <v>71</v>
      </c>
      <c r="B15" t="s">
        <v>14</v>
      </c>
      <c r="C15" t="s">
        <v>19</v>
      </c>
      <c r="D15">
        <v>4</v>
      </c>
      <c r="E15">
        <v>5</v>
      </c>
      <c r="F15">
        <v>5</v>
      </c>
      <c r="G15">
        <v>4</v>
      </c>
      <c r="H15">
        <v>4</v>
      </c>
      <c r="I15">
        <v>4</v>
      </c>
      <c r="J15">
        <v>4</v>
      </c>
      <c r="K15">
        <v>5</v>
      </c>
      <c r="L15" t="s">
        <v>16</v>
      </c>
      <c r="M15" t="s">
        <v>66</v>
      </c>
    </row>
    <row r="16" spans="1:13" x14ac:dyDescent="0.3">
      <c r="A16" t="s">
        <v>72</v>
      </c>
      <c r="B16" t="s">
        <v>14</v>
      </c>
      <c r="C16" t="s">
        <v>19</v>
      </c>
      <c r="D16">
        <v>3</v>
      </c>
      <c r="E16">
        <v>4</v>
      </c>
      <c r="F16">
        <v>5</v>
      </c>
      <c r="G16">
        <v>3</v>
      </c>
      <c r="H16">
        <v>4</v>
      </c>
      <c r="I16">
        <v>3</v>
      </c>
      <c r="J16">
        <v>5</v>
      </c>
      <c r="K16">
        <v>5</v>
      </c>
      <c r="L16" t="s">
        <v>21</v>
      </c>
      <c r="M16" t="s">
        <v>68</v>
      </c>
    </row>
    <row r="17" spans="1:13" x14ac:dyDescent="0.3">
      <c r="A17" t="s">
        <v>73</v>
      </c>
      <c r="B17" t="s">
        <v>39</v>
      </c>
      <c r="C17" t="s">
        <v>19</v>
      </c>
      <c r="D17">
        <v>4</v>
      </c>
      <c r="E17">
        <v>5</v>
      </c>
      <c r="F17">
        <v>4</v>
      </c>
      <c r="G17">
        <v>4</v>
      </c>
      <c r="H17">
        <v>4</v>
      </c>
      <c r="I17">
        <v>5</v>
      </c>
      <c r="J17">
        <v>5</v>
      </c>
      <c r="K17">
        <v>3</v>
      </c>
      <c r="L17" t="s">
        <v>16</v>
      </c>
      <c r="M17" t="s">
        <v>48</v>
      </c>
    </row>
    <row r="18" spans="1:13" x14ac:dyDescent="0.3">
      <c r="A18" t="s">
        <v>74</v>
      </c>
      <c r="B18" t="s">
        <v>39</v>
      </c>
      <c r="C18" t="s">
        <v>19</v>
      </c>
      <c r="D18">
        <v>4</v>
      </c>
      <c r="E18">
        <v>5</v>
      </c>
      <c r="F18">
        <v>4</v>
      </c>
      <c r="G18">
        <v>3</v>
      </c>
      <c r="H18">
        <v>4</v>
      </c>
      <c r="I18">
        <v>4</v>
      </c>
      <c r="J18">
        <v>4</v>
      </c>
      <c r="K18">
        <v>5</v>
      </c>
      <c r="L18" t="s">
        <v>16</v>
      </c>
      <c r="M18" t="s">
        <v>68</v>
      </c>
    </row>
    <row r="19" spans="1:13" x14ac:dyDescent="0.3">
      <c r="A19" t="s">
        <v>76</v>
      </c>
      <c r="B19" t="s">
        <v>39</v>
      </c>
      <c r="C19" t="s">
        <v>19</v>
      </c>
      <c r="D19">
        <v>4</v>
      </c>
      <c r="E19">
        <v>5</v>
      </c>
      <c r="F19">
        <v>4</v>
      </c>
      <c r="G19">
        <v>4</v>
      </c>
      <c r="H19">
        <v>4</v>
      </c>
      <c r="I19">
        <v>4</v>
      </c>
      <c r="J19">
        <v>5</v>
      </c>
      <c r="K19">
        <v>5</v>
      </c>
      <c r="L19" t="s">
        <v>16</v>
      </c>
      <c r="M19" t="s">
        <v>68</v>
      </c>
    </row>
    <row r="20" spans="1:13" x14ac:dyDescent="0.3">
      <c r="A20" t="s">
        <v>78</v>
      </c>
      <c r="B20" t="s">
        <v>39</v>
      </c>
      <c r="C20" t="s">
        <v>19</v>
      </c>
      <c r="D20">
        <v>5</v>
      </c>
      <c r="E20">
        <v>5</v>
      </c>
      <c r="F20">
        <v>4</v>
      </c>
      <c r="G20">
        <v>4</v>
      </c>
      <c r="H20">
        <v>4</v>
      </c>
      <c r="I20">
        <v>4</v>
      </c>
      <c r="J20">
        <v>4</v>
      </c>
      <c r="K20">
        <v>3</v>
      </c>
      <c r="L20" t="s">
        <v>16</v>
      </c>
      <c r="M20" t="s">
        <v>61</v>
      </c>
    </row>
    <row r="21" spans="1:13" x14ac:dyDescent="0.3">
      <c r="A21" t="s">
        <v>81</v>
      </c>
      <c r="B21" t="s">
        <v>14</v>
      </c>
      <c r="C21" t="s">
        <v>19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5</v>
      </c>
      <c r="K21">
        <v>4</v>
      </c>
      <c r="L21" t="s">
        <v>16</v>
      </c>
      <c r="M21" t="s">
        <v>82</v>
      </c>
    </row>
    <row r="22" spans="1:13" x14ac:dyDescent="0.3">
      <c r="A22" t="s">
        <v>83</v>
      </c>
      <c r="B22" t="s">
        <v>14</v>
      </c>
      <c r="C22" t="s">
        <v>19</v>
      </c>
      <c r="D22">
        <v>4</v>
      </c>
      <c r="E22">
        <v>5</v>
      </c>
      <c r="F22">
        <v>4</v>
      </c>
      <c r="G22">
        <v>2</v>
      </c>
      <c r="H22">
        <v>2</v>
      </c>
      <c r="I22">
        <v>3</v>
      </c>
      <c r="J22">
        <v>2</v>
      </c>
      <c r="K22">
        <v>3</v>
      </c>
      <c r="L22" t="s">
        <v>16</v>
      </c>
      <c r="M22" t="s">
        <v>61</v>
      </c>
    </row>
    <row r="23" spans="1:13" x14ac:dyDescent="0.3">
      <c r="A23" t="s">
        <v>85</v>
      </c>
      <c r="B23" t="s">
        <v>39</v>
      </c>
      <c r="C23" t="s">
        <v>19</v>
      </c>
      <c r="D23">
        <v>5</v>
      </c>
      <c r="E23">
        <v>5</v>
      </c>
      <c r="F23">
        <v>4</v>
      </c>
      <c r="G23">
        <v>4</v>
      </c>
      <c r="H23">
        <v>4</v>
      </c>
      <c r="I23">
        <v>4</v>
      </c>
      <c r="J23">
        <v>3</v>
      </c>
      <c r="K23">
        <v>3</v>
      </c>
      <c r="L23" t="s">
        <v>16</v>
      </c>
      <c r="M23" t="s">
        <v>61</v>
      </c>
    </row>
    <row r="24" spans="1:13" x14ac:dyDescent="0.3">
      <c r="A24" t="s">
        <v>86</v>
      </c>
      <c r="B24" t="s">
        <v>14</v>
      </c>
      <c r="C24" t="s">
        <v>19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3</v>
      </c>
      <c r="L24" t="s">
        <v>16</v>
      </c>
      <c r="M24" t="s">
        <v>68</v>
      </c>
    </row>
    <row r="25" spans="1:13" x14ac:dyDescent="0.3">
      <c r="A25" t="s">
        <v>87</v>
      </c>
      <c r="B25" t="s">
        <v>39</v>
      </c>
      <c r="C25" t="s">
        <v>19</v>
      </c>
      <c r="D25">
        <v>3</v>
      </c>
      <c r="E25">
        <v>4</v>
      </c>
      <c r="F25">
        <v>4</v>
      </c>
      <c r="G25">
        <v>3</v>
      </c>
      <c r="H25">
        <v>4</v>
      </c>
      <c r="I25">
        <v>4</v>
      </c>
      <c r="J25">
        <v>4</v>
      </c>
      <c r="K25">
        <v>5</v>
      </c>
      <c r="L25" t="s">
        <v>16</v>
      </c>
      <c r="M25" t="s">
        <v>48</v>
      </c>
    </row>
    <row r="26" spans="1:13" x14ac:dyDescent="0.3">
      <c r="A26" t="s">
        <v>88</v>
      </c>
      <c r="B26" t="s">
        <v>39</v>
      </c>
      <c r="C26" t="s">
        <v>19</v>
      </c>
      <c r="D26">
        <v>4</v>
      </c>
      <c r="E26">
        <v>5</v>
      </c>
      <c r="F26">
        <v>4</v>
      </c>
      <c r="G26">
        <v>4</v>
      </c>
      <c r="H26">
        <v>4</v>
      </c>
      <c r="I26">
        <v>5</v>
      </c>
      <c r="J26">
        <v>4</v>
      </c>
      <c r="K26">
        <v>5</v>
      </c>
      <c r="L26" t="s">
        <v>16</v>
      </c>
      <c r="M26" t="s">
        <v>68</v>
      </c>
    </row>
    <row r="27" spans="1:13" x14ac:dyDescent="0.3">
      <c r="A27" t="s">
        <v>89</v>
      </c>
      <c r="B27" t="s">
        <v>39</v>
      </c>
      <c r="C27" t="s">
        <v>19</v>
      </c>
      <c r="D27">
        <v>5</v>
      </c>
      <c r="E27">
        <v>5</v>
      </c>
      <c r="F27">
        <v>4</v>
      </c>
      <c r="G27">
        <v>4</v>
      </c>
      <c r="H27">
        <v>4</v>
      </c>
      <c r="I27">
        <v>3</v>
      </c>
      <c r="J27">
        <v>4</v>
      </c>
      <c r="K27">
        <v>4</v>
      </c>
      <c r="L27" t="s">
        <v>16</v>
      </c>
      <c r="M27" t="s">
        <v>66</v>
      </c>
    </row>
    <row r="28" spans="1:13" x14ac:dyDescent="0.3">
      <c r="A28" t="s">
        <v>90</v>
      </c>
      <c r="B28" t="s">
        <v>39</v>
      </c>
      <c r="C28" t="s">
        <v>19</v>
      </c>
      <c r="D28">
        <v>4</v>
      </c>
      <c r="E28">
        <v>4</v>
      </c>
      <c r="F28">
        <v>5</v>
      </c>
      <c r="G28">
        <v>3</v>
      </c>
      <c r="H28">
        <v>5</v>
      </c>
      <c r="I28">
        <v>5</v>
      </c>
      <c r="J28">
        <v>1</v>
      </c>
      <c r="K28">
        <v>5</v>
      </c>
      <c r="L28" t="s">
        <v>21</v>
      </c>
      <c r="M28" t="s">
        <v>61</v>
      </c>
    </row>
    <row r="29" spans="1:13" x14ac:dyDescent="0.3">
      <c r="A29" t="s">
        <v>91</v>
      </c>
      <c r="B29" t="s">
        <v>14</v>
      </c>
      <c r="C29" t="s">
        <v>19</v>
      </c>
      <c r="D29">
        <v>1</v>
      </c>
      <c r="E29">
        <v>3</v>
      </c>
      <c r="F29">
        <v>4</v>
      </c>
      <c r="G29">
        <v>4</v>
      </c>
      <c r="H29">
        <v>5</v>
      </c>
      <c r="I29">
        <v>5</v>
      </c>
      <c r="J29">
        <v>5</v>
      </c>
      <c r="K29">
        <v>3</v>
      </c>
      <c r="L29" t="s">
        <v>21</v>
      </c>
      <c r="M29" t="s">
        <v>80</v>
      </c>
    </row>
    <row r="30" spans="1:13" x14ac:dyDescent="0.3">
      <c r="A30" t="s">
        <v>92</v>
      </c>
      <c r="B30" t="s">
        <v>39</v>
      </c>
      <c r="C30" t="s">
        <v>19</v>
      </c>
      <c r="D30">
        <v>5</v>
      </c>
      <c r="E30">
        <v>5</v>
      </c>
      <c r="F30">
        <v>4</v>
      </c>
      <c r="G30">
        <v>4</v>
      </c>
      <c r="H30">
        <v>4</v>
      </c>
      <c r="I30">
        <v>5</v>
      </c>
      <c r="J30">
        <v>2</v>
      </c>
      <c r="K30">
        <v>2</v>
      </c>
      <c r="L30" t="s">
        <v>16</v>
      </c>
      <c r="M30" t="s">
        <v>61</v>
      </c>
    </row>
    <row r="31" spans="1:13" x14ac:dyDescent="0.3">
      <c r="A31" t="s">
        <v>93</v>
      </c>
      <c r="B31" t="s">
        <v>39</v>
      </c>
      <c r="C31" t="s">
        <v>19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 t="s">
        <v>16</v>
      </c>
      <c r="M31" t="s">
        <v>68</v>
      </c>
    </row>
    <row r="32" spans="1:13" x14ac:dyDescent="0.3">
      <c r="A32" t="s">
        <v>95</v>
      </c>
      <c r="B32" t="s">
        <v>39</v>
      </c>
      <c r="C32" t="s">
        <v>19</v>
      </c>
      <c r="D32">
        <v>4</v>
      </c>
      <c r="E32">
        <v>5</v>
      </c>
      <c r="F32">
        <v>4</v>
      </c>
      <c r="G32">
        <v>4</v>
      </c>
      <c r="H32">
        <v>4</v>
      </c>
      <c r="I32">
        <v>4</v>
      </c>
      <c r="J32">
        <v>4</v>
      </c>
      <c r="K32">
        <v>3</v>
      </c>
      <c r="L32" t="s">
        <v>16</v>
      </c>
      <c r="M32" t="s">
        <v>96</v>
      </c>
    </row>
    <row r="33" spans="1:13" x14ac:dyDescent="0.3">
      <c r="A33" t="s">
        <v>97</v>
      </c>
      <c r="B33" t="s">
        <v>14</v>
      </c>
      <c r="C33" t="s">
        <v>19</v>
      </c>
      <c r="D33">
        <v>4</v>
      </c>
      <c r="E33">
        <v>4</v>
      </c>
      <c r="F33">
        <v>4</v>
      </c>
      <c r="G33">
        <v>5</v>
      </c>
      <c r="H33">
        <v>5</v>
      </c>
      <c r="I33">
        <v>5</v>
      </c>
      <c r="J33">
        <v>5</v>
      </c>
      <c r="K33">
        <v>4</v>
      </c>
      <c r="L33" t="s">
        <v>16</v>
      </c>
      <c r="M33" t="s">
        <v>68</v>
      </c>
    </row>
    <row r="34" spans="1:13" x14ac:dyDescent="0.3">
      <c r="A34" t="s">
        <v>101</v>
      </c>
      <c r="B34" t="s">
        <v>14</v>
      </c>
      <c r="C34" t="s">
        <v>19</v>
      </c>
      <c r="D34">
        <v>1</v>
      </c>
      <c r="E34">
        <v>1</v>
      </c>
      <c r="F34">
        <v>2</v>
      </c>
      <c r="G34">
        <v>1</v>
      </c>
      <c r="H34">
        <v>2</v>
      </c>
      <c r="I34">
        <v>2</v>
      </c>
      <c r="J34">
        <v>2</v>
      </c>
      <c r="K34">
        <v>2</v>
      </c>
      <c r="L34" t="s">
        <v>21</v>
      </c>
      <c r="M34" t="s">
        <v>66</v>
      </c>
    </row>
    <row r="35" spans="1:13" x14ac:dyDescent="0.3">
      <c r="A35" t="s">
        <v>104</v>
      </c>
      <c r="B35" t="s">
        <v>39</v>
      </c>
      <c r="C35" t="s">
        <v>19</v>
      </c>
      <c r="D35">
        <v>3</v>
      </c>
      <c r="E35">
        <v>4</v>
      </c>
      <c r="F35">
        <v>3</v>
      </c>
      <c r="G35">
        <v>4</v>
      </c>
      <c r="H35">
        <v>4</v>
      </c>
      <c r="I35">
        <v>4</v>
      </c>
      <c r="J35">
        <v>4</v>
      </c>
      <c r="K35">
        <v>3</v>
      </c>
      <c r="L35" t="s">
        <v>16</v>
      </c>
      <c r="M35" t="s">
        <v>82</v>
      </c>
    </row>
    <row r="36" spans="1:13" x14ac:dyDescent="0.3">
      <c r="A36" t="s">
        <v>106</v>
      </c>
      <c r="B36" t="s">
        <v>39</v>
      </c>
      <c r="C36" t="s">
        <v>19</v>
      </c>
      <c r="D36">
        <v>1</v>
      </c>
      <c r="E36">
        <v>1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 t="s">
        <v>16</v>
      </c>
      <c r="M36" t="s">
        <v>80</v>
      </c>
    </row>
    <row r="37" spans="1:13" x14ac:dyDescent="0.3">
      <c r="A37" t="s">
        <v>107</v>
      </c>
      <c r="B37" t="s">
        <v>14</v>
      </c>
      <c r="C37" t="s">
        <v>19</v>
      </c>
      <c r="D37">
        <v>1</v>
      </c>
      <c r="E37">
        <v>1</v>
      </c>
      <c r="F37">
        <v>1</v>
      </c>
      <c r="G37">
        <v>2</v>
      </c>
      <c r="H37">
        <v>3</v>
      </c>
      <c r="I37">
        <v>3</v>
      </c>
      <c r="J37">
        <v>3</v>
      </c>
      <c r="K37">
        <v>3</v>
      </c>
      <c r="L37" t="s">
        <v>16</v>
      </c>
      <c r="M37" t="s">
        <v>61</v>
      </c>
    </row>
    <row r="38" spans="1:13" x14ac:dyDescent="0.3">
      <c r="A38" t="s">
        <v>109</v>
      </c>
      <c r="B38" t="s">
        <v>39</v>
      </c>
      <c r="C38" t="s">
        <v>19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 t="s">
        <v>16</v>
      </c>
      <c r="M38" t="s">
        <v>17</v>
      </c>
    </row>
    <row r="39" spans="1:13" x14ac:dyDescent="0.3">
      <c r="A39" t="s">
        <v>110</v>
      </c>
      <c r="B39" t="s">
        <v>39</v>
      </c>
      <c r="C39" t="s">
        <v>19</v>
      </c>
      <c r="D39">
        <v>3</v>
      </c>
      <c r="E39">
        <v>3</v>
      </c>
      <c r="F39">
        <v>3</v>
      </c>
      <c r="G39">
        <v>2</v>
      </c>
      <c r="H39">
        <v>4</v>
      </c>
      <c r="I39">
        <v>4</v>
      </c>
      <c r="J39">
        <v>4</v>
      </c>
      <c r="K39">
        <v>3</v>
      </c>
      <c r="L39" t="s">
        <v>16</v>
      </c>
      <c r="M39" t="s">
        <v>61</v>
      </c>
    </row>
    <row r="40" spans="1:13" x14ac:dyDescent="0.3">
      <c r="A40" t="s">
        <v>111</v>
      </c>
      <c r="B40" t="s">
        <v>39</v>
      </c>
      <c r="C40" t="s">
        <v>19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3</v>
      </c>
      <c r="L40" t="s">
        <v>16</v>
      </c>
      <c r="M40" t="s">
        <v>66</v>
      </c>
    </row>
    <row r="41" spans="1:13" x14ac:dyDescent="0.3">
      <c r="A41" t="s">
        <v>112</v>
      </c>
      <c r="B41" t="s">
        <v>39</v>
      </c>
      <c r="C41" t="s">
        <v>19</v>
      </c>
      <c r="D41">
        <v>1</v>
      </c>
      <c r="E41">
        <v>1</v>
      </c>
      <c r="F41">
        <v>1</v>
      </c>
      <c r="G41">
        <v>1</v>
      </c>
      <c r="H41">
        <v>2</v>
      </c>
      <c r="I41">
        <v>1</v>
      </c>
      <c r="J41">
        <v>2</v>
      </c>
      <c r="K41">
        <v>2</v>
      </c>
      <c r="L41" t="s">
        <v>21</v>
      </c>
      <c r="M41" t="s">
        <v>66</v>
      </c>
    </row>
    <row r="42" spans="1:13" x14ac:dyDescent="0.3">
      <c r="A42" t="s">
        <v>113</v>
      </c>
      <c r="B42" t="s">
        <v>39</v>
      </c>
      <c r="C42" t="s">
        <v>19</v>
      </c>
      <c r="D42">
        <v>1</v>
      </c>
      <c r="E42">
        <v>1</v>
      </c>
      <c r="F42">
        <v>2</v>
      </c>
      <c r="G42">
        <v>3</v>
      </c>
      <c r="H42">
        <v>4</v>
      </c>
      <c r="I42">
        <v>5</v>
      </c>
      <c r="J42">
        <v>5</v>
      </c>
      <c r="K42">
        <v>2</v>
      </c>
      <c r="L42" t="s">
        <v>16</v>
      </c>
      <c r="M42" t="s">
        <v>61</v>
      </c>
    </row>
    <row r="43" spans="1:13" x14ac:dyDescent="0.3">
      <c r="A43" t="s">
        <v>114</v>
      </c>
      <c r="B43" t="s">
        <v>39</v>
      </c>
      <c r="C43" t="s">
        <v>19</v>
      </c>
      <c r="D43">
        <v>1</v>
      </c>
      <c r="E43">
        <v>1</v>
      </c>
      <c r="F43">
        <v>1</v>
      </c>
      <c r="G43">
        <v>1</v>
      </c>
      <c r="H43">
        <v>2</v>
      </c>
      <c r="I43">
        <v>2</v>
      </c>
      <c r="J43">
        <v>3</v>
      </c>
      <c r="K43">
        <v>3</v>
      </c>
      <c r="L43" t="s">
        <v>21</v>
      </c>
      <c r="M43" t="s">
        <v>80</v>
      </c>
    </row>
    <row r="44" spans="1:13" x14ac:dyDescent="0.3">
      <c r="A44" t="s">
        <v>116</v>
      </c>
      <c r="B44" t="s">
        <v>39</v>
      </c>
      <c r="C44" t="s">
        <v>19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 t="s">
        <v>16</v>
      </c>
      <c r="M44" t="s">
        <v>61</v>
      </c>
    </row>
    <row r="45" spans="1:13" x14ac:dyDescent="0.3">
      <c r="A45" t="s">
        <v>122</v>
      </c>
      <c r="B45" t="s">
        <v>39</v>
      </c>
      <c r="C45" t="s">
        <v>19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3</v>
      </c>
      <c r="L45" t="s">
        <v>16</v>
      </c>
      <c r="M45" t="s">
        <v>61</v>
      </c>
    </row>
    <row r="46" spans="1:13" x14ac:dyDescent="0.3">
      <c r="A46" t="s">
        <v>123</v>
      </c>
      <c r="B46" t="s">
        <v>39</v>
      </c>
      <c r="C46" t="s">
        <v>19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3</v>
      </c>
      <c r="L46" t="s">
        <v>16</v>
      </c>
      <c r="M46" t="s">
        <v>61</v>
      </c>
    </row>
    <row r="47" spans="1:13" x14ac:dyDescent="0.3">
      <c r="A47" t="s">
        <v>130</v>
      </c>
      <c r="B47" t="s">
        <v>39</v>
      </c>
      <c r="C47" t="s">
        <v>19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3</v>
      </c>
      <c r="L47" t="s">
        <v>16</v>
      </c>
      <c r="M47" t="s">
        <v>61</v>
      </c>
    </row>
    <row r="48" spans="1:13" x14ac:dyDescent="0.3">
      <c r="A48" t="s">
        <v>131</v>
      </c>
      <c r="B48" t="s">
        <v>39</v>
      </c>
      <c r="C48" t="s">
        <v>19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2</v>
      </c>
      <c r="L48" t="s">
        <v>16</v>
      </c>
      <c r="M48" t="s">
        <v>66</v>
      </c>
    </row>
    <row r="49" spans="1:13" x14ac:dyDescent="0.3">
      <c r="A49" t="s">
        <v>132</v>
      </c>
      <c r="B49" t="s">
        <v>39</v>
      </c>
      <c r="C49" t="s">
        <v>19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3</v>
      </c>
      <c r="L49" t="s">
        <v>16</v>
      </c>
      <c r="M49" t="s">
        <v>61</v>
      </c>
    </row>
    <row r="50" spans="1:13" x14ac:dyDescent="0.3">
      <c r="A50" t="s">
        <v>133</v>
      </c>
      <c r="B50" t="s">
        <v>39</v>
      </c>
      <c r="C50" t="s">
        <v>19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5</v>
      </c>
      <c r="L50" t="s">
        <v>16</v>
      </c>
      <c r="M50" t="s">
        <v>61</v>
      </c>
    </row>
    <row r="51" spans="1:13" x14ac:dyDescent="0.3">
      <c r="A51" t="s">
        <v>134</v>
      </c>
      <c r="B51" t="s">
        <v>39</v>
      </c>
      <c r="C51" t="s">
        <v>19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5</v>
      </c>
      <c r="L51" t="s">
        <v>16</v>
      </c>
      <c r="M51" t="s">
        <v>80</v>
      </c>
    </row>
    <row r="52" spans="1:13" x14ac:dyDescent="0.3">
      <c r="A52" t="s">
        <v>135</v>
      </c>
      <c r="B52" t="s">
        <v>39</v>
      </c>
      <c r="C52" t="s">
        <v>19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5</v>
      </c>
      <c r="L52" t="s">
        <v>16</v>
      </c>
      <c r="M52" t="s">
        <v>61</v>
      </c>
    </row>
    <row r="53" spans="1:13" x14ac:dyDescent="0.3">
      <c r="A53" t="s">
        <v>136</v>
      </c>
      <c r="B53" t="s">
        <v>14</v>
      </c>
      <c r="C53" t="s">
        <v>19</v>
      </c>
      <c r="D53">
        <v>1</v>
      </c>
      <c r="E53">
        <v>1</v>
      </c>
      <c r="F53">
        <v>1</v>
      </c>
      <c r="G53">
        <v>4</v>
      </c>
      <c r="H53">
        <v>5</v>
      </c>
      <c r="I53">
        <v>4</v>
      </c>
      <c r="J53">
        <v>4</v>
      </c>
      <c r="K53">
        <v>1</v>
      </c>
      <c r="L53" t="s">
        <v>21</v>
      </c>
      <c r="M53" t="s">
        <v>137</v>
      </c>
    </row>
    <row r="54" spans="1:13" x14ac:dyDescent="0.3">
      <c r="A54" t="s">
        <v>138</v>
      </c>
      <c r="B54" t="s">
        <v>39</v>
      </c>
      <c r="C54" t="s">
        <v>19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5</v>
      </c>
      <c r="L54" t="s">
        <v>16</v>
      </c>
      <c r="M54" t="s">
        <v>61</v>
      </c>
    </row>
    <row r="55" spans="1:13" x14ac:dyDescent="0.3">
      <c r="A55" t="s">
        <v>139</v>
      </c>
      <c r="B55" t="s">
        <v>39</v>
      </c>
      <c r="C55" t="s">
        <v>19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5</v>
      </c>
      <c r="L55" t="s">
        <v>16</v>
      </c>
      <c r="M55" t="s">
        <v>61</v>
      </c>
    </row>
    <row r="56" spans="1:13" x14ac:dyDescent="0.3">
      <c r="A56" t="s">
        <v>140</v>
      </c>
      <c r="B56" t="s">
        <v>39</v>
      </c>
      <c r="C56" t="s">
        <v>19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5</v>
      </c>
      <c r="L56" t="s">
        <v>16</v>
      </c>
      <c r="M56" t="s">
        <v>40</v>
      </c>
    </row>
    <row r="57" spans="1:13" x14ac:dyDescent="0.3">
      <c r="A57" t="s">
        <v>141</v>
      </c>
      <c r="B57" t="s">
        <v>39</v>
      </c>
      <c r="C57" t="s">
        <v>19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4</v>
      </c>
      <c r="L57" t="s">
        <v>16</v>
      </c>
      <c r="M57" t="s">
        <v>35</v>
      </c>
    </row>
    <row r="58" spans="1:13" x14ac:dyDescent="0.3">
      <c r="A58" t="s">
        <v>13</v>
      </c>
      <c r="B58" t="s">
        <v>14</v>
      </c>
      <c r="C58" t="s">
        <v>15</v>
      </c>
      <c r="D58">
        <v>3</v>
      </c>
      <c r="E58">
        <v>5</v>
      </c>
      <c r="F58">
        <v>4</v>
      </c>
      <c r="G58">
        <v>4</v>
      </c>
      <c r="H58">
        <v>5</v>
      </c>
      <c r="I58">
        <v>5</v>
      </c>
      <c r="J58">
        <v>5</v>
      </c>
      <c r="K58">
        <v>4</v>
      </c>
      <c r="L58" t="s">
        <v>16</v>
      </c>
      <c r="M58" t="s">
        <v>17</v>
      </c>
    </row>
    <row r="59" spans="1:13" x14ac:dyDescent="0.3">
      <c r="A59" t="s">
        <v>20</v>
      </c>
      <c r="B59" t="s">
        <v>14</v>
      </c>
      <c r="C59" t="s">
        <v>15</v>
      </c>
      <c r="D59">
        <v>1</v>
      </c>
      <c r="E59">
        <v>3</v>
      </c>
      <c r="F59">
        <v>5</v>
      </c>
      <c r="G59">
        <v>1</v>
      </c>
      <c r="H59">
        <v>4</v>
      </c>
      <c r="I59">
        <v>4</v>
      </c>
      <c r="J59">
        <v>5</v>
      </c>
      <c r="K59">
        <v>5</v>
      </c>
      <c r="L59" t="s">
        <v>21</v>
      </c>
      <c r="M59" t="s">
        <v>22</v>
      </c>
    </row>
    <row r="60" spans="1:13" x14ac:dyDescent="0.3">
      <c r="A60" t="s">
        <v>28</v>
      </c>
      <c r="B60" t="s">
        <v>14</v>
      </c>
      <c r="C60" t="s">
        <v>15</v>
      </c>
      <c r="D60">
        <v>3</v>
      </c>
      <c r="E60">
        <v>3</v>
      </c>
      <c r="F60">
        <v>5</v>
      </c>
      <c r="G60">
        <v>3</v>
      </c>
      <c r="H60">
        <v>4</v>
      </c>
      <c r="I60">
        <v>5</v>
      </c>
      <c r="J60">
        <v>4</v>
      </c>
      <c r="K60">
        <v>5</v>
      </c>
      <c r="L60" t="s">
        <v>16</v>
      </c>
      <c r="M60" t="s">
        <v>17</v>
      </c>
    </row>
    <row r="61" spans="1:13" x14ac:dyDescent="0.3">
      <c r="A61" t="s">
        <v>30</v>
      </c>
      <c r="B61" t="s">
        <v>14</v>
      </c>
      <c r="C61" t="s">
        <v>15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2</v>
      </c>
      <c r="L61" t="s">
        <v>16</v>
      </c>
      <c r="M61" t="s">
        <v>17</v>
      </c>
    </row>
    <row r="62" spans="1:13" x14ac:dyDescent="0.3">
      <c r="A62" t="s">
        <v>31</v>
      </c>
      <c r="B62" t="s">
        <v>14</v>
      </c>
      <c r="C62" t="s">
        <v>15</v>
      </c>
      <c r="D62">
        <v>3</v>
      </c>
      <c r="E62">
        <v>1</v>
      </c>
      <c r="F62">
        <v>5</v>
      </c>
      <c r="G62">
        <v>3</v>
      </c>
      <c r="H62">
        <v>5</v>
      </c>
      <c r="I62">
        <v>4</v>
      </c>
      <c r="J62">
        <v>1</v>
      </c>
      <c r="K62">
        <v>3</v>
      </c>
      <c r="L62" t="s">
        <v>16</v>
      </c>
      <c r="M62" t="s">
        <v>17</v>
      </c>
    </row>
    <row r="63" spans="1:13" x14ac:dyDescent="0.3">
      <c r="A63" t="s">
        <v>32</v>
      </c>
      <c r="B63" t="s">
        <v>14</v>
      </c>
      <c r="C63" t="s">
        <v>15</v>
      </c>
      <c r="D63">
        <v>1</v>
      </c>
      <c r="E63">
        <v>2</v>
      </c>
      <c r="F63">
        <v>4</v>
      </c>
      <c r="G63">
        <v>4</v>
      </c>
      <c r="H63">
        <v>4</v>
      </c>
      <c r="I63">
        <v>4</v>
      </c>
      <c r="J63">
        <v>4</v>
      </c>
      <c r="K63">
        <v>5</v>
      </c>
      <c r="L63" t="s">
        <v>16</v>
      </c>
      <c r="M63" t="s">
        <v>17</v>
      </c>
    </row>
    <row r="64" spans="1:13" x14ac:dyDescent="0.3">
      <c r="A64" t="s">
        <v>36</v>
      </c>
      <c r="B64" t="s">
        <v>14</v>
      </c>
      <c r="C64" t="s">
        <v>15</v>
      </c>
      <c r="D64">
        <v>1</v>
      </c>
      <c r="E64">
        <v>1</v>
      </c>
      <c r="F64">
        <v>3</v>
      </c>
      <c r="G64">
        <v>1</v>
      </c>
      <c r="H64">
        <v>5</v>
      </c>
      <c r="I64">
        <v>3</v>
      </c>
      <c r="J64">
        <v>5</v>
      </c>
      <c r="K64">
        <v>3</v>
      </c>
      <c r="L64" t="s">
        <v>37</v>
      </c>
      <c r="M64" t="s">
        <v>37</v>
      </c>
    </row>
    <row r="65" spans="1:13" x14ac:dyDescent="0.3">
      <c r="A65" t="s">
        <v>41</v>
      </c>
      <c r="B65" t="s">
        <v>14</v>
      </c>
      <c r="C65" t="s">
        <v>15</v>
      </c>
      <c r="D65">
        <v>4</v>
      </c>
      <c r="E65">
        <v>4</v>
      </c>
      <c r="F65">
        <v>5</v>
      </c>
      <c r="G65">
        <v>3</v>
      </c>
      <c r="H65">
        <v>5</v>
      </c>
      <c r="I65">
        <v>4</v>
      </c>
      <c r="J65">
        <v>5</v>
      </c>
      <c r="K65">
        <v>5</v>
      </c>
      <c r="L65" t="s">
        <v>16</v>
      </c>
      <c r="M65" t="s">
        <v>17</v>
      </c>
    </row>
    <row r="66" spans="1:13" x14ac:dyDescent="0.3">
      <c r="A66" t="s">
        <v>42</v>
      </c>
      <c r="B66" t="s">
        <v>14</v>
      </c>
      <c r="C66" t="s">
        <v>15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 t="s">
        <v>16</v>
      </c>
      <c r="M66" t="s">
        <v>22</v>
      </c>
    </row>
    <row r="67" spans="1:13" x14ac:dyDescent="0.3">
      <c r="A67" t="s">
        <v>43</v>
      </c>
      <c r="B67" t="s">
        <v>39</v>
      </c>
      <c r="C67" t="s">
        <v>15</v>
      </c>
      <c r="D67">
        <v>4</v>
      </c>
      <c r="E67">
        <v>4</v>
      </c>
      <c r="F67">
        <v>4</v>
      </c>
      <c r="G67">
        <v>5</v>
      </c>
      <c r="H67">
        <v>3</v>
      </c>
      <c r="I67">
        <v>5</v>
      </c>
      <c r="J67">
        <v>5</v>
      </c>
      <c r="K67">
        <v>5</v>
      </c>
      <c r="L67" t="s">
        <v>16</v>
      </c>
      <c r="M67" t="s">
        <v>44</v>
      </c>
    </row>
    <row r="68" spans="1:13" x14ac:dyDescent="0.3">
      <c r="A68" t="s">
        <v>45</v>
      </c>
      <c r="B68" t="s">
        <v>14</v>
      </c>
      <c r="C68" t="s">
        <v>15</v>
      </c>
      <c r="D68">
        <v>4</v>
      </c>
      <c r="E68">
        <v>3</v>
      </c>
      <c r="F68">
        <v>5</v>
      </c>
      <c r="G68">
        <v>3</v>
      </c>
      <c r="H68">
        <v>5</v>
      </c>
      <c r="I68">
        <v>5</v>
      </c>
      <c r="J68">
        <v>3</v>
      </c>
      <c r="K68">
        <v>5</v>
      </c>
      <c r="L68" t="s">
        <v>16</v>
      </c>
      <c r="M68" t="s">
        <v>26</v>
      </c>
    </row>
    <row r="69" spans="1:13" x14ac:dyDescent="0.3">
      <c r="A69" t="s">
        <v>46</v>
      </c>
      <c r="B69" t="s">
        <v>14</v>
      </c>
      <c r="C69" t="s">
        <v>15</v>
      </c>
      <c r="D69">
        <v>1</v>
      </c>
      <c r="E69">
        <v>1</v>
      </c>
      <c r="F69">
        <v>4</v>
      </c>
      <c r="G69">
        <v>4</v>
      </c>
      <c r="H69">
        <v>4</v>
      </c>
      <c r="I69">
        <v>4</v>
      </c>
      <c r="J69">
        <v>4</v>
      </c>
      <c r="K69">
        <v>5</v>
      </c>
      <c r="L69" t="s">
        <v>16</v>
      </c>
      <c r="M69" t="s">
        <v>17</v>
      </c>
    </row>
    <row r="70" spans="1:13" x14ac:dyDescent="0.3">
      <c r="A70" t="s">
        <v>50</v>
      </c>
      <c r="B70" t="s">
        <v>39</v>
      </c>
      <c r="C70" t="s">
        <v>15</v>
      </c>
      <c r="D70">
        <v>2</v>
      </c>
      <c r="E70">
        <v>4</v>
      </c>
      <c r="F70">
        <v>4</v>
      </c>
      <c r="G70">
        <v>3</v>
      </c>
      <c r="H70">
        <v>4</v>
      </c>
      <c r="I70">
        <v>4</v>
      </c>
      <c r="J70">
        <v>4</v>
      </c>
      <c r="K70">
        <v>3</v>
      </c>
      <c r="L70" t="s">
        <v>25</v>
      </c>
      <c r="M70" t="s">
        <v>26</v>
      </c>
    </row>
    <row r="71" spans="1:13" x14ac:dyDescent="0.3">
      <c r="A71" t="s">
        <v>52</v>
      </c>
      <c r="B71" t="s">
        <v>39</v>
      </c>
      <c r="C71" t="s">
        <v>15</v>
      </c>
      <c r="D71">
        <v>4</v>
      </c>
      <c r="E71">
        <v>4</v>
      </c>
      <c r="F71">
        <v>4</v>
      </c>
      <c r="G71">
        <v>4</v>
      </c>
      <c r="H71">
        <v>3</v>
      </c>
      <c r="I71">
        <v>5</v>
      </c>
      <c r="J71">
        <v>3</v>
      </c>
      <c r="K71">
        <v>4</v>
      </c>
      <c r="L71" t="s">
        <v>16</v>
      </c>
      <c r="M71" t="s">
        <v>22</v>
      </c>
    </row>
    <row r="72" spans="1:13" x14ac:dyDescent="0.3">
      <c r="A72" t="s">
        <v>53</v>
      </c>
      <c r="B72" t="s">
        <v>39</v>
      </c>
      <c r="C72" t="s">
        <v>15</v>
      </c>
      <c r="D72">
        <v>3</v>
      </c>
      <c r="E72">
        <v>3</v>
      </c>
      <c r="F72">
        <v>2</v>
      </c>
      <c r="G72">
        <v>4</v>
      </c>
      <c r="H72">
        <v>5</v>
      </c>
      <c r="I72">
        <v>5</v>
      </c>
      <c r="J72">
        <v>5</v>
      </c>
      <c r="K72">
        <v>4</v>
      </c>
      <c r="L72" t="s">
        <v>16</v>
      </c>
      <c r="M72" t="s">
        <v>22</v>
      </c>
    </row>
    <row r="73" spans="1:13" x14ac:dyDescent="0.3">
      <c r="A73" t="s">
        <v>55</v>
      </c>
      <c r="B73" t="s">
        <v>39</v>
      </c>
      <c r="C73" t="s">
        <v>15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 t="s">
        <v>16</v>
      </c>
      <c r="M73" t="s">
        <v>22</v>
      </c>
    </row>
    <row r="74" spans="1:13" x14ac:dyDescent="0.3">
      <c r="A74" t="s">
        <v>56</v>
      </c>
      <c r="B74" t="s">
        <v>39</v>
      </c>
      <c r="C74" t="s">
        <v>15</v>
      </c>
      <c r="D74">
        <v>5</v>
      </c>
      <c r="E74">
        <v>5</v>
      </c>
      <c r="F74">
        <v>5</v>
      </c>
      <c r="G74">
        <v>4</v>
      </c>
      <c r="H74">
        <v>4</v>
      </c>
      <c r="I74">
        <v>4</v>
      </c>
      <c r="J74">
        <v>4</v>
      </c>
      <c r="K74">
        <v>4</v>
      </c>
      <c r="L74" t="s">
        <v>16</v>
      </c>
      <c r="M74" t="s">
        <v>57</v>
      </c>
    </row>
    <row r="75" spans="1:13" x14ac:dyDescent="0.3">
      <c r="A75" t="s">
        <v>59</v>
      </c>
      <c r="B75" t="s">
        <v>14</v>
      </c>
      <c r="C75" t="s">
        <v>15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4</v>
      </c>
      <c r="L75" t="s">
        <v>16</v>
      </c>
      <c r="M75" t="s">
        <v>57</v>
      </c>
    </row>
    <row r="76" spans="1:13" x14ac:dyDescent="0.3">
      <c r="A76" t="s">
        <v>60</v>
      </c>
      <c r="B76" t="s">
        <v>39</v>
      </c>
      <c r="C76" t="s">
        <v>15</v>
      </c>
      <c r="D76">
        <v>4</v>
      </c>
      <c r="E76">
        <v>4</v>
      </c>
      <c r="F76">
        <v>5</v>
      </c>
      <c r="G76">
        <v>4</v>
      </c>
      <c r="H76">
        <v>5</v>
      </c>
      <c r="I76">
        <v>5</v>
      </c>
      <c r="J76">
        <v>5</v>
      </c>
      <c r="K76">
        <v>4</v>
      </c>
      <c r="L76" t="s">
        <v>16</v>
      </c>
      <c r="M76" t="s">
        <v>61</v>
      </c>
    </row>
    <row r="77" spans="1:13" x14ac:dyDescent="0.3">
      <c r="A77" t="s">
        <v>62</v>
      </c>
      <c r="B77" t="s">
        <v>14</v>
      </c>
      <c r="C77" t="s">
        <v>15</v>
      </c>
      <c r="D77">
        <v>2</v>
      </c>
      <c r="E77">
        <v>3</v>
      </c>
      <c r="F77">
        <v>4</v>
      </c>
      <c r="G77">
        <v>5</v>
      </c>
      <c r="H77">
        <v>5</v>
      </c>
      <c r="I77">
        <v>5</v>
      </c>
      <c r="J77">
        <v>5</v>
      </c>
      <c r="K77">
        <v>5</v>
      </c>
      <c r="L77" t="s">
        <v>16</v>
      </c>
      <c r="M77" t="s">
        <v>63</v>
      </c>
    </row>
    <row r="78" spans="1:13" x14ac:dyDescent="0.3">
      <c r="A78" t="s">
        <v>69</v>
      </c>
      <c r="B78" t="s">
        <v>14</v>
      </c>
      <c r="C78" t="s">
        <v>15</v>
      </c>
      <c r="D78">
        <v>1</v>
      </c>
      <c r="E78">
        <v>3</v>
      </c>
      <c r="F78">
        <v>4</v>
      </c>
      <c r="G78">
        <v>3</v>
      </c>
      <c r="H78">
        <v>4</v>
      </c>
      <c r="I78">
        <v>4</v>
      </c>
      <c r="J78">
        <v>1</v>
      </c>
      <c r="K78">
        <v>4</v>
      </c>
      <c r="L78" t="s">
        <v>25</v>
      </c>
      <c r="M78" t="s">
        <v>70</v>
      </c>
    </row>
    <row r="79" spans="1:13" x14ac:dyDescent="0.3">
      <c r="A79" t="s">
        <v>75</v>
      </c>
      <c r="B79" t="s">
        <v>39</v>
      </c>
      <c r="C79" t="s">
        <v>15</v>
      </c>
      <c r="D79">
        <v>4</v>
      </c>
      <c r="E79">
        <v>3</v>
      </c>
      <c r="F79">
        <v>5</v>
      </c>
      <c r="G79">
        <v>4</v>
      </c>
      <c r="H79">
        <v>5</v>
      </c>
      <c r="I79">
        <v>3</v>
      </c>
      <c r="J79">
        <v>4</v>
      </c>
      <c r="K79">
        <v>5</v>
      </c>
      <c r="L79" t="s">
        <v>16</v>
      </c>
      <c r="M79" t="s">
        <v>40</v>
      </c>
    </row>
    <row r="80" spans="1:13" x14ac:dyDescent="0.3">
      <c r="A80" t="s">
        <v>77</v>
      </c>
      <c r="B80" t="s">
        <v>14</v>
      </c>
      <c r="C80" t="s">
        <v>15</v>
      </c>
      <c r="D80">
        <v>5</v>
      </c>
      <c r="E80">
        <v>3</v>
      </c>
      <c r="F80">
        <v>4</v>
      </c>
      <c r="G80">
        <v>5</v>
      </c>
      <c r="H80">
        <v>5</v>
      </c>
      <c r="I80">
        <v>3</v>
      </c>
      <c r="J80">
        <v>4</v>
      </c>
      <c r="K80">
        <v>3</v>
      </c>
      <c r="L80" t="s">
        <v>25</v>
      </c>
      <c r="M80" t="s">
        <v>61</v>
      </c>
    </row>
    <row r="81" spans="1:13" x14ac:dyDescent="0.3">
      <c r="A81" t="s">
        <v>79</v>
      </c>
      <c r="B81" t="s">
        <v>14</v>
      </c>
      <c r="C81" t="s">
        <v>15</v>
      </c>
      <c r="D81">
        <v>4</v>
      </c>
      <c r="E81">
        <v>5</v>
      </c>
      <c r="F81">
        <v>4</v>
      </c>
      <c r="G81">
        <v>5</v>
      </c>
      <c r="H81">
        <v>3</v>
      </c>
      <c r="I81">
        <v>5</v>
      </c>
      <c r="J81">
        <v>4</v>
      </c>
      <c r="K81">
        <v>4</v>
      </c>
      <c r="L81" t="s">
        <v>21</v>
      </c>
      <c r="M81" t="s">
        <v>80</v>
      </c>
    </row>
    <row r="82" spans="1:13" x14ac:dyDescent="0.3">
      <c r="A82" t="s">
        <v>84</v>
      </c>
      <c r="B82" t="s">
        <v>14</v>
      </c>
      <c r="C82" t="s">
        <v>15</v>
      </c>
      <c r="D82">
        <v>1</v>
      </c>
      <c r="E82">
        <v>2</v>
      </c>
      <c r="F82">
        <v>4</v>
      </c>
      <c r="G82">
        <v>3</v>
      </c>
      <c r="H82">
        <v>5</v>
      </c>
      <c r="I82">
        <v>3</v>
      </c>
      <c r="J82">
        <v>4</v>
      </c>
      <c r="K82">
        <v>3</v>
      </c>
      <c r="L82" t="s">
        <v>21</v>
      </c>
      <c r="M82" t="s">
        <v>63</v>
      </c>
    </row>
    <row r="83" spans="1:13" x14ac:dyDescent="0.3">
      <c r="A83" t="s">
        <v>94</v>
      </c>
      <c r="B83" t="s">
        <v>14</v>
      </c>
      <c r="C83" t="s">
        <v>15</v>
      </c>
      <c r="D83">
        <v>2</v>
      </c>
      <c r="E83">
        <v>2</v>
      </c>
      <c r="F83">
        <v>4</v>
      </c>
      <c r="G83">
        <v>4</v>
      </c>
      <c r="H83">
        <v>5</v>
      </c>
      <c r="I83">
        <v>3</v>
      </c>
      <c r="J83">
        <v>4</v>
      </c>
      <c r="K83">
        <v>4</v>
      </c>
      <c r="L83" t="s">
        <v>21</v>
      </c>
      <c r="M83" t="s">
        <v>48</v>
      </c>
    </row>
    <row r="84" spans="1:13" x14ac:dyDescent="0.3">
      <c r="A84" t="s">
        <v>98</v>
      </c>
      <c r="B84" t="s">
        <v>14</v>
      </c>
      <c r="C84" t="s">
        <v>15</v>
      </c>
      <c r="D84">
        <v>1</v>
      </c>
      <c r="E84">
        <v>2</v>
      </c>
      <c r="F84">
        <v>4</v>
      </c>
      <c r="G84">
        <v>5</v>
      </c>
      <c r="H84">
        <v>4</v>
      </c>
      <c r="I84">
        <v>4</v>
      </c>
      <c r="J84">
        <v>4</v>
      </c>
      <c r="K84">
        <v>4</v>
      </c>
      <c r="L84" t="s">
        <v>25</v>
      </c>
      <c r="M84" t="s">
        <v>99</v>
      </c>
    </row>
    <row r="85" spans="1:13" x14ac:dyDescent="0.3">
      <c r="A85" t="s">
        <v>100</v>
      </c>
      <c r="B85" t="s">
        <v>39</v>
      </c>
      <c r="C85" t="s">
        <v>15</v>
      </c>
      <c r="D85">
        <v>2</v>
      </c>
      <c r="E85">
        <v>3</v>
      </c>
      <c r="F85">
        <v>1</v>
      </c>
      <c r="G85">
        <v>2</v>
      </c>
      <c r="H85">
        <v>4</v>
      </c>
      <c r="I85">
        <v>4</v>
      </c>
      <c r="J85">
        <v>5</v>
      </c>
      <c r="K85">
        <v>1</v>
      </c>
      <c r="L85" t="s">
        <v>21</v>
      </c>
      <c r="M85" t="s">
        <v>80</v>
      </c>
    </row>
    <row r="86" spans="1:13" x14ac:dyDescent="0.3">
      <c r="A86" t="s">
        <v>102</v>
      </c>
      <c r="B86" t="s">
        <v>14</v>
      </c>
      <c r="C86" t="s">
        <v>15</v>
      </c>
      <c r="D86">
        <v>4</v>
      </c>
      <c r="E86">
        <v>5</v>
      </c>
      <c r="F86">
        <v>1</v>
      </c>
      <c r="G86">
        <v>1</v>
      </c>
      <c r="H86">
        <v>4</v>
      </c>
      <c r="I86">
        <v>4</v>
      </c>
      <c r="J86">
        <v>4</v>
      </c>
      <c r="K86">
        <v>4</v>
      </c>
      <c r="L86" t="s">
        <v>16</v>
      </c>
      <c r="M86" t="s">
        <v>68</v>
      </c>
    </row>
    <row r="87" spans="1:13" x14ac:dyDescent="0.3">
      <c r="A87" t="s">
        <v>103</v>
      </c>
      <c r="B87" t="s">
        <v>14</v>
      </c>
      <c r="C87" t="s">
        <v>15</v>
      </c>
      <c r="D87">
        <v>1</v>
      </c>
      <c r="E87">
        <v>2</v>
      </c>
      <c r="F87">
        <v>3</v>
      </c>
      <c r="G87">
        <v>2</v>
      </c>
      <c r="H87">
        <v>5</v>
      </c>
      <c r="I87">
        <v>5</v>
      </c>
      <c r="J87">
        <v>5</v>
      </c>
      <c r="K87">
        <v>5</v>
      </c>
      <c r="L87" t="s">
        <v>25</v>
      </c>
      <c r="M87" t="s">
        <v>99</v>
      </c>
    </row>
    <row r="88" spans="1:13" x14ac:dyDescent="0.3">
      <c r="A88" t="s">
        <v>105</v>
      </c>
      <c r="B88" t="s">
        <v>39</v>
      </c>
      <c r="C88" t="s">
        <v>15</v>
      </c>
      <c r="D88">
        <v>2</v>
      </c>
      <c r="E88">
        <v>1</v>
      </c>
      <c r="F88">
        <v>5</v>
      </c>
      <c r="G88">
        <v>4</v>
      </c>
      <c r="H88">
        <v>3</v>
      </c>
      <c r="I88">
        <v>1</v>
      </c>
      <c r="J88">
        <v>2</v>
      </c>
      <c r="K88">
        <v>4</v>
      </c>
      <c r="L88" t="s">
        <v>21</v>
      </c>
      <c r="M88" t="s">
        <v>66</v>
      </c>
    </row>
    <row r="89" spans="1:13" x14ac:dyDescent="0.3">
      <c r="A89" t="s">
        <v>108</v>
      </c>
      <c r="B89" t="s">
        <v>39</v>
      </c>
      <c r="C89" t="s">
        <v>15</v>
      </c>
      <c r="D89">
        <v>3</v>
      </c>
      <c r="E89">
        <v>3</v>
      </c>
      <c r="F89">
        <v>3</v>
      </c>
      <c r="G89">
        <v>3</v>
      </c>
      <c r="H89">
        <v>4</v>
      </c>
      <c r="I89">
        <v>4</v>
      </c>
      <c r="J89">
        <v>5</v>
      </c>
      <c r="K89">
        <v>3</v>
      </c>
      <c r="L89" t="s">
        <v>16</v>
      </c>
      <c r="M89" t="s">
        <v>68</v>
      </c>
    </row>
    <row r="90" spans="1:13" x14ac:dyDescent="0.3">
      <c r="A90" t="s">
        <v>115</v>
      </c>
      <c r="B90" t="s">
        <v>14</v>
      </c>
      <c r="C90" t="s">
        <v>15</v>
      </c>
      <c r="D90">
        <v>2</v>
      </c>
      <c r="E90">
        <v>1</v>
      </c>
      <c r="F90">
        <v>3</v>
      </c>
      <c r="G90">
        <v>4</v>
      </c>
      <c r="H90">
        <v>5</v>
      </c>
      <c r="I90">
        <v>5</v>
      </c>
      <c r="J90">
        <v>5</v>
      </c>
      <c r="K90">
        <v>3</v>
      </c>
      <c r="L90" t="s">
        <v>16</v>
      </c>
      <c r="M90" t="s">
        <v>40</v>
      </c>
    </row>
    <row r="91" spans="1:13" x14ac:dyDescent="0.3">
      <c r="A91" t="s">
        <v>117</v>
      </c>
      <c r="B91" t="s">
        <v>14</v>
      </c>
      <c r="C91" t="s">
        <v>15</v>
      </c>
      <c r="D91">
        <v>2</v>
      </c>
      <c r="E91">
        <v>1</v>
      </c>
      <c r="F91">
        <v>4</v>
      </c>
      <c r="G91">
        <v>4</v>
      </c>
      <c r="H91">
        <v>4</v>
      </c>
      <c r="I91">
        <v>2</v>
      </c>
      <c r="J91">
        <v>2</v>
      </c>
      <c r="K91">
        <v>5</v>
      </c>
      <c r="L91" t="s">
        <v>25</v>
      </c>
      <c r="M91" t="s">
        <v>99</v>
      </c>
    </row>
    <row r="92" spans="1:13" x14ac:dyDescent="0.3">
      <c r="A92" t="s">
        <v>118</v>
      </c>
      <c r="B92" t="s">
        <v>39</v>
      </c>
      <c r="C92" t="s">
        <v>15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 t="s">
        <v>16</v>
      </c>
      <c r="M92" t="s">
        <v>17</v>
      </c>
    </row>
    <row r="93" spans="1:13" x14ac:dyDescent="0.3">
      <c r="A93" t="s">
        <v>119</v>
      </c>
      <c r="B93" t="s">
        <v>14</v>
      </c>
      <c r="C93" t="s">
        <v>15</v>
      </c>
      <c r="D93">
        <v>1</v>
      </c>
      <c r="E93">
        <v>1</v>
      </c>
      <c r="F93">
        <v>1</v>
      </c>
      <c r="G93">
        <v>5</v>
      </c>
      <c r="H93">
        <v>5</v>
      </c>
      <c r="I93">
        <v>5</v>
      </c>
      <c r="J93">
        <v>4</v>
      </c>
      <c r="K93">
        <v>4</v>
      </c>
      <c r="L93" t="s">
        <v>21</v>
      </c>
      <c r="M93" t="s">
        <v>80</v>
      </c>
    </row>
    <row r="94" spans="1:13" x14ac:dyDescent="0.3">
      <c r="A94" t="s">
        <v>120</v>
      </c>
      <c r="B94" t="s">
        <v>39</v>
      </c>
      <c r="C94" t="s">
        <v>15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 t="s">
        <v>16</v>
      </c>
      <c r="M94" t="s">
        <v>68</v>
      </c>
    </row>
    <row r="95" spans="1:13" x14ac:dyDescent="0.3">
      <c r="A95" t="s">
        <v>121</v>
      </c>
      <c r="B95" t="s">
        <v>39</v>
      </c>
      <c r="C95" t="s">
        <v>15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 t="s">
        <v>16</v>
      </c>
      <c r="M95" t="s">
        <v>66</v>
      </c>
    </row>
    <row r="96" spans="1:13" x14ac:dyDescent="0.3">
      <c r="A96" t="s">
        <v>124</v>
      </c>
      <c r="B96" t="s">
        <v>39</v>
      </c>
      <c r="C96" t="s">
        <v>15</v>
      </c>
      <c r="D96">
        <v>4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 t="s">
        <v>16</v>
      </c>
      <c r="M96" t="s">
        <v>96</v>
      </c>
    </row>
    <row r="97" spans="1:23" x14ac:dyDescent="0.3">
      <c r="A97" t="s">
        <v>125</v>
      </c>
      <c r="B97" t="s">
        <v>14</v>
      </c>
      <c r="C97" t="s">
        <v>15</v>
      </c>
      <c r="D97">
        <v>2</v>
      </c>
      <c r="E97">
        <v>2</v>
      </c>
      <c r="F97">
        <v>4</v>
      </c>
      <c r="G97">
        <v>4</v>
      </c>
      <c r="H97">
        <v>5</v>
      </c>
      <c r="I97">
        <v>5</v>
      </c>
      <c r="J97">
        <v>4</v>
      </c>
      <c r="K97">
        <v>1</v>
      </c>
      <c r="L97" t="s">
        <v>21</v>
      </c>
      <c r="M97" t="s">
        <v>68</v>
      </c>
    </row>
    <row r="98" spans="1:23" x14ac:dyDescent="0.3">
      <c r="A98" t="s">
        <v>126</v>
      </c>
      <c r="B98" t="s">
        <v>14</v>
      </c>
      <c r="C98" t="s">
        <v>15</v>
      </c>
      <c r="D98">
        <v>1</v>
      </c>
      <c r="E98">
        <v>1</v>
      </c>
      <c r="F98">
        <v>4</v>
      </c>
      <c r="G98">
        <v>3</v>
      </c>
      <c r="H98">
        <v>5</v>
      </c>
      <c r="I98">
        <v>5</v>
      </c>
      <c r="J98">
        <v>5</v>
      </c>
      <c r="K98">
        <v>4</v>
      </c>
      <c r="L98" t="s">
        <v>25</v>
      </c>
      <c r="M98" t="s">
        <v>99</v>
      </c>
    </row>
    <row r="99" spans="1:23" x14ac:dyDescent="0.3">
      <c r="A99" t="s">
        <v>127</v>
      </c>
      <c r="B99" t="s">
        <v>14</v>
      </c>
      <c r="C99" t="s">
        <v>15</v>
      </c>
      <c r="D99">
        <v>2</v>
      </c>
      <c r="E99">
        <v>3</v>
      </c>
      <c r="F99">
        <v>1</v>
      </c>
      <c r="G99">
        <v>4</v>
      </c>
      <c r="H99">
        <v>5</v>
      </c>
      <c r="I99">
        <v>5</v>
      </c>
      <c r="J99">
        <v>4</v>
      </c>
      <c r="K99">
        <v>4</v>
      </c>
      <c r="L99" t="s">
        <v>21</v>
      </c>
      <c r="M99" t="s">
        <v>61</v>
      </c>
    </row>
    <row r="100" spans="1:23" x14ac:dyDescent="0.3">
      <c r="A100" t="s">
        <v>128</v>
      </c>
      <c r="B100" t="s">
        <v>39</v>
      </c>
      <c r="C100" t="s">
        <v>15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4</v>
      </c>
      <c r="K100">
        <v>4</v>
      </c>
      <c r="L100" t="s">
        <v>16</v>
      </c>
      <c r="M100" t="s">
        <v>66</v>
      </c>
    </row>
    <row r="101" spans="1:23" x14ac:dyDescent="0.3">
      <c r="A101" t="s">
        <v>129</v>
      </c>
      <c r="B101" t="s">
        <v>14</v>
      </c>
      <c r="C101" t="s">
        <v>15</v>
      </c>
      <c r="D101">
        <v>2</v>
      </c>
      <c r="E101">
        <v>3</v>
      </c>
      <c r="F101">
        <v>4</v>
      </c>
      <c r="G101">
        <v>3</v>
      </c>
      <c r="H101">
        <v>5</v>
      </c>
      <c r="I101">
        <v>4</v>
      </c>
      <c r="J101">
        <v>5</v>
      </c>
      <c r="K101">
        <v>4</v>
      </c>
      <c r="L101" t="s">
        <v>21</v>
      </c>
      <c r="M101" t="s">
        <v>68</v>
      </c>
    </row>
    <row r="102" spans="1:23" x14ac:dyDescent="0.3">
      <c r="A102" t="s">
        <v>142</v>
      </c>
      <c r="B102" t="s">
        <v>39</v>
      </c>
      <c r="C102" t="s">
        <v>15</v>
      </c>
      <c r="D102">
        <v>1</v>
      </c>
      <c r="E102">
        <v>2</v>
      </c>
      <c r="F102">
        <v>3</v>
      </c>
      <c r="G102">
        <v>1</v>
      </c>
      <c r="H102">
        <v>1</v>
      </c>
      <c r="I102">
        <v>5</v>
      </c>
      <c r="J102">
        <v>2</v>
      </c>
      <c r="K102">
        <v>5</v>
      </c>
      <c r="L102" t="s">
        <v>21</v>
      </c>
      <c r="M102" t="s">
        <v>68</v>
      </c>
    </row>
    <row r="103" spans="1:23" x14ac:dyDescent="0.3">
      <c r="A103" t="s">
        <v>23</v>
      </c>
      <c r="B103" t="s">
        <v>14</v>
      </c>
      <c r="C103" t="s">
        <v>24</v>
      </c>
      <c r="D103">
        <v>3</v>
      </c>
      <c r="E103">
        <v>3</v>
      </c>
      <c r="F103">
        <v>4</v>
      </c>
      <c r="G103">
        <v>2</v>
      </c>
      <c r="H103">
        <v>4</v>
      </c>
      <c r="I103">
        <v>4</v>
      </c>
      <c r="J103">
        <v>4</v>
      </c>
      <c r="K103">
        <v>4</v>
      </c>
      <c r="L103" t="s">
        <v>25</v>
      </c>
      <c r="M103" t="s">
        <v>26</v>
      </c>
    </row>
    <row r="104" spans="1:23" x14ac:dyDescent="0.3">
      <c r="A104" t="s">
        <v>33</v>
      </c>
      <c r="B104" t="s">
        <v>14</v>
      </c>
      <c r="C104" t="s">
        <v>24</v>
      </c>
      <c r="D104">
        <v>1</v>
      </c>
      <c r="E104">
        <v>2</v>
      </c>
      <c r="F104">
        <v>4</v>
      </c>
      <c r="G104">
        <v>4</v>
      </c>
      <c r="H104">
        <v>4</v>
      </c>
      <c r="I104">
        <v>5</v>
      </c>
      <c r="J104">
        <v>5</v>
      </c>
      <c r="K104">
        <v>4</v>
      </c>
      <c r="L104" t="s">
        <v>21</v>
      </c>
      <c r="M104" t="s">
        <v>17</v>
      </c>
    </row>
    <row r="106" spans="1:23" x14ac:dyDescent="0.3">
      <c r="B106" s="3">
        <v>1</v>
      </c>
      <c r="C106" t="s">
        <v>15</v>
      </c>
      <c r="D106">
        <f t="shared" ref="D106:K106" si="0">COUNTIF(D$58:D$102,$B106)</f>
        <v>11</v>
      </c>
      <c r="E106">
        <f t="shared" si="0"/>
        <v>8</v>
      </c>
      <c r="F106">
        <f t="shared" si="0"/>
        <v>4</v>
      </c>
      <c r="G106">
        <f t="shared" si="0"/>
        <v>4</v>
      </c>
      <c r="H106">
        <f t="shared" si="0"/>
        <v>1</v>
      </c>
      <c r="I106">
        <f t="shared" si="0"/>
        <v>1</v>
      </c>
      <c r="J106">
        <f t="shared" si="0"/>
        <v>2</v>
      </c>
      <c r="K106">
        <f t="shared" si="0"/>
        <v>2</v>
      </c>
      <c r="M106" t="s">
        <v>19</v>
      </c>
      <c r="N106">
        <f>COUNTIF($C$2:$C$102,M106)</f>
        <v>56</v>
      </c>
    </row>
    <row r="107" spans="1:23" x14ac:dyDescent="0.3">
      <c r="B107" s="3"/>
      <c r="C107" t="s">
        <v>19</v>
      </c>
      <c r="D107">
        <f t="shared" ref="D107:K107" si="1">COUNTIF(D$2:D$57,$B106)</f>
        <v>22</v>
      </c>
      <c r="E107">
        <f t="shared" si="1"/>
        <v>21</v>
      </c>
      <c r="F107">
        <f t="shared" si="1"/>
        <v>16</v>
      </c>
      <c r="G107">
        <f t="shared" si="1"/>
        <v>16</v>
      </c>
      <c r="H107">
        <f t="shared" si="1"/>
        <v>13</v>
      </c>
      <c r="I107">
        <f t="shared" si="1"/>
        <v>14</v>
      </c>
      <c r="J107">
        <f t="shared" si="1"/>
        <v>13</v>
      </c>
      <c r="K107">
        <f t="shared" si="1"/>
        <v>3</v>
      </c>
      <c r="M107" t="s">
        <v>15</v>
      </c>
      <c r="N107">
        <f>COUNTIF($C$2:$C$102,M107)</f>
        <v>45</v>
      </c>
    </row>
    <row r="108" spans="1:23" x14ac:dyDescent="0.3">
      <c r="B108" s="3">
        <v>2</v>
      </c>
      <c r="C108" t="s">
        <v>15</v>
      </c>
      <c r="D108">
        <f t="shared" ref="D108:K108" si="2">COUNTIF(D$58:D$102,$B108)</f>
        <v>10</v>
      </c>
      <c r="E108">
        <f t="shared" si="2"/>
        <v>7</v>
      </c>
      <c r="F108">
        <f t="shared" si="2"/>
        <v>1</v>
      </c>
      <c r="G108">
        <f t="shared" si="2"/>
        <v>2</v>
      </c>
      <c r="H108">
        <f t="shared" si="2"/>
        <v>0</v>
      </c>
      <c r="I108">
        <f t="shared" si="2"/>
        <v>1</v>
      </c>
      <c r="J108">
        <f t="shared" si="2"/>
        <v>3</v>
      </c>
      <c r="K108">
        <f t="shared" si="2"/>
        <v>1</v>
      </c>
      <c r="Q108" t="s">
        <v>145</v>
      </c>
      <c r="R108" t="s">
        <v>146</v>
      </c>
      <c r="S108" t="s">
        <v>147</v>
      </c>
      <c r="T108" t="s">
        <v>148</v>
      </c>
      <c r="U108" t="s">
        <v>149</v>
      </c>
      <c r="V108" t="s">
        <v>150</v>
      </c>
      <c r="W108" t="s">
        <v>151</v>
      </c>
    </row>
    <row r="109" spans="1:23" x14ac:dyDescent="0.3">
      <c r="B109" s="3"/>
      <c r="C109" t="s">
        <v>19</v>
      </c>
      <c r="D109">
        <f t="shared" ref="D109:K109" si="3">COUNTIF(D$2:D$57,$B108)</f>
        <v>3</v>
      </c>
      <c r="E109">
        <f t="shared" si="3"/>
        <v>2</v>
      </c>
      <c r="F109">
        <f t="shared" si="3"/>
        <v>5</v>
      </c>
      <c r="G109">
        <f t="shared" si="3"/>
        <v>7</v>
      </c>
      <c r="H109">
        <f t="shared" si="3"/>
        <v>6</v>
      </c>
      <c r="I109">
        <f t="shared" si="3"/>
        <v>6</v>
      </c>
      <c r="J109">
        <f t="shared" si="3"/>
        <v>5</v>
      </c>
      <c r="K109">
        <f t="shared" si="3"/>
        <v>7</v>
      </c>
      <c r="M109" t="s">
        <v>143</v>
      </c>
      <c r="P109">
        <f>COUNTIF($B$2:$B$104,"Yes, Finnish student")</f>
        <v>56</v>
      </c>
      <c r="Q109" s="1">
        <f>COUNTIFS($B$2:$B$104,"Yes, Finnish student",D$2:D$104,5)</f>
        <v>11</v>
      </c>
      <c r="R109" s="1">
        <f t="shared" ref="R109:W109" si="4">COUNTIFS($B$2:$B$104,"Yes, Finnish student",E$2:E$104,5)</f>
        <v>18</v>
      </c>
      <c r="S109" s="1">
        <f t="shared" si="4"/>
        <v>13</v>
      </c>
      <c r="T109" s="1">
        <f t="shared" si="4"/>
        <v>9</v>
      </c>
      <c r="U109" s="1">
        <f t="shared" si="4"/>
        <v>12</v>
      </c>
      <c r="V109" s="1">
        <f t="shared" si="4"/>
        <v>18</v>
      </c>
      <c r="W109" s="1">
        <f t="shared" si="4"/>
        <v>16</v>
      </c>
    </row>
    <row r="110" spans="1:23" x14ac:dyDescent="0.3">
      <c r="B110" s="3">
        <v>3</v>
      </c>
      <c r="C110" t="s">
        <v>15</v>
      </c>
      <c r="D110">
        <f t="shared" ref="D110:K110" si="5">COUNTIF(D$58:D$102,$B110)</f>
        <v>5</v>
      </c>
      <c r="E110">
        <f t="shared" si="5"/>
        <v>12</v>
      </c>
      <c r="F110">
        <f t="shared" si="5"/>
        <v>5</v>
      </c>
      <c r="G110">
        <f t="shared" si="5"/>
        <v>10</v>
      </c>
      <c r="H110">
        <f t="shared" si="5"/>
        <v>4</v>
      </c>
      <c r="I110">
        <f t="shared" si="5"/>
        <v>5</v>
      </c>
      <c r="J110">
        <f t="shared" si="5"/>
        <v>2</v>
      </c>
      <c r="K110">
        <f t="shared" si="5"/>
        <v>7</v>
      </c>
      <c r="M110" t="s">
        <v>144</v>
      </c>
      <c r="P110" s="1">
        <f>COUNTIF($B$2:$B$104,"Yes, International student")</f>
        <v>47</v>
      </c>
      <c r="Q110">
        <f>COUNTIFS($B$2:$B$104,"Yes, International student",D$2:D$104,5)</f>
        <v>4</v>
      </c>
      <c r="R110" s="1">
        <f t="shared" ref="R110:W110" si="6">COUNTIFS($B$2:$B$104,"Yes, International student",E$2:E$104,5)</f>
        <v>9</v>
      </c>
      <c r="S110" s="1">
        <f t="shared" si="6"/>
        <v>11</v>
      </c>
      <c r="T110" s="1">
        <f t="shared" si="6"/>
        <v>9</v>
      </c>
      <c r="U110" s="1">
        <f t="shared" si="6"/>
        <v>22</v>
      </c>
      <c r="V110" s="1">
        <f t="shared" si="6"/>
        <v>19</v>
      </c>
      <c r="W110" s="1">
        <f t="shared" si="6"/>
        <v>21</v>
      </c>
    </row>
    <row r="111" spans="1:23" x14ac:dyDescent="0.3">
      <c r="B111" s="3"/>
      <c r="C111" t="s">
        <v>19</v>
      </c>
      <c r="D111">
        <f t="shared" ref="D111:K111" si="7">COUNTIF(D$2:D$57,$B110)</f>
        <v>6</v>
      </c>
      <c r="E111">
        <f t="shared" si="7"/>
        <v>4</v>
      </c>
      <c r="F111">
        <f t="shared" si="7"/>
        <v>7</v>
      </c>
      <c r="G111">
        <f t="shared" si="7"/>
        <v>12</v>
      </c>
      <c r="H111">
        <f t="shared" si="7"/>
        <v>7</v>
      </c>
      <c r="I111">
        <f t="shared" si="7"/>
        <v>7</v>
      </c>
      <c r="J111">
        <f t="shared" si="7"/>
        <v>7</v>
      </c>
      <c r="K111">
        <f t="shared" si="7"/>
        <v>20</v>
      </c>
    </row>
    <row r="112" spans="1:23" x14ac:dyDescent="0.3">
      <c r="B112" s="2">
        <v>4</v>
      </c>
      <c r="C112" t="s">
        <v>15</v>
      </c>
      <c r="D112">
        <f t="shared" ref="D112:K112" si="8">COUNTIF(D$58:D$102,$B112)</f>
        <v>10</v>
      </c>
      <c r="E112">
        <f t="shared" si="8"/>
        <v>6</v>
      </c>
      <c r="F112">
        <f t="shared" si="8"/>
        <v>18</v>
      </c>
      <c r="G112">
        <f t="shared" si="8"/>
        <v>15</v>
      </c>
      <c r="H112">
        <f t="shared" si="8"/>
        <v>13</v>
      </c>
      <c r="I112">
        <f t="shared" si="8"/>
        <v>14</v>
      </c>
      <c r="J112">
        <f t="shared" si="8"/>
        <v>17</v>
      </c>
      <c r="K112">
        <f t="shared" si="8"/>
        <v>17</v>
      </c>
    </row>
    <row r="113" spans="2:11" x14ac:dyDescent="0.3">
      <c r="B113" s="2"/>
      <c r="C113" t="s">
        <v>19</v>
      </c>
      <c r="D113">
        <f t="shared" ref="D113:K113" si="9">COUNTIF(D$2:D$57,$B112)</f>
        <v>19</v>
      </c>
      <c r="E113">
        <f t="shared" si="9"/>
        <v>14</v>
      </c>
      <c r="F113">
        <f t="shared" si="9"/>
        <v>21</v>
      </c>
      <c r="G113">
        <f t="shared" si="9"/>
        <v>17</v>
      </c>
      <c r="H113">
        <f t="shared" si="9"/>
        <v>23</v>
      </c>
      <c r="I113">
        <f t="shared" si="9"/>
        <v>17</v>
      </c>
      <c r="J113">
        <f t="shared" si="9"/>
        <v>16</v>
      </c>
      <c r="K113">
        <f t="shared" si="9"/>
        <v>10</v>
      </c>
    </row>
    <row r="114" spans="2:11" x14ac:dyDescent="0.3">
      <c r="B114" s="2">
        <v>5</v>
      </c>
      <c r="C114" t="s">
        <v>15</v>
      </c>
      <c r="D114">
        <f t="shared" ref="D114:K114" si="10">COUNTIF(D$58:D$102,$B114)</f>
        <v>9</v>
      </c>
      <c r="E114">
        <f t="shared" si="10"/>
        <v>12</v>
      </c>
      <c r="F114">
        <f t="shared" si="10"/>
        <v>17</v>
      </c>
      <c r="G114">
        <f t="shared" si="10"/>
        <v>14</v>
      </c>
      <c r="H114">
        <f t="shared" si="10"/>
        <v>27</v>
      </c>
      <c r="I114">
        <f t="shared" si="10"/>
        <v>24</v>
      </c>
      <c r="J114">
        <f t="shared" si="10"/>
        <v>21</v>
      </c>
      <c r="K114">
        <f t="shared" si="10"/>
        <v>18</v>
      </c>
    </row>
    <row r="115" spans="2:11" x14ac:dyDescent="0.3">
      <c r="B115" s="2"/>
      <c r="C115" t="s">
        <v>19</v>
      </c>
      <c r="D115">
        <f t="shared" ref="D115:K115" si="11">COUNTIF(D$2:D$57,$B114)</f>
        <v>6</v>
      </c>
      <c r="E115">
        <f t="shared" si="11"/>
        <v>15</v>
      </c>
      <c r="F115">
        <f t="shared" si="11"/>
        <v>7</v>
      </c>
      <c r="G115">
        <f t="shared" si="11"/>
        <v>4</v>
      </c>
      <c r="H115">
        <f t="shared" si="11"/>
        <v>7</v>
      </c>
      <c r="I115">
        <f t="shared" si="11"/>
        <v>12</v>
      </c>
      <c r="J115">
        <f t="shared" si="11"/>
        <v>15</v>
      </c>
      <c r="K115">
        <f t="shared" si="11"/>
        <v>16</v>
      </c>
    </row>
  </sheetData>
  <sortState ref="A2:U104">
    <sortCondition ref="C2"/>
  </sortState>
  <mergeCells count="5">
    <mergeCell ref="B114:B115"/>
    <mergeCell ref="B106:B107"/>
    <mergeCell ref="B108:B109"/>
    <mergeCell ref="B110:B111"/>
    <mergeCell ref="B112:B113"/>
  </mergeCells>
  <pageMargins left="0.7" right="0.7" top="0.75" bottom="0.75" header="0.3" footer="0.3"/>
  <pageSetup orientation="portrait" horizontalDpi="1200" verticalDpi="1200" r:id="rId1"/>
  <ignoredErrors>
    <ignoredError sqref="D126:K126 D107:K11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Untitled-form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 Xuan</dc:creator>
  <cp:lastModifiedBy>Dean</cp:lastModifiedBy>
  <dcterms:created xsi:type="dcterms:W3CDTF">2017-03-30T09:16:08Z</dcterms:created>
  <dcterms:modified xsi:type="dcterms:W3CDTF">2017-03-30T12:23:51Z</dcterms:modified>
</cp:coreProperties>
</file>