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\!project_team\FMEA\"/>
    </mc:Choice>
  </mc:AlternateContent>
  <bookViews>
    <workbookView xWindow="240" yWindow="15" windowWidth="16095" windowHeight="9660" activeTab="4"/>
  </bookViews>
  <sheets>
    <sheet name="파이썬 결과" sheetId="1" r:id="rId1"/>
    <sheet name="검출도 오름차순" sheetId="2" r:id="rId2"/>
    <sheet name="검출도 내림차순" sheetId="4" r:id="rId3"/>
    <sheet name="컬럼별 분석" sheetId="6" r:id="rId4"/>
    <sheet name="RANK순" sheetId="7" r:id="rId5"/>
  </sheets>
  <calcPr calcId="162913"/>
</workbook>
</file>

<file path=xl/calcChain.xml><?xml version="1.0" encoding="utf-8"?>
<calcChain xmlns="http://schemas.openxmlformats.org/spreadsheetml/2006/main">
  <c r="I4" i="6" l="1"/>
  <c r="H4" i="6"/>
  <c r="C5" i="6"/>
  <c r="C4" i="6"/>
  <c r="G4" i="6" s="1"/>
  <c r="E4" i="6"/>
  <c r="D4" i="6"/>
  <c r="C25" i="6"/>
  <c r="C19" i="6"/>
  <c r="C15" i="6"/>
  <c r="C23" i="6"/>
  <c r="C14" i="6"/>
  <c r="C13" i="6"/>
  <c r="C21" i="6"/>
  <c r="C22" i="6"/>
  <c r="C11" i="6"/>
  <c r="C8" i="6"/>
  <c r="C18" i="6"/>
  <c r="C20" i="6"/>
  <c r="C7" i="6"/>
  <c r="C6" i="6"/>
  <c r="C12" i="6"/>
  <c r="C16" i="6"/>
  <c r="C17" i="6"/>
  <c r="C9" i="6"/>
  <c r="C10" i="6"/>
  <c r="C24" i="6"/>
  <c r="I179" i="4"/>
  <c r="I173" i="4"/>
  <c r="I174" i="4"/>
  <c r="I149" i="4"/>
  <c r="I175" i="4"/>
  <c r="I122" i="4"/>
  <c r="I170" i="4"/>
  <c r="I105" i="4"/>
  <c r="I114" i="4"/>
  <c r="I172" i="4"/>
  <c r="I118" i="4"/>
  <c r="I137" i="4"/>
  <c r="I133" i="4"/>
  <c r="I116" i="4"/>
  <c r="I125" i="4"/>
  <c r="I150" i="4"/>
  <c r="I156" i="4"/>
  <c r="I38" i="4"/>
  <c r="I35" i="4"/>
  <c r="I70" i="4"/>
  <c r="I141" i="4"/>
  <c r="I46" i="4"/>
  <c r="I57" i="4"/>
  <c r="I81" i="4"/>
  <c r="I61" i="4"/>
  <c r="I29" i="4"/>
  <c r="I72" i="4"/>
  <c r="I24" i="4"/>
  <c r="I120" i="4"/>
  <c r="I42" i="4"/>
  <c r="I73" i="4"/>
  <c r="I69" i="4"/>
  <c r="I139" i="4"/>
  <c r="I48" i="4"/>
  <c r="I75" i="4"/>
  <c r="I98" i="4"/>
  <c r="I55" i="4"/>
  <c r="I93" i="4"/>
  <c r="I147" i="4"/>
  <c r="I96" i="4"/>
  <c r="I106" i="4"/>
  <c r="I40" i="4"/>
  <c r="I44" i="4"/>
  <c r="I45" i="4"/>
  <c r="I64" i="4"/>
  <c r="I86" i="4"/>
  <c r="I84" i="4"/>
  <c r="I53" i="4"/>
  <c r="I169" i="4"/>
  <c r="I198" i="4"/>
  <c r="I199" i="4"/>
  <c r="I194" i="4"/>
  <c r="I190" i="4"/>
  <c r="I107" i="4"/>
  <c r="I152" i="4"/>
  <c r="I77" i="4"/>
  <c r="I110" i="4"/>
  <c r="I129" i="4"/>
  <c r="I103" i="4"/>
  <c r="I113" i="4"/>
  <c r="I102" i="4"/>
  <c r="I151" i="4"/>
  <c r="I157" i="4"/>
  <c r="I146" i="4"/>
  <c r="I115" i="4"/>
  <c r="I144" i="4"/>
  <c r="I131" i="4"/>
  <c r="I119" i="4"/>
  <c r="I177" i="4"/>
  <c r="I154" i="4"/>
  <c r="I181" i="4"/>
  <c r="I186" i="4"/>
  <c r="I148" i="4"/>
  <c r="I136" i="4"/>
  <c r="I165" i="4"/>
  <c r="I140" i="4"/>
  <c r="I210" i="4"/>
  <c r="I196" i="4"/>
  <c r="I143" i="4"/>
  <c r="I242" i="4"/>
  <c r="I215" i="4"/>
  <c r="I208" i="4"/>
  <c r="I214" i="4"/>
  <c r="I90" i="4"/>
  <c r="I23" i="4"/>
  <c r="I123" i="4"/>
  <c r="I191" i="4"/>
  <c r="I32" i="4"/>
  <c r="I171" i="4"/>
  <c r="I121" i="4"/>
  <c r="I193" i="4"/>
  <c r="I145" i="4"/>
  <c r="I109" i="4"/>
  <c r="I203" i="4"/>
  <c r="I5" i="4"/>
  <c r="I30" i="4"/>
  <c r="I195" i="4"/>
  <c r="I8" i="4"/>
  <c r="I162" i="4"/>
  <c r="I87" i="4"/>
  <c r="I85" i="4"/>
  <c r="I94" i="4"/>
  <c r="I130" i="4"/>
  <c r="I71" i="4"/>
  <c r="I187" i="4"/>
  <c r="I163" i="4"/>
  <c r="I178" i="4"/>
  <c r="I52" i="4"/>
  <c r="I25" i="4"/>
  <c r="I68" i="4"/>
  <c r="I27" i="4"/>
  <c r="I80" i="4"/>
  <c r="I82" i="4"/>
  <c r="I31" i="4"/>
  <c r="I33" i="4"/>
  <c r="I180" i="4"/>
  <c r="I197" i="4"/>
  <c r="I17" i="4"/>
  <c r="I14" i="4"/>
  <c r="I6" i="4"/>
  <c r="I19" i="4"/>
  <c r="I4" i="4"/>
  <c r="I37" i="4"/>
  <c r="I92" i="4"/>
  <c r="I15" i="4"/>
  <c r="I12" i="4"/>
  <c r="I142" i="4"/>
  <c r="I43" i="4"/>
  <c r="I36" i="4"/>
  <c r="I7" i="4"/>
  <c r="I74" i="4"/>
  <c r="I138" i="4"/>
  <c r="I9" i="4"/>
  <c r="I10" i="4"/>
  <c r="I56" i="4"/>
  <c r="I13" i="4"/>
  <c r="I11" i="4"/>
  <c r="I161" i="4"/>
  <c r="I50" i="4"/>
  <c r="I258" i="4"/>
  <c r="I207" i="4"/>
  <c r="I266" i="4"/>
  <c r="I268" i="4"/>
  <c r="I265" i="4"/>
  <c r="I272" i="4"/>
  <c r="I249" i="4"/>
  <c r="I155" i="4"/>
  <c r="I47" i="4"/>
  <c r="I49" i="4"/>
  <c r="I59" i="4"/>
  <c r="I134" i="4"/>
  <c r="I220" i="4"/>
  <c r="I216" i="4"/>
  <c r="I252" i="4"/>
  <c r="I245" i="4"/>
  <c r="I63" i="4"/>
  <c r="I65" i="4"/>
  <c r="I62" i="4"/>
  <c r="I22" i="4"/>
  <c r="I28" i="4"/>
  <c r="I34" i="4"/>
  <c r="I21" i="4"/>
  <c r="I20" i="4"/>
  <c r="I251" i="4"/>
  <c r="I182" i="4"/>
  <c r="I135" i="4"/>
  <c r="I112" i="4"/>
  <c r="I99" i="4"/>
  <c r="I247" i="4"/>
  <c r="I233" i="4"/>
  <c r="I241" i="4"/>
  <c r="I224" i="4"/>
  <c r="I183" i="4"/>
  <c r="I167" i="4"/>
  <c r="I271" i="4"/>
  <c r="I219" i="4"/>
  <c r="I235" i="4"/>
  <c r="I188" i="4"/>
  <c r="I246" i="4"/>
  <c r="I236" i="4"/>
  <c r="I168" i="4"/>
  <c r="I212" i="4"/>
  <c r="I213" i="4"/>
  <c r="I270" i="4"/>
  <c r="I250" i="4"/>
  <c r="I254" i="4"/>
  <c r="I232" i="4"/>
  <c r="I234" i="4"/>
  <c r="I248" i="4"/>
  <c r="I132" i="4"/>
  <c r="I158" i="4"/>
  <c r="I225" i="4"/>
  <c r="I237" i="4"/>
  <c r="I239" i="4"/>
  <c r="I205" i="4"/>
  <c r="I230" i="4"/>
  <c r="I51" i="4"/>
  <c r="I60" i="4"/>
  <c r="I101" i="4"/>
  <c r="I204" i="4"/>
  <c r="I108" i="4"/>
  <c r="I89" i="4"/>
  <c r="I78" i="4"/>
  <c r="I257" i="4"/>
  <c r="I238" i="4"/>
  <c r="I100" i="4"/>
  <c r="I192" i="4"/>
  <c r="I126" i="4"/>
  <c r="I160" i="4"/>
  <c r="I229" i="4"/>
  <c r="I226" i="4"/>
  <c r="I269" i="4"/>
  <c r="I263" i="4"/>
  <c r="I41" i="4"/>
  <c r="I95" i="4"/>
  <c r="I217" i="4"/>
  <c r="I223" i="4"/>
  <c r="I222" i="4"/>
  <c r="I227" i="4"/>
  <c r="I200" i="4"/>
  <c r="I104" i="4"/>
  <c r="I124" i="4"/>
  <c r="I16" i="4"/>
  <c r="I261" i="4"/>
  <c r="I201" i="4"/>
  <c r="I189" i="4"/>
  <c r="I267" i="4"/>
  <c r="I264" i="4"/>
  <c r="I256" i="4"/>
  <c r="I67" i="4"/>
  <c r="I185" i="4"/>
  <c r="I54" i="4"/>
  <c r="I240" i="4"/>
  <c r="I39" i="4"/>
  <c r="I206" i="4"/>
  <c r="I79" i="4"/>
  <c r="I255" i="4"/>
  <c r="I243" i="4"/>
  <c r="I66" i="4"/>
  <c r="I176" i="4"/>
  <c r="I117" i="4"/>
  <c r="I83" i="4"/>
  <c r="I88" i="4"/>
  <c r="I218" i="4"/>
  <c r="I127" i="4"/>
  <c r="I260" i="4"/>
  <c r="I111" i="4"/>
  <c r="I244" i="4"/>
  <c r="I166" i="4"/>
  <c r="I184" i="4"/>
  <c r="I91" i="4"/>
  <c r="I209" i="4"/>
  <c r="I228" i="4"/>
  <c r="I231" i="4"/>
  <c r="I221" i="4"/>
  <c r="I159" i="4"/>
  <c r="I76" i="4"/>
  <c r="I26" i="4"/>
  <c r="I18" i="4"/>
  <c r="I58" i="4"/>
  <c r="I253" i="4"/>
  <c r="I128" i="4"/>
  <c r="I97" i="4"/>
  <c r="I164" i="4"/>
  <c r="I259" i="4"/>
  <c r="I202" i="4"/>
  <c r="I262" i="4"/>
  <c r="I153" i="4"/>
  <c r="I211" i="4"/>
  <c r="H153" i="4"/>
  <c r="G153" i="4"/>
  <c r="H262" i="4"/>
  <c r="G262" i="4"/>
  <c r="H202" i="4"/>
  <c r="G202" i="4"/>
  <c r="H259" i="4"/>
  <c r="G259" i="4"/>
  <c r="H164" i="4"/>
  <c r="G164" i="4"/>
  <c r="H97" i="4"/>
  <c r="G97" i="4"/>
  <c r="H128" i="4"/>
  <c r="G128" i="4"/>
  <c r="H253" i="4"/>
  <c r="G253" i="4"/>
  <c r="J253" i="4" s="1"/>
  <c r="H58" i="4"/>
  <c r="G58" i="4"/>
  <c r="H18" i="4"/>
  <c r="G18" i="4"/>
  <c r="H26" i="4"/>
  <c r="G26" i="4"/>
  <c r="H76" i="4"/>
  <c r="G76" i="4"/>
  <c r="J76" i="4" s="1"/>
  <c r="H159" i="4"/>
  <c r="G159" i="4"/>
  <c r="H221" i="4"/>
  <c r="G221" i="4"/>
  <c r="H231" i="4"/>
  <c r="G231" i="4"/>
  <c r="H228" i="4"/>
  <c r="G228" i="4"/>
  <c r="J228" i="4" s="1"/>
  <c r="H209" i="4"/>
  <c r="G209" i="4"/>
  <c r="H91" i="4"/>
  <c r="G91" i="4"/>
  <c r="H184" i="4"/>
  <c r="G184" i="4"/>
  <c r="H166" i="4"/>
  <c r="G166" i="4"/>
  <c r="H244" i="4"/>
  <c r="G244" i="4"/>
  <c r="H111" i="4"/>
  <c r="G111" i="4"/>
  <c r="H260" i="4"/>
  <c r="G260" i="4"/>
  <c r="H127" i="4"/>
  <c r="G127" i="4"/>
  <c r="J127" i="4" s="1"/>
  <c r="H218" i="4"/>
  <c r="G218" i="4"/>
  <c r="H88" i="4"/>
  <c r="G88" i="4"/>
  <c r="H83" i="4"/>
  <c r="G83" i="4"/>
  <c r="H117" i="4"/>
  <c r="G117" i="4"/>
  <c r="J117" i="4" s="1"/>
  <c r="H176" i="4"/>
  <c r="G176" i="4"/>
  <c r="H66" i="4"/>
  <c r="G66" i="4"/>
  <c r="H243" i="4"/>
  <c r="G243" i="4"/>
  <c r="H255" i="4"/>
  <c r="G255" i="4"/>
  <c r="J255" i="4" s="1"/>
  <c r="H79" i="4"/>
  <c r="G79" i="4"/>
  <c r="H206" i="4"/>
  <c r="G206" i="4"/>
  <c r="H39" i="4"/>
  <c r="G39" i="4"/>
  <c r="H240" i="4"/>
  <c r="G240" i="4"/>
  <c r="H54" i="4"/>
  <c r="G54" i="4"/>
  <c r="H185" i="4"/>
  <c r="G185" i="4"/>
  <c r="H67" i="4"/>
  <c r="G67" i="4"/>
  <c r="H256" i="4"/>
  <c r="G256" i="4"/>
  <c r="H264" i="4"/>
  <c r="G264" i="4"/>
  <c r="H267" i="4"/>
  <c r="G267" i="4"/>
  <c r="H189" i="4"/>
  <c r="G189" i="4"/>
  <c r="H201" i="4"/>
  <c r="G201" i="4"/>
  <c r="H261" i="4"/>
  <c r="G261" i="4"/>
  <c r="H16" i="4"/>
  <c r="G16" i="4"/>
  <c r="H124" i="4"/>
  <c r="G124" i="4"/>
  <c r="H104" i="4"/>
  <c r="G104" i="4"/>
  <c r="H200" i="4"/>
  <c r="G200" i="4"/>
  <c r="H227" i="4"/>
  <c r="G227" i="4"/>
  <c r="H222" i="4"/>
  <c r="G222" i="4"/>
  <c r="H223" i="4"/>
  <c r="G223" i="4"/>
  <c r="H217" i="4"/>
  <c r="G217" i="4"/>
  <c r="H95" i="4"/>
  <c r="G95" i="4"/>
  <c r="H41" i="4"/>
  <c r="G41" i="4"/>
  <c r="H263" i="4"/>
  <c r="G263" i="4"/>
  <c r="H269" i="4"/>
  <c r="G269" i="4"/>
  <c r="H226" i="4"/>
  <c r="G226" i="4"/>
  <c r="H229" i="4"/>
  <c r="G229" i="4"/>
  <c r="H160" i="4"/>
  <c r="G160" i="4"/>
  <c r="H126" i="4"/>
  <c r="G126" i="4"/>
  <c r="H192" i="4"/>
  <c r="G192" i="4"/>
  <c r="H100" i="4"/>
  <c r="G100" i="4"/>
  <c r="H238" i="4"/>
  <c r="G238" i="4"/>
  <c r="H257" i="4"/>
  <c r="G257" i="4"/>
  <c r="H78" i="4"/>
  <c r="G78" i="4"/>
  <c r="H89" i="4"/>
  <c r="G89" i="4"/>
  <c r="H108" i="4"/>
  <c r="G108" i="4"/>
  <c r="H204" i="4"/>
  <c r="G204" i="4"/>
  <c r="H101" i="4"/>
  <c r="G101" i="4"/>
  <c r="H60" i="4"/>
  <c r="G60" i="4"/>
  <c r="H51" i="4"/>
  <c r="G51" i="4"/>
  <c r="H230" i="4"/>
  <c r="G230" i="4"/>
  <c r="H205" i="4"/>
  <c r="G205" i="4"/>
  <c r="H239" i="4"/>
  <c r="G239" i="4"/>
  <c r="H237" i="4"/>
  <c r="G237" i="4"/>
  <c r="H225" i="4"/>
  <c r="G225" i="4"/>
  <c r="H158" i="4"/>
  <c r="G158" i="4"/>
  <c r="H132" i="4"/>
  <c r="G132" i="4"/>
  <c r="H248" i="4"/>
  <c r="G248" i="4"/>
  <c r="H234" i="4"/>
  <c r="G234" i="4"/>
  <c r="H232" i="4"/>
  <c r="G232" i="4"/>
  <c r="H254" i="4"/>
  <c r="G254" i="4"/>
  <c r="H250" i="4"/>
  <c r="G250" i="4"/>
  <c r="H270" i="4"/>
  <c r="G270" i="4"/>
  <c r="H213" i="4"/>
  <c r="G213" i="4"/>
  <c r="H212" i="4"/>
  <c r="G212" i="4"/>
  <c r="H168" i="4"/>
  <c r="G168" i="4"/>
  <c r="H236" i="4"/>
  <c r="G236" i="4"/>
  <c r="H246" i="4"/>
  <c r="G246" i="4"/>
  <c r="H188" i="4"/>
  <c r="G188" i="4"/>
  <c r="H235" i="4"/>
  <c r="G235" i="4"/>
  <c r="J235" i="4" s="1"/>
  <c r="H219" i="4"/>
  <c r="G219" i="4"/>
  <c r="H271" i="4"/>
  <c r="G271" i="4"/>
  <c r="H167" i="4"/>
  <c r="G167" i="4"/>
  <c r="H183" i="4"/>
  <c r="G183" i="4"/>
  <c r="H224" i="4"/>
  <c r="G224" i="4"/>
  <c r="H241" i="4"/>
  <c r="G241" i="4"/>
  <c r="H233" i="4"/>
  <c r="G233" i="4"/>
  <c r="H247" i="4"/>
  <c r="G247" i="4"/>
  <c r="H99" i="4"/>
  <c r="G99" i="4"/>
  <c r="H112" i="4"/>
  <c r="G112" i="4"/>
  <c r="H135" i="4"/>
  <c r="G135" i="4"/>
  <c r="H182" i="4"/>
  <c r="G182" i="4"/>
  <c r="H251" i="4"/>
  <c r="G251" i="4"/>
  <c r="H20" i="4"/>
  <c r="G20" i="4"/>
  <c r="H21" i="4"/>
  <c r="G21" i="4"/>
  <c r="H34" i="4"/>
  <c r="G34" i="4"/>
  <c r="H28" i="4"/>
  <c r="G28" i="4"/>
  <c r="H22" i="4"/>
  <c r="G22" i="4"/>
  <c r="H62" i="4"/>
  <c r="G62" i="4"/>
  <c r="H65" i="4"/>
  <c r="G65" i="4"/>
  <c r="H63" i="4"/>
  <c r="G63" i="4"/>
  <c r="H245" i="4"/>
  <c r="G245" i="4"/>
  <c r="H252" i="4"/>
  <c r="G252" i="4"/>
  <c r="H216" i="4"/>
  <c r="G216" i="4"/>
  <c r="H220" i="4"/>
  <c r="G220" i="4"/>
  <c r="H134" i="4"/>
  <c r="G134" i="4"/>
  <c r="H59" i="4"/>
  <c r="G59" i="4"/>
  <c r="H49" i="4"/>
  <c r="G49" i="4"/>
  <c r="H47" i="4"/>
  <c r="G47" i="4"/>
  <c r="H155" i="4"/>
  <c r="G155" i="4"/>
  <c r="H249" i="4"/>
  <c r="G249" i="4"/>
  <c r="H272" i="4"/>
  <c r="G272" i="4"/>
  <c r="H265" i="4"/>
  <c r="G265" i="4"/>
  <c r="H268" i="4"/>
  <c r="G268" i="4"/>
  <c r="H266" i="4"/>
  <c r="G266" i="4"/>
  <c r="H207" i="4"/>
  <c r="G207" i="4"/>
  <c r="H258" i="4"/>
  <c r="G258" i="4"/>
  <c r="H50" i="4"/>
  <c r="G50" i="4"/>
  <c r="H161" i="4"/>
  <c r="G161" i="4"/>
  <c r="H11" i="4"/>
  <c r="G11" i="4"/>
  <c r="H13" i="4"/>
  <c r="G13" i="4"/>
  <c r="H56" i="4"/>
  <c r="G56" i="4"/>
  <c r="H10" i="4"/>
  <c r="G10" i="4"/>
  <c r="H9" i="4"/>
  <c r="G9" i="4"/>
  <c r="J9" i="4" s="1"/>
  <c r="H138" i="4"/>
  <c r="G138" i="4"/>
  <c r="H74" i="4"/>
  <c r="G74" i="4"/>
  <c r="H7" i="4"/>
  <c r="G7" i="4"/>
  <c r="H36" i="4"/>
  <c r="G36" i="4"/>
  <c r="H43" i="4"/>
  <c r="G43" i="4"/>
  <c r="H142" i="4"/>
  <c r="G142" i="4"/>
  <c r="H12" i="4"/>
  <c r="G12" i="4"/>
  <c r="H15" i="4"/>
  <c r="G15" i="4"/>
  <c r="H92" i="4"/>
  <c r="G92" i="4"/>
  <c r="H37" i="4"/>
  <c r="G37" i="4"/>
  <c r="H4" i="4"/>
  <c r="G4" i="4"/>
  <c r="H19" i="4"/>
  <c r="G19" i="4"/>
  <c r="J19" i="4" s="1"/>
  <c r="H6" i="4"/>
  <c r="G6" i="4"/>
  <c r="H14" i="4"/>
  <c r="G14" i="4"/>
  <c r="H17" i="4"/>
  <c r="G17" i="4"/>
  <c r="H197" i="4"/>
  <c r="G197" i="4"/>
  <c r="J197" i="4" s="1"/>
  <c r="H180" i="4"/>
  <c r="G180" i="4"/>
  <c r="H33" i="4"/>
  <c r="G33" i="4"/>
  <c r="H31" i="4"/>
  <c r="G31" i="4"/>
  <c r="H82" i="4"/>
  <c r="G82" i="4"/>
  <c r="H80" i="4"/>
  <c r="G80" i="4"/>
  <c r="H27" i="4"/>
  <c r="G27" i="4"/>
  <c r="H68" i="4"/>
  <c r="J68" i="4" s="1"/>
  <c r="G68" i="4"/>
  <c r="H25" i="4"/>
  <c r="G25" i="4"/>
  <c r="H52" i="4"/>
  <c r="G52" i="4"/>
  <c r="H178" i="4"/>
  <c r="G178" i="4"/>
  <c r="H163" i="4"/>
  <c r="G163" i="4"/>
  <c r="H187" i="4"/>
  <c r="G187" i="4"/>
  <c r="J187" i="4" s="1"/>
  <c r="H71" i="4"/>
  <c r="G71" i="4"/>
  <c r="H130" i="4"/>
  <c r="G130" i="4"/>
  <c r="H94" i="4"/>
  <c r="G94" i="4"/>
  <c r="H85" i="4"/>
  <c r="G85" i="4"/>
  <c r="J85" i="4" s="1"/>
  <c r="H87" i="4"/>
  <c r="G87" i="4"/>
  <c r="H162" i="4"/>
  <c r="G162" i="4"/>
  <c r="J162" i="4" s="1"/>
  <c r="H8" i="4"/>
  <c r="G8" i="4"/>
  <c r="H195" i="4"/>
  <c r="G195" i="4"/>
  <c r="H30" i="4"/>
  <c r="G30" i="4"/>
  <c r="H5" i="4"/>
  <c r="G5" i="4"/>
  <c r="J5" i="4" s="1"/>
  <c r="H203" i="4"/>
  <c r="G203" i="4"/>
  <c r="H109" i="4"/>
  <c r="G109" i="4"/>
  <c r="H145" i="4"/>
  <c r="G145" i="4"/>
  <c r="H193" i="4"/>
  <c r="G193" i="4"/>
  <c r="H121" i="4"/>
  <c r="G121" i="4"/>
  <c r="H171" i="4"/>
  <c r="G171" i="4"/>
  <c r="H32" i="4"/>
  <c r="G32" i="4"/>
  <c r="H191" i="4"/>
  <c r="G191" i="4"/>
  <c r="H123" i="4"/>
  <c r="G123" i="4"/>
  <c r="H23" i="4"/>
  <c r="G23" i="4"/>
  <c r="H90" i="4"/>
  <c r="G90" i="4"/>
  <c r="H214" i="4"/>
  <c r="G214" i="4"/>
  <c r="J214" i="4" s="1"/>
  <c r="H208" i="4"/>
  <c r="G208" i="4"/>
  <c r="H215" i="4"/>
  <c r="G215" i="4"/>
  <c r="H242" i="4"/>
  <c r="G242" i="4"/>
  <c r="H143" i="4"/>
  <c r="G143" i="4"/>
  <c r="J143" i="4" s="1"/>
  <c r="H196" i="4"/>
  <c r="G196" i="4"/>
  <c r="H210" i="4"/>
  <c r="G210" i="4"/>
  <c r="H140" i="4"/>
  <c r="G140" i="4"/>
  <c r="H165" i="4"/>
  <c r="G165" i="4"/>
  <c r="H136" i="4"/>
  <c r="G136" i="4"/>
  <c r="H148" i="4"/>
  <c r="G148" i="4"/>
  <c r="H186" i="4"/>
  <c r="G186" i="4"/>
  <c r="H181" i="4"/>
  <c r="G181" i="4"/>
  <c r="H154" i="4"/>
  <c r="G154" i="4"/>
  <c r="H177" i="4"/>
  <c r="G177" i="4"/>
  <c r="H119" i="4"/>
  <c r="G119" i="4"/>
  <c r="H131" i="4"/>
  <c r="G131" i="4"/>
  <c r="H144" i="4"/>
  <c r="G144" i="4"/>
  <c r="H115" i="4"/>
  <c r="G115" i="4"/>
  <c r="H146" i="4"/>
  <c r="G146" i="4"/>
  <c r="H157" i="4"/>
  <c r="G157" i="4"/>
  <c r="J157" i="4" s="1"/>
  <c r="H151" i="4"/>
  <c r="G151" i="4"/>
  <c r="H102" i="4"/>
  <c r="G102" i="4"/>
  <c r="H113" i="4"/>
  <c r="G113" i="4"/>
  <c r="H103" i="4"/>
  <c r="G103" i="4"/>
  <c r="J103" i="4" s="1"/>
  <c r="H129" i="4"/>
  <c r="G129" i="4"/>
  <c r="H110" i="4"/>
  <c r="G110" i="4"/>
  <c r="H77" i="4"/>
  <c r="G77" i="4"/>
  <c r="H152" i="4"/>
  <c r="G152" i="4"/>
  <c r="J152" i="4" s="1"/>
  <c r="H107" i="4"/>
  <c r="G107" i="4"/>
  <c r="H190" i="4"/>
  <c r="G190" i="4"/>
  <c r="H194" i="4"/>
  <c r="G194" i="4"/>
  <c r="H199" i="4"/>
  <c r="G199" i="4"/>
  <c r="J199" i="4" s="1"/>
  <c r="H198" i="4"/>
  <c r="G198" i="4"/>
  <c r="H169" i="4"/>
  <c r="G169" i="4"/>
  <c r="H53" i="4"/>
  <c r="G53" i="4"/>
  <c r="H84" i="4"/>
  <c r="G84" i="4"/>
  <c r="H86" i="4"/>
  <c r="G86" i="4"/>
  <c r="H64" i="4"/>
  <c r="G64" i="4"/>
  <c r="H45" i="4"/>
  <c r="G45" i="4"/>
  <c r="H44" i="4"/>
  <c r="G44" i="4"/>
  <c r="H40" i="4"/>
  <c r="G40" i="4"/>
  <c r="H106" i="4"/>
  <c r="G106" i="4"/>
  <c r="H96" i="4"/>
  <c r="G96" i="4"/>
  <c r="H147" i="4"/>
  <c r="G147" i="4"/>
  <c r="H93" i="4"/>
  <c r="G93" i="4"/>
  <c r="H55" i="4"/>
  <c r="G55" i="4"/>
  <c r="H98" i="4"/>
  <c r="G98" i="4"/>
  <c r="H75" i="4"/>
  <c r="G75" i="4"/>
  <c r="H48" i="4"/>
  <c r="G48" i="4"/>
  <c r="H139" i="4"/>
  <c r="G139" i="4"/>
  <c r="H69" i="4"/>
  <c r="G69" i="4"/>
  <c r="H73" i="4"/>
  <c r="G73" i="4"/>
  <c r="J73" i="4" s="1"/>
  <c r="H42" i="4"/>
  <c r="G42" i="4"/>
  <c r="H120" i="4"/>
  <c r="G120" i="4"/>
  <c r="H24" i="4"/>
  <c r="G24" i="4"/>
  <c r="H72" i="4"/>
  <c r="G72" i="4"/>
  <c r="H29" i="4"/>
  <c r="G29" i="4"/>
  <c r="H61" i="4"/>
  <c r="G61" i="4"/>
  <c r="H81" i="4"/>
  <c r="G81" i="4"/>
  <c r="H57" i="4"/>
  <c r="G57" i="4"/>
  <c r="H46" i="4"/>
  <c r="G46" i="4"/>
  <c r="H141" i="4"/>
  <c r="G141" i="4"/>
  <c r="H70" i="4"/>
  <c r="G70" i="4"/>
  <c r="H35" i="4"/>
  <c r="G35" i="4"/>
  <c r="H38" i="4"/>
  <c r="G38" i="4"/>
  <c r="H156" i="4"/>
  <c r="G156" i="4"/>
  <c r="H150" i="4"/>
  <c r="G150" i="4"/>
  <c r="H125" i="4"/>
  <c r="G125" i="4"/>
  <c r="H116" i="4"/>
  <c r="G116" i="4"/>
  <c r="H133" i="4"/>
  <c r="G133" i="4"/>
  <c r="H137" i="4"/>
  <c r="G137" i="4"/>
  <c r="H118" i="4"/>
  <c r="G118" i="4"/>
  <c r="H172" i="4"/>
  <c r="G172" i="4"/>
  <c r="H114" i="4"/>
  <c r="G114" i="4"/>
  <c r="H105" i="4"/>
  <c r="G105" i="4"/>
  <c r="H170" i="4"/>
  <c r="G170" i="4"/>
  <c r="H122" i="4"/>
  <c r="G122" i="4"/>
  <c r="H175" i="4"/>
  <c r="G175" i="4"/>
  <c r="H149" i="4"/>
  <c r="G149" i="4"/>
  <c r="H174" i="4"/>
  <c r="G174" i="4"/>
  <c r="H173" i="4"/>
  <c r="G173" i="4"/>
  <c r="H179" i="4"/>
  <c r="G179" i="4"/>
  <c r="H211" i="4"/>
  <c r="G211" i="4"/>
  <c r="G242" i="2"/>
  <c r="H242" i="2"/>
  <c r="G231" i="2"/>
  <c r="H231" i="2"/>
  <c r="G233" i="2"/>
  <c r="H233" i="2"/>
  <c r="G210" i="2"/>
  <c r="H210" i="2"/>
  <c r="G234" i="2"/>
  <c r="H234" i="2"/>
  <c r="G203" i="2"/>
  <c r="H203" i="2"/>
  <c r="G244" i="2"/>
  <c r="H244" i="2"/>
  <c r="G183" i="2"/>
  <c r="H183" i="2"/>
  <c r="G192" i="2"/>
  <c r="H192" i="2"/>
  <c r="G247" i="2"/>
  <c r="H247" i="2"/>
  <c r="G196" i="2"/>
  <c r="H196" i="2"/>
  <c r="G217" i="2"/>
  <c r="H217" i="2"/>
  <c r="G214" i="2"/>
  <c r="H214" i="2"/>
  <c r="G194" i="2"/>
  <c r="H194" i="2"/>
  <c r="G208" i="2"/>
  <c r="H208" i="2"/>
  <c r="G230" i="2"/>
  <c r="H230" i="2"/>
  <c r="G232" i="2"/>
  <c r="H232" i="2"/>
  <c r="G186" i="2"/>
  <c r="H186" i="2"/>
  <c r="G185" i="2"/>
  <c r="H185" i="2"/>
  <c r="G224" i="2"/>
  <c r="H224" i="2"/>
  <c r="G262" i="2"/>
  <c r="H262" i="2"/>
  <c r="G205" i="2"/>
  <c r="H205" i="2"/>
  <c r="G216" i="2"/>
  <c r="H216" i="2"/>
  <c r="G235" i="2"/>
  <c r="H235" i="2"/>
  <c r="G218" i="2"/>
  <c r="H218" i="2"/>
  <c r="G176" i="2"/>
  <c r="H176" i="2"/>
  <c r="G225" i="2"/>
  <c r="H225" i="2"/>
  <c r="G173" i="2"/>
  <c r="H173" i="2"/>
  <c r="G255" i="2"/>
  <c r="H255" i="2"/>
  <c r="G199" i="2"/>
  <c r="H199" i="2"/>
  <c r="G227" i="2"/>
  <c r="H227" i="2"/>
  <c r="G223" i="2"/>
  <c r="H223" i="2"/>
  <c r="G260" i="2"/>
  <c r="H260" i="2"/>
  <c r="G207" i="2"/>
  <c r="H207" i="2"/>
  <c r="G229" i="2"/>
  <c r="H229" i="2"/>
  <c r="G248" i="2"/>
  <c r="H248" i="2"/>
  <c r="G213" i="2"/>
  <c r="H213" i="2"/>
  <c r="G243" i="2"/>
  <c r="H243" i="2"/>
  <c r="G265" i="2"/>
  <c r="H265" i="2"/>
  <c r="G245" i="2"/>
  <c r="H245" i="2"/>
  <c r="G251" i="2"/>
  <c r="H251" i="2"/>
  <c r="G188" i="2"/>
  <c r="H188" i="2"/>
  <c r="G202" i="2"/>
  <c r="H202" i="2"/>
  <c r="G204" i="2"/>
  <c r="H204" i="2"/>
  <c r="G220" i="2"/>
  <c r="H220" i="2"/>
  <c r="G240" i="2"/>
  <c r="H240" i="2"/>
  <c r="G239" i="2"/>
  <c r="H239" i="2"/>
  <c r="G212" i="2"/>
  <c r="H212" i="2"/>
  <c r="G140" i="2"/>
  <c r="H140" i="2"/>
  <c r="G166" i="2"/>
  <c r="H166" i="2"/>
  <c r="G167" i="2"/>
  <c r="H167" i="2"/>
  <c r="G158" i="2"/>
  <c r="H158" i="2"/>
  <c r="G156" i="2"/>
  <c r="H156" i="2"/>
  <c r="G105" i="2"/>
  <c r="H105" i="2"/>
  <c r="G131" i="2"/>
  <c r="H131" i="2"/>
  <c r="G84" i="2"/>
  <c r="H84" i="2"/>
  <c r="G107" i="2"/>
  <c r="H107" i="2"/>
  <c r="G116" i="2"/>
  <c r="H116" i="2"/>
  <c r="G104" i="2"/>
  <c r="H104" i="2"/>
  <c r="G108" i="2"/>
  <c r="H108" i="2"/>
  <c r="G103" i="2"/>
  <c r="H103" i="2"/>
  <c r="G130" i="2"/>
  <c r="H130" i="2"/>
  <c r="G134" i="2"/>
  <c r="H134" i="2"/>
  <c r="G129" i="2"/>
  <c r="H129" i="2"/>
  <c r="G109" i="2"/>
  <c r="H109" i="2"/>
  <c r="G128" i="2"/>
  <c r="H128" i="2"/>
  <c r="G118" i="2"/>
  <c r="H118" i="2"/>
  <c r="G112" i="2"/>
  <c r="H112" i="2"/>
  <c r="G145" i="2"/>
  <c r="H145" i="2"/>
  <c r="G132" i="2"/>
  <c r="H132" i="2"/>
  <c r="G148" i="2"/>
  <c r="H148" i="2"/>
  <c r="G152" i="2"/>
  <c r="H152" i="2"/>
  <c r="G191" i="2"/>
  <c r="H191" i="2"/>
  <c r="G174" i="2"/>
  <c r="H174" i="2"/>
  <c r="G211" i="2"/>
  <c r="H211" i="2"/>
  <c r="G180" i="2"/>
  <c r="H180" i="2"/>
  <c r="G258" i="2"/>
  <c r="H258" i="2"/>
  <c r="G249" i="2"/>
  <c r="H249" i="2"/>
  <c r="G187" i="2"/>
  <c r="H187" i="2"/>
  <c r="G261" i="2"/>
  <c r="H261" i="2"/>
  <c r="G190" i="2"/>
  <c r="H190" i="2"/>
  <c r="G168" i="2"/>
  <c r="H168" i="2"/>
  <c r="G182" i="2"/>
  <c r="H182" i="2"/>
  <c r="G125" i="2"/>
  <c r="H125" i="2"/>
  <c r="G81" i="2"/>
  <c r="H81" i="2"/>
  <c r="G142" i="2"/>
  <c r="H142" i="2"/>
  <c r="G197" i="2"/>
  <c r="H197" i="2"/>
  <c r="G90" i="2"/>
  <c r="H90" i="2"/>
  <c r="G169" i="2"/>
  <c r="H169" i="2"/>
  <c r="G141" i="2"/>
  <c r="H141" i="2"/>
  <c r="G200" i="2"/>
  <c r="H200" i="2"/>
  <c r="G155" i="2"/>
  <c r="H155" i="2"/>
  <c r="G136" i="2"/>
  <c r="H136" i="2"/>
  <c r="G226" i="2"/>
  <c r="J226" i="2" s="1"/>
  <c r="H226" i="2"/>
  <c r="G58" i="2"/>
  <c r="H58" i="2"/>
  <c r="G87" i="2"/>
  <c r="H87" i="2"/>
  <c r="G209" i="2"/>
  <c r="H209" i="2"/>
  <c r="G63" i="2"/>
  <c r="H63" i="2"/>
  <c r="G161" i="2"/>
  <c r="H161" i="2"/>
  <c r="G124" i="2"/>
  <c r="H124" i="2"/>
  <c r="G122" i="2"/>
  <c r="H122" i="2"/>
  <c r="G127" i="2"/>
  <c r="H127" i="2"/>
  <c r="G143" i="2"/>
  <c r="H143" i="2"/>
  <c r="G113" i="2"/>
  <c r="H113" i="2"/>
  <c r="G189" i="2"/>
  <c r="H189" i="2"/>
  <c r="G162" i="2"/>
  <c r="H162" i="2"/>
  <c r="G175" i="2"/>
  <c r="H175" i="2"/>
  <c r="G102" i="2"/>
  <c r="H102" i="2"/>
  <c r="G82" i="2"/>
  <c r="H82" i="2"/>
  <c r="G110" i="2"/>
  <c r="H110" i="2"/>
  <c r="G83" i="2"/>
  <c r="H83" i="2"/>
  <c r="G119" i="2"/>
  <c r="H119" i="2"/>
  <c r="G121" i="2"/>
  <c r="H121" i="2"/>
  <c r="G89" i="2"/>
  <c r="H89" i="2"/>
  <c r="G91" i="2"/>
  <c r="H91" i="2"/>
  <c r="G177" i="2"/>
  <c r="H177" i="2"/>
  <c r="G215" i="2"/>
  <c r="H215" i="2"/>
  <c r="G75" i="2"/>
  <c r="H75" i="2"/>
  <c r="G72" i="2"/>
  <c r="H72" i="2"/>
  <c r="G60" i="2"/>
  <c r="H60" i="2"/>
  <c r="G76" i="2"/>
  <c r="H76" i="2"/>
  <c r="G53" i="2"/>
  <c r="H53" i="2"/>
  <c r="G93" i="2"/>
  <c r="H93" i="2"/>
  <c r="G126" i="2"/>
  <c r="H126" i="2"/>
  <c r="G73" i="2"/>
  <c r="H73" i="2"/>
  <c r="G69" i="2"/>
  <c r="H69" i="2"/>
  <c r="G151" i="2"/>
  <c r="H151" i="2"/>
  <c r="G96" i="2"/>
  <c r="H96" i="2"/>
  <c r="G92" i="2"/>
  <c r="H92" i="2"/>
  <c r="G61" i="2"/>
  <c r="H61" i="2"/>
  <c r="G114" i="2"/>
  <c r="H114" i="2"/>
  <c r="G147" i="2"/>
  <c r="H147" i="2"/>
  <c r="G65" i="2"/>
  <c r="H65" i="2"/>
  <c r="G66" i="2"/>
  <c r="H66" i="2"/>
  <c r="G106" i="2"/>
  <c r="H106" i="2"/>
  <c r="G70" i="2"/>
  <c r="H70" i="2"/>
  <c r="G68" i="2"/>
  <c r="H68" i="2"/>
  <c r="G160" i="2"/>
  <c r="H160" i="2"/>
  <c r="G100" i="2"/>
  <c r="H100" i="2"/>
  <c r="G206" i="2"/>
  <c r="H206" i="2"/>
  <c r="G52" i="2"/>
  <c r="H52" i="2"/>
  <c r="G259" i="2"/>
  <c r="H259" i="2"/>
  <c r="G271" i="2"/>
  <c r="H271" i="2"/>
  <c r="G117" i="2"/>
  <c r="H117" i="2"/>
  <c r="G270" i="2"/>
  <c r="H270" i="2"/>
  <c r="G28" i="2"/>
  <c r="H28" i="2"/>
  <c r="G99" i="2"/>
  <c r="H99" i="2"/>
  <c r="G34" i="2"/>
  <c r="H34" i="2"/>
  <c r="G36" i="2"/>
  <c r="H36" i="2"/>
  <c r="G42" i="2"/>
  <c r="H42" i="2"/>
  <c r="G86" i="2"/>
  <c r="H86" i="2"/>
  <c r="G165" i="2"/>
  <c r="H165" i="2"/>
  <c r="G159" i="2"/>
  <c r="H159" i="2"/>
  <c r="G263" i="2"/>
  <c r="H263" i="2"/>
  <c r="G252" i="2"/>
  <c r="H252" i="2"/>
  <c r="G47" i="2"/>
  <c r="H47" i="2"/>
  <c r="G48" i="2"/>
  <c r="H48" i="2"/>
  <c r="G44" i="2"/>
  <c r="H44" i="2"/>
  <c r="G17" i="2"/>
  <c r="H17" i="2"/>
  <c r="G23" i="2"/>
  <c r="H23" i="2"/>
  <c r="G26" i="2"/>
  <c r="H26" i="2"/>
  <c r="G16" i="2"/>
  <c r="H16" i="2"/>
  <c r="G14" i="2"/>
  <c r="H14" i="2"/>
  <c r="G237" i="2"/>
  <c r="H237" i="2"/>
  <c r="G85" i="2"/>
  <c r="H85" i="2"/>
  <c r="G50" i="2"/>
  <c r="H50" i="2"/>
  <c r="G39" i="2"/>
  <c r="H39" i="2"/>
  <c r="G29" i="2"/>
  <c r="H29" i="2"/>
  <c r="G222" i="2"/>
  <c r="H222" i="2"/>
  <c r="G163" i="2"/>
  <c r="H163" i="2"/>
  <c r="G184" i="2"/>
  <c r="H184" i="2"/>
  <c r="G138" i="2"/>
  <c r="H138" i="2"/>
  <c r="G88" i="2"/>
  <c r="H88" i="2"/>
  <c r="G67" i="2"/>
  <c r="H67" i="2"/>
  <c r="G272" i="2"/>
  <c r="H272" i="2"/>
  <c r="G55" i="2"/>
  <c r="H55" i="2"/>
  <c r="G95" i="2"/>
  <c r="H95" i="2"/>
  <c r="G13" i="2"/>
  <c r="H13" i="2"/>
  <c r="G133" i="2"/>
  <c r="H133" i="2"/>
  <c r="G97" i="2"/>
  <c r="H97" i="2"/>
  <c r="G4" i="2"/>
  <c r="H4" i="2"/>
  <c r="G18" i="2"/>
  <c r="H18" i="2"/>
  <c r="G19" i="2"/>
  <c r="H19" i="2"/>
  <c r="G268" i="2"/>
  <c r="H268" i="2"/>
  <c r="G115" i="2"/>
  <c r="H115" i="2"/>
  <c r="G135" i="2"/>
  <c r="H135" i="2"/>
  <c r="G62" i="2"/>
  <c r="H62" i="2"/>
  <c r="G172" i="2"/>
  <c r="H172" i="2"/>
  <c r="G238" i="2"/>
  <c r="H238" i="2"/>
  <c r="G56" i="2"/>
  <c r="H56" i="2"/>
  <c r="G74" i="2"/>
  <c r="H74" i="2"/>
  <c r="G153" i="2"/>
  <c r="H153" i="2"/>
  <c r="G179" i="2"/>
  <c r="H179" i="2"/>
  <c r="G195" i="2"/>
  <c r="H195" i="2"/>
  <c r="G123" i="2"/>
  <c r="H123" i="2"/>
  <c r="G170" i="2"/>
  <c r="H170" i="2"/>
  <c r="G10" i="2"/>
  <c r="H10" i="2"/>
  <c r="G15" i="2"/>
  <c r="H15" i="2"/>
  <c r="G21" i="2"/>
  <c r="H21" i="2"/>
  <c r="G98" i="2"/>
  <c r="H98" i="2"/>
  <c r="G25" i="2"/>
  <c r="H25" i="2"/>
  <c r="G9" i="2"/>
  <c r="H9" i="2"/>
  <c r="G7" i="2"/>
  <c r="H7" i="2"/>
  <c r="G254" i="2"/>
  <c r="H254" i="2"/>
  <c r="G157" i="2"/>
  <c r="H157" i="2"/>
  <c r="G20" i="2"/>
  <c r="H20" i="2"/>
  <c r="G78" i="2"/>
  <c r="H78" i="2"/>
  <c r="G33" i="2"/>
  <c r="H33" i="2"/>
  <c r="G51" i="2"/>
  <c r="H51" i="2"/>
  <c r="G144" i="2"/>
  <c r="H144" i="2"/>
  <c r="G11" i="2"/>
  <c r="H11" i="2"/>
  <c r="G256" i="2"/>
  <c r="H256" i="2"/>
  <c r="G149" i="2"/>
  <c r="H149" i="2"/>
  <c r="G41" i="2"/>
  <c r="H41" i="2"/>
  <c r="G71" i="2"/>
  <c r="H71" i="2"/>
  <c r="G171" i="2"/>
  <c r="H171" i="2"/>
  <c r="G181" i="2"/>
  <c r="H181" i="2"/>
  <c r="G178" i="2"/>
  <c r="H178" i="2"/>
  <c r="G201" i="2"/>
  <c r="H201" i="2"/>
  <c r="G146" i="2"/>
  <c r="H146" i="2"/>
  <c r="G79" i="2"/>
  <c r="H79" i="2"/>
  <c r="G94" i="2"/>
  <c r="H94" i="2"/>
  <c r="G24" i="2"/>
  <c r="H24" i="2"/>
  <c r="G246" i="2"/>
  <c r="H246" i="2"/>
  <c r="G57" i="2"/>
  <c r="H57" i="2"/>
  <c r="G46" i="2"/>
  <c r="H46" i="2"/>
  <c r="G269" i="2"/>
  <c r="H269" i="2"/>
  <c r="G257" i="2"/>
  <c r="H257" i="2"/>
  <c r="G219" i="2"/>
  <c r="H219" i="2"/>
  <c r="G32" i="2"/>
  <c r="H32" i="2"/>
  <c r="G111" i="2"/>
  <c r="H111" i="2"/>
  <c r="G27" i="2"/>
  <c r="H27" i="2"/>
  <c r="G221" i="2"/>
  <c r="H221" i="2"/>
  <c r="G12" i="2"/>
  <c r="H12" i="2"/>
  <c r="G137" i="2"/>
  <c r="H137" i="2"/>
  <c r="G40" i="2"/>
  <c r="H40" i="2"/>
  <c r="G267" i="2"/>
  <c r="H267" i="2"/>
  <c r="G236" i="2"/>
  <c r="H236" i="2"/>
  <c r="G31" i="2"/>
  <c r="H31" i="2"/>
  <c r="G101" i="2"/>
  <c r="H101" i="2"/>
  <c r="G59" i="2"/>
  <c r="H59" i="2"/>
  <c r="G45" i="2"/>
  <c r="H45" i="2"/>
  <c r="G49" i="2"/>
  <c r="H49" i="2"/>
  <c r="G150" i="2"/>
  <c r="H150" i="2"/>
  <c r="G8" i="2"/>
  <c r="H8" i="2"/>
  <c r="G253" i="2"/>
  <c r="H253" i="2"/>
  <c r="G5" i="2"/>
  <c r="H5" i="2"/>
  <c r="G154" i="2"/>
  <c r="H154" i="2"/>
  <c r="G35" i="2"/>
  <c r="H35" i="2"/>
  <c r="G139" i="2"/>
  <c r="H139" i="2"/>
  <c r="G77" i="2"/>
  <c r="H77" i="2"/>
  <c r="G164" i="2"/>
  <c r="H164" i="2"/>
  <c r="G228" i="2"/>
  <c r="H228" i="2"/>
  <c r="G241" i="2"/>
  <c r="H241" i="2"/>
  <c r="G193" i="2"/>
  <c r="H193" i="2"/>
  <c r="G120" i="2"/>
  <c r="H120" i="2"/>
  <c r="G64" i="2"/>
  <c r="H64" i="2"/>
  <c r="G38" i="2"/>
  <c r="H38" i="2"/>
  <c r="G30" i="2"/>
  <c r="H30" i="2"/>
  <c r="G54" i="2"/>
  <c r="H54" i="2"/>
  <c r="G198" i="2"/>
  <c r="H198" i="2"/>
  <c r="G22" i="2"/>
  <c r="H22" i="2"/>
  <c r="G6" i="2"/>
  <c r="H6" i="2"/>
  <c r="G43" i="2"/>
  <c r="H43" i="2"/>
  <c r="G250" i="2"/>
  <c r="H250" i="2"/>
  <c r="G80" i="2"/>
  <c r="H80" i="2"/>
  <c r="G264" i="2"/>
  <c r="H264" i="2"/>
  <c r="G37" i="2"/>
  <c r="H37" i="2"/>
  <c r="H266" i="2"/>
  <c r="G266" i="2"/>
  <c r="I242" i="2"/>
  <c r="I231" i="2"/>
  <c r="I233" i="2"/>
  <c r="I210" i="2"/>
  <c r="I234" i="2"/>
  <c r="I203" i="2"/>
  <c r="I244" i="2"/>
  <c r="I183" i="2"/>
  <c r="I192" i="2"/>
  <c r="I247" i="2"/>
  <c r="I196" i="2"/>
  <c r="I217" i="2"/>
  <c r="I214" i="2"/>
  <c r="I194" i="2"/>
  <c r="I208" i="2"/>
  <c r="I230" i="2"/>
  <c r="I232" i="2"/>
  <c r="I186" i="2"/>
  <c r="I185" i="2"/>
  <c r="I224" i="2"/>
  <c r="I262" i="2"/>
  <c r="I205" i="2"/>
  <c r="I216" i="2"/>
  <c r="I235" i="2"/>
  <c r="I218" i="2"/>
  <c r="I176" i="2"/>
  <c r="I225" i="2"/>
  <c r="I173" i="2"/>
  <c r="I255" i="2"/>
  <c r="I199" i="2"/>
  <c r="I227" i="2"/>
  <c r="I223" i="2"/>
  <c r="I260" i="2"/>
  <c r="I207" i="2"/>
  <c r="I229" i="2"/>
  <c r="I248" i="2"/>
  <c r="I213" i="2"/>
  <c r="I243" i="2"/>
  <c r="I265" i="2"/>
  <c r="I245" i="2"/>
  <c r="I251" i="2"/>
  <c r="I188" i="2"/>
  <c r="I202" i="2"/>
  <c r="I204" i="2"/>
  <c r="I220" i="2"/>
  <c r="I240" i="2"/>
  <c r="I239" i="2"/>
  <c r="I212" i="2"/>
  <c r="I140" i="2"/>
  <c r="I166" i="2"/>
  <c r="I167" i="2"/>
  <c r="I158" i="2"/>
  <c r="I156" i="2"/>
  <c r="I105" i="2"/>
  <c r="I131" i="2"/>
  <c r="I84" i="2"/>
  <c r="I107" i="2"/>
  <c r="I116" i="2"/>
  <c r="I104" i="2"/>
  <c r="I108" i="2"/>
  <c r="I103" i="2"/>
  <c r="I130" i="2"/>
  <c r="I134" i="2"/>
  <c r="I129" i="2"/>
  <c r="I109" i="2"/>
  <c r="I128" i="2"/>
  <c r="I118" i="2"/>
  <c r="I112" i="2"/>
  <c r="I145" i="2"/>
  <c r="I132" i="2"/>
  <c r="I148" i="2"/>
  <c r="I152" i="2"/>
  <c r="I191" i="2"/>
  <c r="I174" i="2"/>
  <c r="I211" i="2"/>
  <c r="I180" i="2"/>
  <c r="I258" i="2"/>
  <c r="I249" i="2"/>
  <c r="I187" i="2"/>
  <c r="I261" i="2"/>
  <c r="I190" i="2"/>
  <c r="I168" i="2"/>
  <c r="I182" i="2"/>
  <c r="I125" i="2"/>
  <c r="I81" i="2"/>
  <c r="I142" i="2"/>
  <c r="I197" i="2"/>
  <c r="I90" i="2"/>
  <c r="I169" i="2"/>
  <c r="I141" i="2"/>
  <c r="I200" i="2"/>
  <c r="I155" i="2"/>
  <c r="I136" i="2"/>
  <c r="I226" i="2"/>
  <c r="I58" i="2"/>
  <c r="I87" i="2"/>
  <c r="I209" i="2"/>
  <c r="I63" i="2"/>
  <c r="I161" i="2"/>
  <c r="I124" i="2"/>
  <c r="I122" i="2"/>
  <c r="I127" i="2"/>
  <c r="I143" i="2"/>
  <c r="I113" i="2"/>
  <c r="I189" i="2"/>
  <c r="I162" i="2"/>
  <c r="I175" i="2"/>
  <c r="I102" i="2"/>
  <c r="I82" i="2"/>
  <c r="I110" i="2"/>
  <c r="I83" i="2"/>
  <c r="I119" i="2"/>
  <c r="I121" i="2"/>
  <c r="I89" i="2"/>
  <c r="I91" i="2"/>
  <c r="I177" i="2"/>
  <c r="I215" i="2"/>
  <c r="I75" i="2"/>
  <c r="I72" i="2"/>
  <c r="I60" i="2"/>
  <c r="I76" i="2"/>
  <c r="I53" i="2"/>
  <c r="I93" i="2"/>
  <c r="I126" i="2"/>
  <c r="I73" i="2"/>
  <c r="I69" i="2"/>
  <c r="I151" i="2"/>
  <c r="I96" i="2"/>
  <c r="I92" i="2"/>
  <c r="I61" i="2"/>
  <c r="I114" i="2"/>
  <c r="I147" i="2"/>
  <c r="I65" i="2"/>
  <c r="I66" i="2"/>
  <c r="I106" i="2"/>
  <c r="I70" i="2"/>
  <c r="I68" i="2"/>
  <c r="I160" i="2"/>
  <c r="I100" i="2"/>
  <c r="I206" i="2"/>
  <c r="I52" i="2"/>
  <c r="I259" i="2"/>
  <c r="I271" i="2"/>
  <c r="I117" i="2"/>
  <c r="I270" i="2"/>
  <c r="I28" i="2"/>
  <c r="I99" i="2"/>
  <c r="I34" i="2"/>
  <c r="I36" i="2"/>
  <c r="I42" i="2"/>
  <c r="I86" i="2"/>
  <c r="I165" i="2"/>
  <c r="I159" i="2"/>
  <c r="I263" i="2"/>
  <c r="I252" i="2"/>
  <c r="I47" i="2"/>
  <c r="I48" i="2"/>
  <c r="I44" i="2"/>
  <c r="I17" i="2"/>
  <c r="I23" i="2"/>
  <c r="I26" i="2"/>
  <c r="I16" i="2"/>
  <c r="I14" i="2"/>
  <c r="I237" i="2"/>
  <c r="I85" i="2"/>
  <c r="I50" i="2"/>
  <c r="I39" i="2"/>
  <c r="I29" i="2"/>
  <c r="I222" i="2"/>
  <c r="I163" i="2"/>
  <c r="I184" i="2"/>
  <c r="I138" i="2"/>
  <c r="I88" i="2"/>
  <c r="I67" i="2"/>
  <c r="I272" i="2"/>
  <c r="I55" i="2"/>
  <c r="I95" i="2"/>
  <c r="I13" i="2"/>
  <c r="I133" i="2"/>
  <c r="I97" i="2"/>
  <c r="I4" i="2"/>
  <c r="I18" i="2"/>
  <c r="I19" i="2"/>
  <c r="I268" i="2"/>
  <c r="I115" i="2"/>
  <c r="I135" i="2"/>
  <c r="I62" i="2"/>
  <c r="I172" i="2"/>
  <c r="I238" i="2"/>
  <c r="I56" i="2"/>
  <c r="I74" i="2"/>
  <c r="I153" i="2"/>
  <c r="I179" i="2"/>
  <c r="I195" i="2"/>
  <c r="I123" i="2"/>
  <c r="I170" i="2"/>
  <c r="I10" i="2"/>
  <c r="I15" i="2"/>
  <c r="I21" i="2"/>
  <c r="I98" i="2"/>
  <c r="I25" i="2"/>
  <c r="I9" i="2"/>
  <c r="I7" i="2"/>
  <c r="I254" i="2"/>
  <c r="I157" i="2"/>
  <c r="I20" i="2"/>
  <c r="I78" i="2"/>
  <c r="I33" i="2"/>
  <c r="I51" i="2"/>
  <c r="I144" i="2"/>
  <c r="I11" i="2"/>
  <c r="I256" i="2"/>
  <c r="I149" i="2"/>
  <c r="I41" i="2"/>
  <c r="I71" i="2"/>
  <c r="I171" i="2"/>
  <c r="I181" i="2"/>
  <c r="I178" i="2"/>
  <c r="I201" i="2"/>
  <c r="I146" i="2"/>
  <c r="I79" i="2"/>
  <c r="I94" i="2"/>
  <c r="I24" i="2"/>
  <c r="I246" i="2"/>
  <c r="I57" i="2"/>
  <c r="I46" i="2"/>
  <c r="I269" i="2"/>
  <c r="I257" i="2"/>
  <c r="I219" i="2"/>
  <c r="I32" i="2"/>
  <c r="I111" i="2"/>
  <c r="I27" i="2"/>
  <c r="I221" i="2"/>
  <c r="I12" i="2"/>
  <c r="I137" i="2"/>
  <c r="I40" i="2"/>
  <c r="I267" i="2"/>
  <c r="I236" i="2"/>
  <c r="I31" i="2"/>
  <c r="I101" i="2"/>
  <c r="I59" i="2"/>
  <c r="I45" i="2"/>
  <c r="I49" i="2"/>
  <c r="I150" i="2"/>
  <c r="I8" i="2"/>
  <c r="I253" i="2"/>
  <c r="I5" i="2"/>
  <c r="I154" i="2"/>
  <c r="I35" i="2"/>
  <c r="I139" i="2"/>
  <c r="I77" i="2"/>
  <c r="I164" i="2"/>
  <c r="I228" i="2"/>
  <c r="I241" i="2"/>
  <c r="I193" i="2"/>
  <c r="I120" i="2"/>
  <c r="I64" i="2"/>
  <c r="I38" i="2"/>
  <c r="I30" i="2"/>
  <c r="I54" i="2"/>
  <c r="I198" i="2"/>
  <c r="I22" i="2"/>
  <c r="I6" i="2"/>
  <c r="I43" i="2"/>
  <c r="I250" i="2"/>
  <c r="I80" i="2"/>
  <c r="I264" i="2"/>
  <c r="I37" i="2"/>
  <c r="I266" i="2"/>
  <c r="J205" i="2"/>
  <c r="J199" i="2"/>
  <c r="J89" i="2"/>
  <c r="F4" i="6" l="1"/>
  <c r="J116" i="2"/>
  <c r="J166" i="2"/>
  <c r="J33" i="2"/>
  <c r="J261" i="2"/>
  <c r="J230" i="2"/>
  <c r="J4" i="2"/>
  <c r="J174" i="4"/>
  <c r="J125" i="4"/>
  <c r="J211" i="4"/>
  <c r="J38" i="4"/>
  <c r="J42" i="4"/>
  <c r="J84" i="4"/>
  <c r="J185" i="4"/>
  <c r="J66" i="4"/>
  <c r="J88" i="4"/>
  <c r="J111" i="4"/>
  <c r="J139" i="4"/>
  <c r="J64" i="4"/>
  <c r="J115" i="4"/>
  <c r="J210" i="4"/>
  <c r="J109" i="4"/>
  <c r="J198" i="4"/>
  <c r="J151" i="4"/>
  <c r="J8" i="4"/>
  <c r="J82" i="4"/>
  <c r="J11" i="4"/>
  <c r="J179" i="4"/>
  <c r="J156" i="4"/>
  <c r="J141" i="4"/>
  <c r="J61" i="4"/>
  <c r="J72" i="4"/>
  <c r="J31" i="4"/>
  <c r="J10" i="4"/>
  <c r="J161" i="4"/>
  <c r="J249" i="4"/>
  <c r="J59" i="4"/>
  <c r="J188" i="4"/>
  <c r="J212" i="4"/>
  <c r="J254" i="4"/>
  <c r="J132" i="4"/>
  <c r="J239" i="4"/>
  <c r="J60" i="4"/>
  <c r="J89" i="4"/>
  <c r="J100" i="4"/>
  <c r="J229" i="4"/>
  <c r="J41" i="4"/>
  <c r="J222" i="4"/>
  <c r="J124" i="4"/>
  <c r="J67" i="4"/>
  <c r="J97" i="4"/>
  <c r="J252" i="4"/>
  <c r="J62" i="4"/>
  <c r="J21" i="4"/>
  <c r="J135" i="4"/>
  <c r="J233" i="4"/>
  <c r="J167" i="4"/>
  <c r="J168" i="4"/>
  <c r="J250" i="4"/>
  <c r="J248" i="4"/>
  <c r="J237" i="4"/>
  <c r="J51" i="4"/>
  <c r="J108" i="4"/>
  <c r="J238" i="4"/>
  <c r="J160" i="4"/>
  <c r="J263" i="4"/>
  <c r="J223" i="4"/>
  <c r="J228" i="2"/>
  <c r="J219" i="2"/>
  <c r="J48" i="2"/>
  <c r="J65" i="2"/>
  <c r="J6" i="2"/>
  <c r="J77" i="2"/>
  <c r="J31" i="2"/>
  <c r="J269" i="2"/>
  <c r="J71" i="2"/>
  <c r="J7" i="2"/>
  <c r="J74" i="2"/>
  <c r="J133" i="2"/>
  <c r="J39" i="2"/>
  <c r="J252" i="2"/>
  <c r="J271" i="2"/>
  <c r="J114" i="2"/>
  <c r="J93" i="2"/>
  <c r="J91" i="2"/>
  <c r="J175" i="2"/>
  <c r="J161" i="2"/>
  <c r="J200" i="2"/>
  <c r="J197" i="2"/>
  <c r="J187" i="2"/>
  <c r="J211" i="2"/>
  <c r="J148" i="2"/>
  <c r="J118" i="2"/>
  <c r="J134" i="2"/>
  <c r="J104" i="2"/>
  <c r="J131" i="2"/>
  <c r="J167" i="2"/>
  <c r="J239" i="2"/>
  <c r="J202" i="2"/>
  <c r="J265" i="2"/>
  <c r="J264" i="2"/>
  <c r="J193" i="2"/>
  <c r="J49" i="2"/>
  <c r="J111" i="2"/>
  <c r="J201" i="2"/>
  <c r="J78" i="2"/>
  <c r="J123" i="2"/>
  <c r="J19" i="2"/>
  <c r="J184" i="2"/>
  <c r="J17" i="2"/>
  <c r="J99" i="2"/>
  <c r="J100" i="2"/>
  <c r="J151" i="2"/>
  <c r="J72" i="2"/>
  <c r="J83" i="2"/>
  <c r="J143" i="2"/>
  <c r="J58" i="2"/>
  <c r="J182" i="2"/>
  <c r="J30" i="2"/>
  <c r="J5" i="2"/>
  <c r="J137" i="2"/>
  <c r="J24" i="2"/>
  <c r="J11" i="2"/>
  <c r="J21" i="2"/>
  <c r="J62" i="2"/>
  <c r="J272" i="2"/>
  <c r="J14" i="2"/>
  <c r="J86" i="2"/>
  <c r="J106" i="2"/>
  <c r="J266" i="2"/>
  <c r="J250" i="2"/>
  <c r="J64" i="2"/>
  <c r="J35" i="2"/>
  <c r="J8" i="2"/>
  <c r="J59" i="2"/>
  <c r="J267" i="2"/>
  <c r="J221" i="2"/>
  <c r="J57" i="2"/>
  <c r="J79" i="2"/>
  <c r="J181" i="2"/>
  <c r="J149" i="2"/>
  <c r="J229" i="2"/>
  <c r="J227" i="2"/>
  <c r="J225" i="2"/>
  <c r="J216" i="2"/>
  <c r="J185" i="2"/>
  <c r="J208" i="2"/>
  <c r="J196" i="2"/>
  <c r="J244" i="2"/>
  <c r="J233" i="2"/>
  <c r="J51" i="2"/>
  <c r="J157" i="2"/>
  <c r="J25" i="2"/>
  <c r="J10" i="2"/>
  <c r="J179" i="2"/>
  <c r="J238" i="2"/>
  <c r="J115" i="2"/>
  <c r="J95" i="2"/>
  <c r="J88" i="2"/>
  <c r="J222" i="2"/>
  <c r="J85" i="2"/>
  <c r="J26" i="2"/>
  <c r="J159" i="2"/>
  <c r="J36" i="2"/>
  <c r="J270" i="2"/>
  <c r="J52" i="2"/>
  <c r="J68" i="2"/>
  <c r="J92" i="2"/>
  <c r="J73" i="2"/>
  <c r="J76" i="2"/>
  <c r="J215" i="2"/>
  <c r="J121" i="2"/>
  <c r="J82" i="2"/>
  <c r="J189" i="2"/>
  <c r="J122" i="2"/>
  <c r="J209" i="2"/>
  <c r="J136" i="2"/>
  <c r="J169" i="2"/>
  <c r="J81" i="2"/>
  <c r="J190" i="2"/>
  <c r="J258" i="2"/>
  <c r="J191" i="2"/>
  <c r="J145" i="2"/>
  <c r="J109" i="2"/>
  <c r="J103" i="2"/>
  <c r="J107" i="2"/>
  <c r="J156" i="2"/>
  <c r="J140" i="2"/>
  <c r="J220" i="2"/>
  <c r="J251" i="2"/>
  <c r="J213" i="2"/>
  <c r="J260" i="2"/>
  <c r="J255" i="2"/>
  <c r="J218" i="2"/>
  <c r="J262" i="2"/>
  <c r="J232" i="2"/>
  <c r="J214" i="2"/>
  <c r="J192" i="2"/>
  <c r="J234" i="2"/>
  <c r="J242" i="2"/>
  <c r="J80" i="2"/>
  <c r="J38" i="2"/>
  <c r="J241" i="2"/>
  <c r="J139" i="2"/>
  <c r="J253" i="2"/>
  <c r="J45" i="2"/>
  <c r="J101" i="2"/>
  <c r="J236" i="2"/>
  <c r="J32" i="2"/>
  <c r="J246" i="2"/>
  <c r="J94" i="2"/>
  <c r="J178" i="2"/>
  <c r="J41" i="2"/>
  <c r="J144" i="2"/>
  <c r="J9" i="2"/>
  <c r="J195" i="2"/>
  <c r="J56" i="2"/>
  <c r="J135" i="2"/>
  <c r="J18" i="2"/>
  <c r="J13" i="2"/>
  <c r="J55" i="2"/>
  <c r="J67" i="2"/>
  <c r="J50" i="2"/>
  <c r="J23" i="2"/>
  <c r="J44" i="2"/>
  <c r="J263" i="2"/>
  <c r="J42" i="2"/>
  <c r="J28" i="2"/>
  <c r="J117" i="2"/>
  <c r="J160" i="2"/>
  <c r="J61" i="2"/>
  <c r="J69" i="2"/>
  <c r="J53" i="2"/>
  <c r="J75" i="2"/>
  <c r="J142" i="2"/>
  <c r="J198" i="2"/>
  <c r="J22" i="2"/>
  <c r="J120" i="2"/>
  <c r="J12" i="2"/>
  <c r="J46" i="2"/>
  <c r="J20" i="2"/>
  <c r="J15" i="2"/>
  <c r="J153" i="2"/>
  <c r="J163" i="2"/>
  <c r="J16" i="2"/>
  <c r="J259" i="2"/>
  <c r="J66" i="2"/>
  <c r="J96" i="2"/>
  <c r="J119" i="2"/>
  <c r="J110" i="2"/>
  <c r="J162" i="2"/>
  <c r="J127" i="2"/>
  <c r="J63" i="2"/>
  <c r="J87" i="2"/>
  <c r="J141" i="2"/>
  <c r="J168" i="2"/>
  <c r="J249" i="2"/>
  <c r="J174" i="2"/>
  <c r="J132" i="2"/>
  <c r="J128" i="2"/>
  <c r="J129" i="2"/>
  <c r="J130" i="2"/>
  <c r="J105" i="2"/>
  <c r="J212" i="2"/>
  <c r="J240" i="2"/>
  <c r="J188" i="2"/>
  <c r="J243" i="2"/>
  <c r="J207" i="2"/>
  <c r="J223" i="2"/>
  <c r="J176" i="2"/>
  <c r="J186" i="2"/>
  <c r="J194" i="2"/>
  <c r="J247" i="2"/>
  <c r="J203" i="2"/>
  <c r="J231" i="2"/>
  <c r="J175" i="4"/>
  <c r="J114" i="4"/>
  <c r="J133" i="4"/>
  <c r="J48" i="4"/>
  <c r="J86" i="4"/>
  <c r="J169" i="4"/>
  <c r="J102" i="4"/>
  <c r="J131" i="4"/>
  <c r="J181" i="4"/>
  <c r="J165" i="4"/>
  <c r="J246" i="4"/>
  <c r="J213" i="4"/>
  <c r="J232" i="4"/>
  <c r="J158" i="4"/>
  <c r="J205" i="4"/>
  <c r="J101" i="4"/>
  <c r="J78" i="4"/>
  <c r="J192" i="4"/>
  <c r="J226" i="4"/>
  <c r="J95" i="4"/>
  <c r="J227" i="4"/>
  <c r="J173" i="4"/>
  <c r="J116" i="4"/>
  <c r="J35" i="4"/>
  <c r="J120" i="4"/>
  <c r="J75" i="4"/>
  <c r="J147" i="4"/>
  <c r="J44" i="4"/>
  <c r="J144" i="4"/>
  <c r="J196" i="4"/>
  <c r="J215" i="4"/>
  <c r="J191" i="4"/>
  <c r="J193" i="4"/>
  <c r="J94" i="4"/>
  <c r="J163" i="4"/>
  <c r="J15" i="4"/>
  <c r="J36" i="4"/>
  <c r="J206" i="4"/>
  <c r="J221" i="4"/>
  <c r="J18" i="4"/>
  <c r="J207" i="4"/>
  <c r="J272" i="4"/>
  <c r="J216" i="4"/>
  <c r="J65" i="4"/>
  <c r="J34" i="4"/>
  <c r="J182" i="4"/>
  <c r="J39" i="4"/>
  <c r="J243" i="4"/>
  <c r="J260" i="4"/>
  <c r="J91" i="4"/>
  <c r="J208" i="4"/>
  <c r="J203" i="4"/>
  <c r="J195" i="4"/>
  <c r="J25" i="4"/>
  <c r="J17" i="4"/>
  <c r="J4" i="4"/>
  <c r="J7" i="4"/>
  <c r="J56" i="4"/>
  <c r="J104" i="4"/>
  <c r="J16" i="4"/>
  <c r="J267" i="4"/>
  <c r="J184" i="4"/>
  <c r="J231" i="4"/>
  <c r="J164" i="4"/>
  <c r="J149" i="4"/>
  <c r="J170" i="4"/>
  <c r="J70" i="4"/>
  <c r="J57" i="4"/>
  <c r="J55" i="4"/>
  <c r="J53" i="4"/>
  <c r="J190" i="4"/>
  <c r="J146" i="4"/>
  <c r="J177" i="4"/>
  <c r="J242" i="4"/>
  <c r="J23" i="4"/>
  <c r="J30" i="4"/>
  <c r="J178" i="4"/>
  <c r="J33" i="4"/>
  <c r="J37" i="4"/>
  <c r="J13" i="4"/>
  <c r="J50" i="4"/>
  <c r="J236" i="4"/>
  <c r="J270" i="4"/>
  <c r="J234" i="4"/>
  <c r="J225" i="4"/>
  <c r="J230" i="4"/>
  <c r="J204" i="4"/>
  <c r="J257" i="4"/>
  <c r="J126" i="4"/>
  <c r="J269" i="4"/>
  <c r="J217" i="4"/>
  <c r="J54" i="4"/>
  <c r="J244" i="4"/>
  <c r="J58" i="4"/>
  <c r="J122" i="4"/>
  <c r="J118" i="4"/>
  <c r="J46" i="4"/>
  <c r="J93" i="4"/>
  <c r="J106" i="4"/>
  <c r="J107" i="4"/>
  <c r="J110" i="4"/>
  <c r="J154" i="4"/>
  <c r="J148" i="4"/>
  <c r="J123" i="4"/>
  <c r="J171" i="4"/>
  <c r="J142" i="4"/>
  <c r="J268" i="4"/>
  <c r="J201" i="4"/>
  <c r="J172" i="4"/>
  <c r="J40" i="4"/>
  <c r="J129" i="4"/>
  <c r="J136" i="4"/>
  <c r="J121" i="4"/>
  <c r="J130" i="4"/>
  <c r="J27" i="4"/>
  <c r="J14" i="4"/>
  <c r="J12" i="4"/>
  <c r="J74" i="4"/>
  <c r="J266" i="4"/>
  <c r="J155" i="4"/>
  <c r="J49" i="4"/>
  <c r="J134" i="4"/>
  <c r="J245" i="4"/>
  <c r="J22" i="4"/>
  <c r="J20" i="4"/>
  <c r="J112" i="4"/>
  <c r="J247" i="4"/>
  <c r="J241" i="4"/>
  <c r="J183" i="4"/>
  <c r="J271" i="4"/>
  <c r="J189" i="4"/>
  <c r="J256" i="4"/>
  <c r="J240" i="4"/>
  <c r="J83" i="4"/>
  <c r="J166" i="4"/>
  <c r="J26" i="4"/>
  <c r="J259" i="4"/>
  <c r="J105" i="4"/>
  <c r="J81" i="4"/>
  <c r="J98" i="4"/>
  <c r="J194" i="4"/>
  <c r="J119" i="4"/>
  <c r="J90" i="4"/>
  <c r="J52" i="4"/>
  <c r="J180" i="4"/>
  <c r="J92" i="4"/>
  <c r="J258" i="4"/>
  <c r="J200" i="4"/>
  <c r="J79" i="4"/>
  <c r="J202" i="4"/>
  <c r="J153" i="4"/>
  <c r="J137" i="4"/>
  <c r="J96" i="4"/>
  <c r="J77" i="4"/>
  <c r="J186" i="4"/>
  <c r="J32" i="4"/>
  <c r="J43" i="4"/>
  <c r="J265" i="4"/>
  <c r="J261" i="4"/>
  <c r="J176" i="4"/>
  <c r="J209" i="4"/>
  <c r="J150" i="4"/>
  <c r="J24" i="4"/>
  <c r="J45" i="4"/>
  <c r="J113" i="4"/>
  <c r="J140" i="4"/>
  <c r="J145" i="4"/>
  <c r="J71" i="4"/>
  <c r="J80" i="4"/>
  <c r="J6" i="4"/>
  <c r="J138" i="4"/>
  <c r="J47" i="4"/>
  <c r="J220" i="4"/>
  <c r="J63" i="4"/>
  <c r="J28" i="4"/>
  <c r="J251" i="4"/>
  <c r="J99" i="4"/>
  <c r="J224" i="4"/>
  <c r="J219" i="4"/>
  <c r="J264" i="4"/>
  <c r="K264" i="4" s="1"/>
  <c r="J218" i="4"/>
  <c r="J159" i="4"/>
  <c r="J128" i="4"/>
  <c r="J262" i="4"/>
  <c r="K262" i="4" s="1"/>
  <c r="J29" i="4"/>
  <c r="J69" i="4"/>
  <c r="J87" i="4"/>
  <c r="J37" i="2"/>
  <c r="J43" i="2"/>
  <c r="J54" i="2"/>
  <c r="J164" i="2"/>
  <c r="J154" i="2"/>
  <c r="J150" i="2"/>
  <c r="J40" i="2"/>
  <c r="J27" i="2"/>
  <c r="J257" i="2"/>
  <c r="J146" i="2"/>
  <c r="J171" i="2"/>
  <c r="J256" i="2"/>
  <c r="J254" i="2"/>
  <c r="J98" i="2"/>
  <c r="J170" i="2"/>
  <c r="J172" i="2"/>
  <c r="J268" i="2"/>
  <c r="J97" i="2"/>
  <c r="J138" i="2"/>
  <c r="J29" i="2"/>
  <c r="J237" i="2"/>
  <c r="J47" i="2"/>
  <c r="J165" i="2"/>
  <c r="J34" i="2"/>
  <c r="J206" i="2"/>
  <c r="J70" i="2"/>
  <c r="J147" i="2"/>
  <c r="J126" i="2"/>
  <c r="J60" i="2"/>
  <c r="J177" i="2"/>
  <c r="J102" i="2"/>
  <c r="J113" i="2"/>
  <c r="J124" i="2"/>
  <c r="J155" i="2"/>
  <c r="J90" i="2"/>
  <c r="J125" i="2"/>
  <c r="J180" i="2"/>
  <c r="J152" i="2"/>
  <c r="J112" i="2"/>
  <c r="J108" i="2"/>
  <c r="J84" i="2"/>
  <c r="J158" i="2"/>
  <c r="J204" i="2"/>
  <c r="J245" i="2"/>
  <c r="J248" i="2"/>
  <c r="J173" i="2"/>
  <c r="J235" i="2"/>
  <c r="J224" i="2"/>
  <c r="J217" i="2"/>
  <c r="J183" i="2"/>
  <c r="J210" i="2"/>
  <c r="K210" i="2" s="1"/>
  <c r="K251" i="4" l="1"/>
  <c r="K235" i="2"/>
  <c r="K204" i="2"/>
  <c r="K47" i="4"/>
  <c r="K71" i="4"/>
  <c r="K45" i="4"/>
  <c r="K176" i="4"/>
  <c r="K32" i="4"/>
  <c r="K137" i="4"/>
  <c r="K200" i="4"/>
  <c r="K52" i="4"/>
  <c r="K68" i="4"/>
  <c r="K98" i="4"/>
  <c r="K241" i="4"/>
  <c r="K14" i="4"/>
  <c r="K123" i="4"/>
  <c r="K54" i="4"/>
  <c r="K13" i="4"/>
  <c r="K57" i="4"/>
  <c r="K203" i="4"/>
  <c r="K18" i="4"/>
  <c r="K44" i="4"/>
  <c r="K101" i="4"/>
  <c r="K48" i="4"/>
  <c r="K108" i="4"/>
  <c r="K41" i="4"/>
  <c r="K161" i="4"/>
  <c r="K8" i="4"/>
  <c r="K174" i="4"/>
  <c r="K199" i="4"/>
  <c r="K87" i="4"/>
  <c r="K128" i="4"/>
  <c r="K219" i="4"/>
  <c r="K28" i="4"/>
  <c r="K138" i="4"/>
  <c r="K145" i="4"/>
  <c r="K24" i="4"/>
  <c r="K261" i="4"/>
  <c r="K186" i="4"/>
  <c r="K153" i="4"/>
  <c r="K258" i="4"/>
  <c r="K90" i="4"/>
  <c r="K81" i="4"/>
  <c r="K166" i="4"/>
  <c r="K189" i="4"/>
  <c r="K247" i="4"/>
  <c r="K245" i="4"/>
  <c r="K266" i="4"/>
  <c r="K27" i="4"/>
  <c r="K129" i="4"/>
  <c r="K268" i="4"/>
  <c r="K148" i="4"/>
  <c r="K106" i="4"/>
  <c r="K122" i="4"/>
  <c r="K217" i="4"/>
  <c r="K204" i="4"/>
  <c r="K270" i="4"/>
  <c r="K37" i="4"/>
  <c r="K23" i="4"/>
  <c r="K190" i="4"/>
  <c r="K70" i="4"/>
  <c r="K231" i="4"/>
  <c r="K104" i="4"/>
  <c r="K17" i="4"/>
  <c r="K208" i="4"/>
  <c r="K39" i="4"/>
  <c r="K216" i="4"/>
  <c r="K221" i="4"/>
  <c r="K163" i="4"/>
  <c r="K215" i="4"/>
  <c r="K147" i="4"/>
  <c r="K116" i="4"/>
  <c r="K226" i="4"/>
  <c r="K205" i="4"/>
  <c r="K246" i="4"/>
  <c r="K102" i="4"/>
  <c r="K133" i="4"/>
  <c r="K263" i="4"/>
  <c r="K51" i="4"/>
  <c r="K168" i="4"/>
  <c r="K21" i="4"/>
  <c r="K67" i="4"/>
  <c r="K229" i="4"/>
  <c r="K239" i="4"/>
  <c r="K188" i="4"/>
  <c r="K10" i="4"/>
  <c r="K141" i="4"/>
  <c r="K214" i="4"/>
  <c r="K151" i="4"/>
  <c r="K109" i="4"/>
  <c r="K139" i="4"/>
  <c r="K253" i="4"/>
  <c r="K66" i="4"/>
  <c r="K38" i="4"/>
  <c r="K255" i="4"/>
  <c r="K143" i="4"/>
  <c r="K73" i="4"/>
  <c r="K256" i="4"/>
  <c r="K155" i="4"/>
  <c r="K201" i="4"/>
  <c r="K118" i="4"/>
  <c r="K257" i="4"/>
  <c r="K30" i="4"/>
  <c r="K16" i="4"/>
  <c r="K243" i="4"/>
  <c r="K15" i="4"/>
  <c r="K35" i="4"/>
  <c r="K213" i="4"/>
  <c r="K250" i="4"/>
  <c r="K97" i="4"/>
  <c r="K212" i="4"/>
  <c r="K85" i="4"/>
  <c r="K197" i="4"/>
  <c r="K117" i="4"/>
  <c r="K187" i="4"/>
  <c r="K69" i="4"/>
  <c r="K159" i="4"/>
  <c r="K224" i="4"/>
  <c r="K63" i="4"/>
  <c r="K6" i="4"/>
  <c r="K140" i="4"/>
  <c r="K150" i="4"/>
  <c r="K265" i="4"/>
  <c r="K77" i="4"/>
  <c r="K202" i="4"/>
  <c r="K92" i="4"/>
  <c r="K119" i="4"/>
  <c r="K105" i="4"/>
  <c r="K83" i="4"/>
  <c r="K271" i="4"/>
  <c r="K112" i="4"/>
  <c r="K134" i="4"/>
  <c r="K74" i="4"/>
  <c r="K130" i="4"/>
  <c r="K40" i="4"/>
  <c r="K142" i="4"/>
  <c r="K154" i="4"/>
  <c r="K93" i="4"/>
  <c r="K58" i="4"/>
  <c r="K269" i="4"/>
  <c r="K230" i="4"/>
  <c r="K236" i="4"/>
  <c r="K33" i="4"/>
  <c r="K242" i="4"/>
  <c r="K53" i="4"/>
  <c r="K170" i="4"/>
  <c r="K184" i="4"/>
  <c r="K56" i="4"/>
  <c r="K25" i="4"/>
  <c r="K91" i="4"/>
  <c r="K182" i="4"/>
  <c r="K272" i="4"/>
  <c r="K206" i="4"/>
  <c r="K94" i="4"/>
  <c r="K196" i="4"/>
  <c r="K75" i="4"/>
  <c r="K173" i="4"/>
  <c r="K192" i="4"/>
  <c r="K158" i="4"/>
  <c r="K165" i="4"/>
  <c r="K169" i="4"/>
  <c r="K114" i="4"/>
  <c r="K160" i="4"/>
  <c r="K237" i="4"/>
  <c r="K167" i="4"/>
  <c r="K62" i="4"/>
  <c r="K124" i="4"/>
  <c r="K100" i="4"/>
  <c r="K132" i="4"/>
  <c r="K59" i="4"/>
  <c r="K31" i="4"/>
  <c r="K156" i="4"/>
  <c r="K11" i="4"/>
  <c r="K198" i="4"/>
  <c r="K210" i="4"/>
  <c r="K162" i="4"/>
  <c r="K111" i="4"/>
  <c r="K185" i="4"/>
  <c r="K157" i="4"/>
  <c r="K235" i="4"/>
  <c r="K103" i="4"/>
  <c r="K26" i="4"/>
  <c r="K22" i="4"/>
  <c r="K136" i="4"/>
  <c r="K107" i="4"/>
  <c r="K234" i="4"/>
  <c r="K146" i="4"/>
  <c r="K164" i="4"/>
  <c r="K4" i="4"/>
  <c r="K76" i="4"/>
  <c r="K228" i="4"/>
  <c r="K65" i="4"/>
  <c r="K191" i="4"/>
  <c r="K95" i="4"/>
  <c r="K131" i="4"/>
  <c r="K223" i="4"/>
  <c r="K135" i="4"/>
  <c r="K60" i="4"/>
  <c r="K61" i="4"/>
  <c r="K64" i="4"/>
  <c r="K42" i="4"/>
  <c r="K127" i="4"/>
  <c r="K29" i="4"/>
  <c r="K218" i="4"/>
  <c r="K99" i="4"/>
  <c r="K220" i="4"/>
  <c r="K80" i="4"/>
  <c r="K113" i="4"/>
  <c r="K209" i="4"/>
  <c r="K43" i="4"/>
  <c r="K96" i="4"/>
  <c r="K79" i="4"/>
  <c r="K180" i="4"/>
  <c r="K194" i="4"/>
  <c r="K259" i="4"/>
  <c r="K240" i="4"/>
  <c r="K183" i="4"/>
  <c r="K20" i="4"/>
  <c r="K49" i="4"/>
  <c r="K12" i="4"/>
  <c r="K121" i="4"/>
  <c r="K172" i="4"/>
  <c r="K171" i="4"/>
  <c r="K110" i="4"/>
  <c r="K46" i="4"/>
  <c r="K244" i="4"/>
  <c r="K126" i="4"/>
  <c r="K225" i="4"/>
  <c r="K50" i="4"/>
  <c r="K178" i="4"/>
  <c r="K177" i="4"/>
  <c r="K55" i="4"/>
  <c r="K149" i="4"/>
  <c r="K267" i="4"/>
  <c r="K7" i="4"/>
  <c r="K195" i="4"/>
  <c r="K260" i="4"/>
  <c r="K34" i="4"/>
  <c r="K207" i="4"/>
  <c r="E23" i="6" s="1"/>
  <c r="G23" i="6" s="1"/>
  <c r="K36" i="4"/>
  <c r="K193" i="4"/>
  <c r="K144" i="4"/>
  <c r="K120" i="4"/>
  <c r="K227" i="4"/>
  <c r="K78" i="4"/>
  <c r="K232" i="4"/>
  <c r="K181" i="4"/>
  <c r="K86" i="4"/>
  <c r="K175" i="4"/>
  <c r="K238" i="4"/>
  <c r="K248" i="4"/>
  <c r="K233" i="4"/>
  <c r="K252" i="4"/>
  <c r="K222" i="4"/>
  <c r="K89" i="4"/>
  <c r="K254" i="4"/>
  <c r="K249" i="4"/>
  <c r="E25" i="6" s="1"/>
  <c r="G25" i="6" s="1"/>
  <c r="K72" i="4"/>
  <c r="K179" i="4"/>
  <c r="K82" i="4"/>
  <c r="K9" i="4"/>
  <c r="K115" i="4"/>
  <c r="K5" i="4"/>
  <c r="K88" i="4"/>
  <c r="K84" i="4"/>
  <c r="K125" i="4"/>
  <c r="K19" i="4"/>
  <c r="K152" i="4"/>
  <c r="K211" i="4"/>
  <c r="K90" i="2"/>
  <c r="K171" i="2"/>
  <c r="K102" i="2"/>
  <c r="K165" i="2"/>
  <c r="K138" i="2"/>
  <c r="K40" i="2"/>
  <c r="K54" i="2"/>
  <c r="K247" i="2"/>
  <c r="K223" i="2"/>
  <c r="K240" i="2"/>
  <c r="K129" i="2"/>
  <c r="K249" i="2"/>
  <c r="K33" i="2"/>
  <c r="K112" i="2"/>
  <c r="K147" i="2"/>
  <c r="K170" i="2"/>
  <c r="K63" i="2"/>
  <c r="K20" i="2"/>
  <c r="K117" i="2"/>
  <c r="K56" i="2"/>
  <c r="K253" i="2"/>
  <c r="K255" i="2"/>
  <c r="K258" i="2"/>
  <c r="K73" i="2"/>
  <c r="K25" i="2"/>
  <c r="K216" i="2"/>
  <c r="K35" i="2"/>
  <c r="K58" i="2"/>
  <c r="K201" i="2"/>
  <c r="K167" i="2"/>
  <c r="K252" i="2"/>
  <c r="K183" i="2"/>
  <c r="K173" i="2"/>
  <c r="K158" i="2"/>
  <c r="K152" i="2"/>
  <c r="K155" i="2"/>
  <c r="K177" i="2"/>
  <c r="K70" i="2"/>
  <c r="K47" i="2"/>
  <c r="K97" i="2"/>
  <c r="K98" i="2"/>
  <c r="K146" i="2"/>
  <c r="K150" i="2"/>
  <c r="K43" i="2"/>
  <c r="K194" i="2"/>
  <c r="K207" i="2"/>
  <c r="K212" i="2"/>
  <c r="K128" i="2"/>
  <c r="K168" i="2"/>
  <c r="K127" i="2"/>
  <c r="K96" i="2"/>
  <c r="K163" i="2"/>
  <c r="K46" i="2"/>
  <c r="K198" i="2"/>
  <c r="K69" i="2"/>
  <c r="K28" i="2"/>
  <c r="K23" i="2"/>
  <c r="K13" i="2"/>
  <c r="K195" i="2"/>
  <c r="K178" i="2"/>
  <c r="K236" i="2"/>
  <c r="K139" i="2"/>
  <c r="K242" i="2"/>
  <c r="K232" i="2"/>
  <c r="K260" i="2"/>
  <c r="K140" i="2"/>
  <c r="K109" i="2"/>
  <c r="K190" i="2"/>
  <c r="K209" i="2"/>
  <c r="K121" i="2"/>
  <c r="K92" i="2"/>
  <c r="K36" i="2"/>
  <c r="K222" i="2"/>
  <c r="K238" i="2"/>
  <c r="K157" i="2"/>
  <c r="K196" i="2"/>
  <c r="K225" i="2"/>
  <c r="K181" i="2"/>
  <c r="K267" i="2"/>
  <c r="K64" i="2"/>
  <c r="K86" i="2"/>
  <c r="K21" i="2"/>
  <c r="K5" i="2"/>
  <c r="K143" i="2"/>
  <c r="K100" i="2"/>
  <c r="K19" i="2"/>
  <c r="K111" i="2"/>
  <c r="K265" i="2"/>
  <c r="K131" i="2"/>
  <c r="K148" i="2"/>
  <c r="K200" i="2"/>
  <c r="K93" i="2"/>
  <c r="K39" i="2"/>
  <c r="K71" i="2"/>
  <c r="K6" i="2"/>
  <c r="K228" i="2"/>
  <c r="K261" i="2"/>
  <c r="K116" i="2"/>
  <c r="K119" i="2"/>
  <c r="K22" i="2"/>
  <c r="K44" i="2"/>
  <c r="K41" i="2"/>
  <c r="K214" i="2"/>
  <c r="K103" i="2"/>
  <c r="K82" i="2"/>
  <c r="K85" i="2"/>
  <c r="K244" i="2"/>
  <c r="K221" i="2"/>
  <c r="K62" i="2"/>
  <c r="K151" i="2"/>
  <c r="K118" i="2"/>
  <c r="K91" i="2"/>
  <c r="K7" i="2"/>
  <c r="K77" i="2"/>
  <c r="K230" i="2"/>
  <c r="K217" i="2"/>
  <c r="K248" i="2"/>
  <c r="K84" i="2"/>
  <c r="K180" i="2"/>
  <c r="K124" i="2"/>
  <c r="K60" i="2"/>
  <c r="K206" i="2"/>
  <c r="K237" i="2"/>
  <c r="K268" i="2"/>
  <c r="K254" i="2"/>
  <c r="K257" i="2"/>
  <c r="K154" i="2"/>
  <c r="K37" i="2"/>
  <c r="K231" i="2"/>
  <c r="K186" i="2"/>
  <c r="K243" i="2"/>
  <c r="K105" i="2"/>
  <c r="K132" i="2"/>
  <c r="K141" i="2"/>
  <c r="K162" i="2"/>
  <c r="K66" i="2"/>
  <c r="K153" i="2"/>
  <c r="K12" i="2"/>
  <c r="K142" i="2"/>
  <c r="K61" i="2"/>
  <c r="K42" i="2"/>
  <c r="K50" i="2"/>
  <c r="K18" i="2"/>
  <c r="K9" i="2"/>
  <c r="K94" i="2"/>
  <c r="K101" i="2"/>
  <c r="K241" i="2"/>
  <c r="K234" i="2"/>
  <c r="K262" i="2"/>
  <c r="K213" i="2"/>
  <c r="K156" i="2"/>
  <c r="K145" i="2"/>
  <c r="K81" i="2"/>
  <c r="K122" i="2"/>
  <c r="K215" i="2"/>
  <c r="K68" i="2"/>
  <c r="K159" i="2"/>
  <c r="K88" i="2"/>
  <c r="K179" i="2"/>
  <c r="K51" i="2"/>
  <c r="K208" i="2"/>
  <c r="K227" i="2"/>
  <c r="K79" i="2"/>
  <c r="K59" i="2"/>
  <c r="K250" i="2"/>
  <c r="K14" i="2"/>
  <c r="K11" i="2"/>
  <c r="K30" i="2"/>
  <c r="K83" i="2"/>
  <c r="K99" i="2"/>
  <c r="K123" i="2"/>
  <c r="K49" i="2"/>
  <c r="K202" i="2"/>
  <c r="K104" i="2"/>
  <c r="K211" i="2"/>
  <c r="K161" i="2"/>
  <c r="K114" i="2"/>
  <c r="K133" i="2"/>
  <c r="K269" i="2"/>
  <c r="K65" i="2"/>
  <c r="K226" i="2"/>
  <c r="K166" i="2"/>
  <c r="K205" i="2"/>
  <c r="K16" i="2"/>
  <c r="K53" i="2"/>
  <c r="K55" i="2"/>
  <c r="K32" i="2"/>
  <c r="K80" i="2"/>
  <c r="K220" i="2"/>
  <c r="K136" i="2"/>
  <c r="K270" i="2"/>
  <c r="K115" i="2"/>
  <c r="K149" i="2"/>
  <c r="K106" i="2"/>
  <c r="K137" i="2"/>
  <c r="K184" i="2"/>
  <c r="K264" i="2"/>
  <c r="K197" i="2"/>
  <c r="K219" i="2"/>
  <c r="K224" i="2"/>
  <c r="K245" i="2"/>
  <c r="K108" i="2"/>
  <c r="K125" i="2"/>
  <c r="K113" i="2"/>
  <c r="K126" i="2"/>
  <c r="K34" i="2"/>
  <c r="K29" i="2"/>
  <c r="K172" i="2"/>
  <c r="K256" i="2"/>
  <c r="K27" i="2"/>
  <c r="K164" i="2"/>
  <c r="K203" i="2"/>
  <c r="K176" i="2"/>
  <c r="K188" i="2"/>
  <c r="K130" i="2"/>
  <c r="K174" i="2"/>
  <c r="K87" i="2"/>
  <c r="K110" i="2"/>
  <c r="K259" i="2"/>
  <c r="K15" i="2"/>
  <c r="K120" i="2"/>
  <c r="K75" i="2"/>
  <c r="K160" i="2"/>
  <c r="K263" i="2"/>
  <c r="K67" i="2"/>
  <c r="K135" i="2"/>
  <c r="K144" i="2"/>
  <c r="K246" i="2"/>
  <c r="K45" i="2"/>
  <c r="K38" i="2"/>
  <c r="K192" i="2"/>
  <c r="K218" i="2"/>
  <c r="K251" i="2"/>
  <c r="K107" i="2"/>
  <c r="K191" i="2"/>
  <c r="K169" i="2"/>
  <c r="K189" i="2"/>
  <c r="K76" i="2"/>
  <c r="K52" i="2"/>
  <c r="K26" i="2"/>
  <c r="K95" i="2"/>
  <c r="K10" i="2"/>
  <c r="K233" i="2"/>
  <c r="K185" i="2"/>
  <c r="K229" i="2"/>
  <c r="K57" i="2"/>
  <c r="K8" i="2"/>
  <c r="K266" i="2"/>
  <c r="K272" i="2"/>
  <c r="K24" i="2"/>
  <c r="K182" i="2"/>
  <c r="K72" i="2"/>
  <c r="K17" i="2"/>
  <c r="K78" i="2"/>
  <c r="K193" i="2"/>
  <c r="K239" i="2"/>
  <c r="K134" i="2"/>
  <c r="K187" i="2"/>
  <c r="K175" i="2"/>
  <c r="K271" i="2"/>
  <c r="K74" i="2"/>
  <c r="K31" i="2"/>
  <c r="K48" i="2"/>
  <c r="K199" i="2"/>
  <c r="K89" i="2"/>
  <c r="K4" i="2"/>
  <c r="E18" i="6" l="1"/>
  <c r="G18" i="6" s="1"/>
  <c r="D14" i="6"/>
  <c r="F14" i="6" s="1"/>
  <c r="D12" i="6"/>
  <c r="F12" i="6" s="1"/>
  <c r="D19" i="6"/>
  <c r="F19" i="6" s="1"/>
  <c r="D25" i="6"/>
  <c r="F25" i="6" s="1"/>
  <c r="D7" i="6"/>
  <c r="F7" i="6" s="1"/>
  <c r="D22" i="6"/>
  <c r="F22" i="6" s="1"/>
  <c r="D13" i="6"/>
  <c r="F13" i="6" s="1"/>
  <c r="D8" i="6"/>
  <c r="F8" i="6" s="1"/>
  <c r="D23" i="6"/>
  <c r="F23" i="6" s="1"/>
  <c r="D17" i="6"/>
  <c r="F17" i="6" s="1"/>
  <c r="D24" i="6"/>
  <c r="F24" i="6" s="1"/>
  <c r="D21" i="6"/>
  <c r="F21" i="6" s="1"/>
  <c r="D18" i="6"/>
  <c r="F18" i="6" s="1"/>
  <c r="D15" i="6"/>
  <c r="F15" i="6" s="1"/>
  <c r="D5" i="6"/>
  <c r="F5" i="6" s="1"/>
  <c r="D20" i="6"/>
  <c r="F20" i="6" s="1"/>
  <c r="D11" i="6"/>
  <c r="F11" i="6" s="1"/>
  <c r="D16" i="6"/>
  <c r="F16" i="6" s="1"/>
  <c r="D6" i="6"/>
  <c r="F6" i="6" s="1"/>
  <c r="D9" i="6"/>
  <c r="F9" i="6" s="1"/>
  <c r="D10" i="6"/>
  <c r="F10" i="6" s="1"/>
  <c r="E9" i="6"/>
  <c r="G9" i="6" s="1"/>
  <c r="E12" i="6"/>
  <c r="G12" i="6" s="1"/>
  <c r="E17" i="6"/>
  <c r="G17" i="6" s="1"/>
  <c r="E5" i="6"/>
  <c r="G5" i="6" s="1"/>
  <c r="E24" i="6"/>
  <c r="G24" i="6" s="1"/>
  <c r="E19" i="6"/>
  <c r="G19" i="6" s="1"/>
  <c r="E22" i="6"/>
  <c r="G22" i="6" s="1"/>
  <c r="E8" i="6"/>
  <c r="G8" i="6" s="1"/>
  <c r="E6" i="6"/>
  <c r="G6" i="6" s="1"/>
  <c r="E14" i="6"/>
  <c r="G14" i="6" s="1"/>
  <c r="E15" i="6"/>
  <c r="G15" i="6" s="1"/>
  <c r="E13" i="6"/>
  <c r="G13" i="6" s="1"/>
  <c r="E7" i="6"/>
  <c r="G7" i="6" s="1"/>
  <c r="E10" i="6"/>
  <c r="G10" i="6" s="1"/>
  <c r="E11" i="6"/>
  <c r="G11" i="6" s="1"/>
  <c r="E20" i="6"/>
  <c r="G20" i="6" s="1"/>
  <c r="E21" i="6"/>
  <c r="G21" i="6" s="1"/>
  <c r="E16" i="6"/>
  <c r="G16" i="6" s="1"/>
  <c r="H25" i="6" l="1"/>
  <c r="I20" i="6"/>
  <c r="H17" i="6"/>
  <c r="H19" i="6"/>
  <c r="H21" i="6"/>
  <c r="H6" i="6"/>
  <c r="H24" i="6"/>
  <c r="H16" i="6"/>
  <c r="H10" i="6"/>
  <c r="H11" i="6"/>
  <c r="H18" i="6"/>
  <c r="H23" i="6"/>
  <c r="H22" i="6"/>
  <c r="H12" i="6"/>
  <c r="H5" i="6"/>
  <c r="H13" i="6"/>
  <c r="H15" i="6"/>
  <c r="H9" i="6"/>
  <c r="H20" i="6"/>
  <c r="H8" i="6"/>
  <c r="H7" i="6"/>
  <c r="H14" i="6"/>
  <c r="I13" i="6"/>
  <c r="I24" i="6"/>
  <c r="I9" i="6"/>
  <c r="I5" i="6"/>
  <c r="I25" i="6"/>
  <c r="I8" i="6"/>
  <c r="I16" i="6"/>
  <c r="I14" i="6"/>
  <c r="I22" i="6"/>
  <c r="I17" i="6"/>
  <c r="I18" i="6"/>
  <c r="I11" i="6"/>
  <c r="I15" i="6"/>
  <c r="I10" i="6"/>
  <c r="I21" i="6"/>
  <c r="I7" i="6"/>
  <c r="I6" i="6"/>
  <c r="I19" i="6"/>
  <c r="I12" i="6"/>
  <c r="I23" i="6"/>
</calcChain>
</file>

<file path=xl/comments1.xml><?xml version="1.0" encoding="utf-8"?>
<comments xmlns="http://schemas.openxmlformats.org/spreadsheetml/2006/main">
  <authors>
    <author>ksj</author>
  </authors>
  <commentList>
    <comment ref="P3" authorId="0" shapeId="0">
      <text>
        <r>
          <rPr>
            <b/>
            <sz val="9"/>
            <color indexed="81"/>
            <rFont val="Tahoma"/>
            <family val="2"/>
          </rPr>
          <t>ksj: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분산이나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표준편차가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변동성이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크고</t>
        </r>
        <r>
          <rPr>
            <sz val="9"/>
            <color indexed="81"/>
            <rFont val="Tahoma"/>
            <family val="2"/>
          </rPr>
          <t xml:space="preserve">, 
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어려울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간접적인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</text>
    </comment>
  </commentList>
</comments>
</file>

<file path=xl/sharedStrings.xml><?xml version="1.0" encoding="utf-8"?>
<sst xmlns="http://schemas.openxmlformats.org/spreadsheetml/2006/main" count="2173" uniqueCount="232">
  <si>
    <t>column</t>
  </si>
  <si>
    <t>data</t>
  </si>
  <si>
    <t>평균ECLO</t>
  </si>
  <si>
    <t>총사고건수</t>
  </si>
  <si>
    <t>분산_사고건수</t>
  </si>
  <si>
    <t>연</t>
  </si>
  <si>
    <t>월</t>
  </si>
  <si>
    <t>일</t>
  </si>
  <si>
    <t>시간</t>
  </si>
  <si>
    <t>요일</t>
  </si>
  <si>
    <t>구</t>
  </si>
  <si>
    <t>시군구</t>
  </si>
  <si>
    <t>사고내용</t>
  </si>
  <si>
    <t>사고유형</t>
  </si>
  <si>
    <t>사고유형 - 세부분류</t>
  </si>
  <si>
    <t>법규위반</t>
  </si>
  <si>
    <t>노면상태</t>
  </si>
  <si>
    <t>기상상태</t>
  </si>
  <si>
    <t>도로형태</t>
  </si>
  <si>
    <t>가해운전자 차종</t>
  </si>
  <si>
    <t>가해운전자 성별</t>
  </si>
  <si>
    <t>가해운전자 연령대</t>
  </si>
  <si>
    <t>가해운전자 상해정도</t>
  </si>
  <si>
    <t>피해운전자 차종</t>
  </si>
  <si>
    <t>피해운전자 성별</t>
  </si>
  <si>
    <t>피해운전자 연령대</t>
  </si>
  <si>
    <t>피해운전자 상해정도</t>
  </si>
  <si>
    <t>금요일</t>
  </si>
  <si>
    <t>목요일</t>
  </si>
  <si>
    <t>수요일</t>
  </si>
  <si>
    <t>월요일</t>
  </si>
  <si>
    <t>일요일</t>
  </si>
  <si>
    <t>토요일</t>
  </si>
  <si>
    <t>화요일</t>
  </si>
  <si>
    <t>권선구</t>
  </si>
  <si>
    <t>영통구</t>
  </si>
  <si>
    <t>장안구</t>
  </si>
  <si>
    <t>팔달구</t>
  </si>
  <si>
    <t>경기도 수원시 권선구 고색동</t>
  </si>
  <si>
    <t>경기도 수원시 권선구 곡반정동</t>
  </si>
  <si>
    <t>경기도 수원시 권선구 구운동</t>
  </si>
  <si>
    <t>경기도 수원시 권선구 권선동</t>
  </si>
  <si>
    <t>경기도 수원시 권선구 금곡동</t>
  </si>
  <si>
    <t>경기도 수원시 권선구 당수동</t>
  </si>
  <si>
    <t>경기도 수원시 권선구 대황교동</t>
  </si>
  <si>
    <t>경기도 수원시 권선구 서둔동</t>
  </si>
  <si>
    <t>경기도 수원시 권선구 세류동</t>
  </si>
  <si>
    <t>경기도 수원시 권선구 오목천동</t>
  </si>
  <si>
    <t>경기도 수원시 권선구 입북동</t>
  </si>
  <si>
    <t>경기도 수원시 권선구 장지동</t>
  </si>
  <si>
    <t>경기도 수원시 권선구 탑동</t>
  </si>
  <si>
    <t>경기도 수원시 권선구 평동</t>
  </si>
  <si>
    <t>경기도 수원시 권선구 평리동</t>
  </si>
  <si>
    <t>경기도 수원시 권선구 호매실동</t>
  </si>
  <si>
    <t>경기도 수원시 영통구 망포동</t>
  </si>
  <si>
    <t>경기도 수원시 영통구 매탄동</t>
  </si>
  <si>
    <t>경기도 수원시 영통구 신동</t>
  </si>
  <si>
    <t>경기도 수원시 영통구 영통동</t>
  </si>
  <si>
    <t>경기도 수원시 영통구 원천동</t>
  </si>
  <si>
    <t>경기도 수원시 영통구 이의동</t>
  </si>
  <si>
    <t>경기도 수원시 영통구 하동</t>
  </si>
  <si>
    <t>경기도 수원시 장안구 상광교동</t>
  </si>
  <si>
    <t>경기도 수원시 장안구 송죽동</t>
  </si>
  <si>
    <t>경기도 수원시 장안구 연무동</t>
  </si>
  <si>
    <t>경기도 수원시 장안구 영화동</t>
  </si>
  <si>
    <t>경기도 수원시 장안구 율전동</t>
  </si>
  <si>
    <t>경기도 수원시 장안구 이목동</t>
  </si>
  <si>
    <t>경기도 수원시 장안구 정자동</t>
  </si>
  <si>
    <t>경기도 수원시 장안구 조원동</t>
  </si>
  <si>
    <t>경기도 수원시 장안구 천천동</t>
  </si>
  <si>
    <t>경기도 수원시 장안구 파장동</t>
  </si>
  <si>
    <t>경기도 수원시 장안구 하광교동</t>
  </si>
  <si>
    <t>경기도 수원시 팔달구 고등동</t>
  </si>
  <si>
    <t>경기도 수원시 팔달구 교동</t>
  </si>
  <si>
    <t>경기도 수원시 팔달구 구천동</t>
  </si>
  <si>
    <t>경기도 수원시 팔달구 남수동</t>
  </si>
  <si>
    <t>경기도 수원시 팔달구 남창동</t>
  </si>
  <si>
    <t>경기도 수원시 팔달구 매교동</t>
  </si>
  <si>
    <t>경기도 수원시 팔달구 매산로1가</t>
  </si>
  <si>
    <t>경기도 수원시 팔달구 매산로2가</t>
  </si>
  <si>
    <t>경기도 수원시 팔달구 매산로3가</t>
  </si>
  <si>
    <t>경기도 수원시 팔달구 매향동</t>
  </si>
  <si>
    <t>경기도 수원시 팔달구 북수동</t>
  </si>
  <si>
    <t>경기도 수원시 팔달구 신풍동</t>
  </si>
  <si>
    <t>경기도 수원시 팔달구 영동</t>
  </si>
  <si>
    <t>경기도 수원시 팔달구 우만동</t>
  </si>
  <si>
    <t>경기도 수원시 팔달구 인계동</t>
  </si>
  <si>
    <t>경기도 수원시 팔달구 장안동</t>
  </si>
  <si>
    <t>경기도 수원시 팔달구 중동</t>
  </si>
  <si>
    <t>경기도 수원시 팔달구 지동</t>
  </si>
  <si>
    <t>경기도 수원시 팔달구 팔달로1가</t>
  </si>
  <si>
    <t>경기도 수원시 팔달구 팔달로2가</t>
  </si>
  <si>
    <t>경기도 수원시 팔달구 팔달로3가</t>
  </si>
  <si>
    <t>경기도 수원시 팔달구 화서동</t>
  </si>
  <si>
    <t>경상사고</t>
  </si>
  <si>
    <t>부상신고사고</t>
  </si>
  <si>
    <t>사망사고</t>
  </si>
  <si>
    <t>중상사고</t>
  </si>
  <si>
    <t>차대사람</t>
  </si>
  <si>
    <t>차대차</t>
  </si>
  <si>
    <t>차량단독</t>
  </si>
  <si>
    <t>차대사람 - 기타</t>
  </si>
  <si>
    <t>차대사람 - 길가장자리구역통행중</t>
  </si>
  <si>
    <t>차대사람 - 보도통행중</t>
  </si>
  <si>
    <t>차대사람 - 차도통행중</t>
  </si>
  <si>
    <t>차대사람 - 횡단중</t>
  </si>
  <si>
    <t>차대차 - 기타</t>
  </si>
  <si>
    <t>차대차 - 정면충돌</t>
  </si>
  <si>
    <t>차대차 - 추돌</t>
  </si>
  <si>
    <t>차대차 - 측면충돌</t>
  </si>
  <si>
    <t>차대차 - 후진중충돌</t>
  </si>
  <si>
    <t>차량단독 - 공작물충돌</t>
  </si>
  <si>
    <t>차량단독 - 기타</t>
  </si>
  <si>
    <t>차량단독 - 도로외이탈 - 기타</t>
  </si>
  <si>
    <t>차량단독 - 도로외이탈 - 추락</t>
  </si>
  <si>
    <t>차량단독 - 전도전복 - 전도</t>
  </si>
  <si>
    <t>차량단독 - 전도전복 - 전복</t>
  </si>
  <si>
    <t>차량단독 - 주/정차차량 충돌</t>
  </si>
  <si>
    <t>과속</t>
  </si>
  <si>
    <t>교차로운행방법위반</t>
  </si>
  <si>
    <t>기타</t>
  </si>
  <si>
    <t>보행자보호의무위반</t>
  </si>
  <si>
    <t>불법유턴</t>
  </si>
  <si>
    <t>신호위반</t>
  </si>
  <si>
    <t>안전거리미확보</t>
  </si>
  <si>
    <t>안전운전불이행</t>
  </si>
  <si>
    <t>중앙선침범</t>
  </si>
  <si>
    <t>직진우회전진행방해</t>
  </si>
  <si>
    <t>차로위반</t>
  </si>
  <si>
    <t>건조</t>
  </si>
  <si>
    <t>서리/결빙</t>
  </si>
  <si>
    <t>적설</t>
  </si>
  <si>
    <t>젖음/습기</t>
  </si>
  <si>
    <t>침수</t>
  </si>
  <si>
    <t>해빙</t>
  </si>
  <si>
    <t>눈</t>
  </si>
  <si>
    <t>맑음</t>
  </si>
  <si>
    <t>비</t>
  </si>
  <si>
    <t>안개</t>
  </si>
  <si>
    <t>흐림</t>
  </si>
  <si>
    <t>교차로 - 교차로부근</t>
  </si>
  <si>
    <t>교차로 - 교차로안</t>
  </si>
  <si>
    <t>교차로 - 교차로횡단보도내</t>
  </si>
  <si>
    <t>기타 - 기타</t>
  </si>
  <si>
    <t>단일로 - 고가도로위</t>
  </si>
  <si>
    <t>단일로 - 교량</t>
  </si>
  <si>
    <t>단일로 - 기타</t>
  </si>
  <si>
    <t>단일로 - 지하차도(도로)내</t>
  </si>
  <si>
    <t>단일로 - 터널</t>
  </si>
  <si>
    <t>미분류 - 미분류</t>
  </si>
  <si>
    <t>주차장 - 주차장</t>
  </si>
  <si>
    <t>개인형이동수단(PM)</t>
  </si>
  <si>
    <t>건설기계</t>
  </si>
  <si>
    <t>기타불명</t>
  </si>
  <si>
    <t>농기계</t>
  </si>
  <si>
    <t>사륜오토바이(ATV)</t>
  </si>
  <si>
    <t>승용</t>
  </si>
  <si>
    <t>승합</t>
  </si>
  <si>
    <t>원동기</t>
  </si>
  <si>
    <t>이륜</t>
  </si>
  <si>
    <t>자전거</t>
  </si>
  <si>
    <t>특수</t>
  </si>
  <si>
    <t>화물</t>
  </si>
  <si>
    <t>남</t>
  </si>
  <si>
    <t>여</t>
  </si>
  <si>
    <t>미분류</t>
  </si>
  <si>
    <t>20미만</t>
  </si>
  <si>
    <t>20대</t>
  </si>
  <si>
    <t>30대</t>
  </si>
  <si>
    <t>40대</t>
  </si>
  <si>
    <t>50대</t>
  </si>
  <si>
    <t>60대</t>
  </si>
  <si>
    <t>70대</t>
  </si>
  <si>
    <t>80대</t>
  </si>
  <si>
    <t>90이상</t>
  </si>
  <si>
    <t>경상</t>
  </si>
  <si>
    <t>부상신고</t>
  </si>
  <si>
    <t>사망</t>
  </si>
  <si>
    <t>상해없음</t>
  </si>
  <si>
    <t>중상</t>
  </si>
  <si>
    <t>보행자</t>
  </si>
  <si>
    <t>피해자없음</t>
  </si>
  <si>
    <t>심각도</t>
    <phoneticPr fontId="5" type="noConversion"/>
  </si>
  <si>
    <t>발생도</t>
    <phoneticPr fontId="5" type="noConversion"/>
  </si>
  <si>
    <t>검출도</t>
    <phoneticPr fontId="5" type="noConversion"/>
  </si>
  <si>
    <t>Severity</t>
  </si>
  <si>
    <t>Occurrence</t>
    <phoneticPr fontId="5" type="noConversion"/>
  </si>
  <si>
    <t>Detection</t>
    <phoneticPr fontId="5" type="noConversion"/>
  </si>
  <si>
    <t>사고일시</t>
  </si>
  <si>
    <t>가해운전자 연령</t>
  </si>
  <si>
    <t>피해운전자 연령</t>
  </si>
  <si>
    <t>column</t>
    <phoneticPr fontId="5" type="noConversion"/>
  </si>
  <si>
    <t>data</t>
    <phoneticPr fontId="5" type="noConversion"/>
  </si>
  <si>
    <t>※</t>
    <phoneticPr fontId="5" type="noConversion"/>
  </si>
  <si>
    <t>심각도(Severity, S)</t>
    <phoneticPr fontId="5" type="noConversion"/>
  </si>
  <si>
    <t>컬럼 데이터별 평균 ECLO</t>
    <phoneticPr fontId="5" type="noConversion"/>
  </si>
  <si>
    <t>고장 모드가 발생했을 때 그 영향의 심각성</t>
    <phoneticPr fontId="5" type="noConversion"/>
  </si>
  <si>
    <t>발생도(Occurrence, O)</t>
    <phoneticPr fontId="5" type="noConversion"/>
  </si>
  <si>
    <t>컬럼 데이터별 총 교통사고 발생건수</t>
    <phoneticPr fontId="5" type="noConversion"/>
  </si>
  <si>
    <t>고장 모드가 발생할 가능성</t>
    <phoneticPr fontId="5" type="noConversion"/>
  </si>
  <si>
    <t>검출도(Detection, D)</t>
    <phoneticPr fontId="5" type="noConversion"/>
  </si>
  <si>
    <t>문제가 발생했을 때 이를 조기에 발견하고 대응할 수 있는 능력의 정도</t>
    <phoneticPr fontId="5" type="noConversion"/>
  </si>
  <si>
    <t>컬럼별 사고발생건수의 분산</t>
    <phoneticPr fontId="5" type="noConversion"/>
  </si>
  <si>
    <t>값이 클수록 심각도 큼</t>
    <phoneticPr fontId="3" type="noConversion"/>
  </si>
  <si>
    <t>값이 클수록 발생도 큼</t>
    <phoneticPr fontId="3" type="noConversion"/>
  </si>
  <si>
    <t>값이 클수록 검출도 작음</t>
    <phoneticPr fontId="3" type="noConversion"/>
  </si>
  <si>
    <t>S * O * D</t>
    <phoneticPr fontId="5" type="noConversion"/>
  </si>
  <si>
    <t>Risk Priority Number</t>
    <phoneticPr fontId="5" type="noConversion"/>
  </si>
  <si>
    <t>위험 우선순위 수(RPN)</t>
    <phoneticPr fontId="5" type="noConversion"/>
  </si>
  <si>
    <t>DEP</t>
    <phoneticPr fontId="5" type="noConversion"/>
  </si>
  <si>
    <t>값이 클수록 검출도 큼</t>
    <phoneticPr fontId="3" type="noConversion"/>
  </si>
  <si>
    <t>표준편차_사고건수</t>
  </si>
  <si>
    <t>내림차순</t>
    <phoneticPr fontId="5" type="noConversion"/>
  </si>
  <si>
    <t>오름차순</t>
    <phoneticPr fontId="5" type="noConversion"/>
  </si>
  <si>
    <t>정규화(RANK.AVG)</t>
    <phoneticPr fontId="5" type="noConversion"/>
  </si>
  <si>
    <t>RANK.AVG</t>
    <phoneticPr fontId="3" type="noConversion"/>
  </si>
  <si>
    <t>데이터에 따른 결과(사고건수) 변동이 큼 &gt; 데이터 조정(예방)을 통해 사고건수를 낮출 수 있음 &gt; 예방가능성이 큼</t>
    <phoneticPr fontId="3" type="noConversion"/>
  </si>
  <si>
    <t>검출도 오름차순</t>
    <phoneticPr fontId="5" type="noConversion"/>
  </si>
  <si>
    <t>검출도 내림차순</t>
    <phoneticPr fontId="3" type="noConversion"/>
  </si>
  <si>
    <t>위험 우선순위 수(RPN)_합계</t>
    <phoneticPr fontId="5" type="noConversion"/>
  </si>
  <si>
    <t>DATA 개수</t>
    <phoneticPr fontId="3" type="noConversion"/>
  </si>
  <si>
    <t>컬럼별 데이터가 많으면 
값이 커지므로 
컬럼별 'DATA 개수'로 나눔</t>
    <phoneticPr fontId="5" type="noConversion"/>
  </si>
  <si>
    <t>위험 우선순위 수(RPN)_합계/DATA</t>
    <phoneticPr fontId="5" type="noConversion"/>
  </si>
  <si>
    <t>위험 우선순위 수(RPN)_RANK.AVG</t>
    <phoneticPr fontId="5" type="noConversion"/>
  </si>
  <si>
    <t>순위가 낮은 데이터가 많을 수록 
컬럼별 합계가 큼</t>
    <phoneticPr fontId="5" type="noConversion"/>
  </si>
  <si>
    <t>오름차순 :
값이 클수록 검출도 작음</t>
    <phoneticPr fontId="3" type="noConversion"/>
  </si>
  <si>
    <t>내림차순 :
값이 클수록 검출도 큼</t>
    <phoneticPr fontId="3" type="noConversion"/>
  </si>
  <si>
    <t>데이터에 따른 결과(사고건수) 변동이 큼 
&gt; 데이터 조정(예방)을 통해 사고건수를 낮출 수 있음 
&gt; 예방가능성이 큼</t>
    <phoneticPr fontId="3" type="noConversion"/>
  </si>
  <si>
    <t>데이터의 분산이나 표준편차가 높을수록 
데이터의 변동성이 크고, 
따라서 미래 값을 예측하기 어려울 가능성이 높다</t>
    <phoneticPr fontId="3" type="noConversion"/>
  </si>
  <si>
    <t>순위가 높은 데이터가 많은 컬럼이
사고에 대한 영향력이 크다고 
판단해도 될까?</t>
    <phoneticPr fontId="3" type="noConversion"/>
  </si>
  <si>
    <t>시군구</t>
    <phoneticPr fontId="3" type="noConversion"/>
  </si>
  <si>
    <t>순위가 높은 데이터가 많은 컬럼이 사고에 대한 영향력이 크다고 판단해도 될까?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</si>
</sst>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43" formatCode="_-* #,##0.00_-;\-* #,##0.00_-;_-* &quot;-&quot;??_-;_-@_-"/>
    <numFmt numFmtId="176" formatCode="_-* #,##0.0_-;\-* #,##0.0_-;_-* &quot;-&quot;_-;_-@_-"/>
    <numFmt numFmtId="179" formatCode="#,##0.00_ "/>
  </numFmts>
  <fonts count="1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>
      <alignment vertical="center"/>
    </xf>
  </cellStyleXfs>
  <cellXfs count="40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4" fillId="2" borderId="1" xfId="1" applyNumberFormat="1" applyFont="1" applyFill="1" applyBorder="1" applyAlignment="1">
      <alignment horizontal="center" vertical="center"/>
    </xf>
    <xf numFmtId="41" fontId="4" fillId="2" borderId="1" xfId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top"/>
    </xf>
    <xf numFmtId="41" fontId="0" fillId="0" borderId="1" xfId="1" applyFont="1" applyBorder="1" applyAlignment="1"/>
    <xf numFmtId="179" fontId="0" fillId="0" borderId="1" xfId="1" applyNumberFormat="1" applyFont="1" applyBorder="1" applyAlignment="1"/>
    <xf numFmtId="41" fontId="4" fillId="2" borderId="2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4" fillId="2" borderId="1" xfId="0" applyFont="1" applyFill="1" applyBorder="1" applyAlignment="1">
      <alignment horizontal="center" vertical="center"/>
    </xf>
    <xf numFmtId="41" fontId="0" fillId="0" borderId="5" xfId="1" applyFont="1" applyBorder="1" applyAlignment="1"/>
    <xf numFmtId="0" fontId="7" fillId="0" borderId="1" xfId="0" applyFont="1" applyBorder="1" applyAlignment="1">
      <alignment horizontal="left" vertical="top"/>
    </xf>
    <xf numFmtId="0" fontId="0" fillId="7" borderId="0" xfId="0" applyFill="1" applyAlignment="1">
      <alignment horizontal="left" vertical="center"/>
    </xf>
    <xf numFmtId="176" fontId="4" fillId="2" borderId="2" xfId="1" applyNumberFormat="1" applyFont="1" applyFill="1" applyBorder="1" applyAlignment="1">
      <alignment horizontal="center" vertical="center"/>
    </xf>
    <xf numFmtId="176" fontId="4" fillId="2" borderId="6" xfId="1" applyNumberFormat="1" applyFont="1" applyFill="1" applyBorder="1" applyAlignment="1">
      <alignment horizontal="center" vertical="center"/>
    </xf>
    <xf numFmtId="176" fontId="4" fillId="2" borderId="3" xfId="1" applyNumberFormat="1" applyFont="1" applyFill="1" applyBorder="1" applyAlignment="1">
      <alignment horizontal="center" vertical="center"/>
    </xf>
    <xf numFmtId="0" fontId="0" fillId="7" borderId="0" xfId="0" applyFill="1"/>
    <xf numFmtId="41" fontId="7" fillId="0" borderId="1" xfId="1" applyFont="1" applyBorder="1" applyAlignment="1">
      <alignment horizontal="left" vertical="top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43" fontId="7" fillId="0" borderId="1" xfId="1" applyNumberFormat="1" applyFont="1" applyBorder="1" applyAlignment="1">
      <alignment horizontal="left" vertical="top"/>
    </xf>
    <xf numFmtId="0" fontId="8" fillId="5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vertical="top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0"/>
  <sheetViews>
    <sheetView topLeftCell="A135" workbookViewId="0">
      <selection activeCell="B149" sqref="B149:C165"/>
    </sheetView>
  </sheetViews>
  <sheetFormatPr defaultRowHeight="16.5" x14ac:dyDescent="0.3"/>
  <cols>
    <col min="1" max="1" width="5.125" bestFit="1" customWidth="1"/>
    <col min="2" max="2" width="20" bestFit="1" customWidth="1"/>
    <col min="3" max="3" width="31.875" bestFit="1" customWidth="1"/>
    <col min="4" max="4" width="12.75" bestFit="1" customWidth="1"/>
    <col min="5" max="5" width="11.25" bestFit="1" customWidth="1"/>
    <col min="6" max="6" width="14.125" bestFit="1" customWidth="1"/>
    <col min="7" max="7" width="18.25" bestFit="1" customWidth="1"/>
  </cols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211</v>
      </c>
    </row>
    <row r="2" spans="1:7" x14ac:dyDescent="0.3">
      <c r="A2" s="1">
        <v>0</v>
      </c>
      <c r="B2" t="s">
        <v>5</v>
      </c>
      <c r="C2">
        <v>2018</v>
      </c>
      <c r="D2">
        <v>4.707165732586069</v>
      </c>
      <c r="E2">
        <v>4996</v>
      </c>
      <c r="F2">
        <v>36467.066666666688</v>
      </c>
      <c r="G2">
        <v>190.96352182201369</v>
      </c>
    </row>
    <row r="3" spans="1:7" x14ac:dyDescent="0.3">
      <c r="A3" s="1">
        <v>1</v>
      </c>
      <c r="B3" t="s">
        <v>5</v>
      </c>
      <c r="C3">
        <v>2019</v>
      </c>
      <c r="D3">
        <v>4.567886178861789</v>
      </c>
      <c r="E3">
        <v>4920</v>
      </c>
      <c r="F3">
        <v>36467.066666666688</v>
      </c>
      <c r="G3">
        <v>190.96352182201369</v>
      </c>
    </row>
    <row r="4" spans="1:7" x14ac:dyDescent="0.3">
      <c r="A4" s="1">
        <v>2</v>
      </c>
      <c r="B4" t="s">
        <v>5</v>
      </c>
      <c r="C4">
        <v>2020</v>
      </c>
      <c r="D4">
        <v>4.5993303571428568</v>
      </c>
      <c r="E4">
        <v>4480</v>
      </c>
      <c r="F4">
        <v>36467.066666666688</v>
      </c>
      <c r="G4">
        <v>190.96352182201369</v>
      </c>
    </row>
    <row r="5" spans="1:7" x14ac:dyDescent="0.3">
      <c r="A5" s="1">
        <v>3</v>
      </c>
      <c r="B5" t="s">
        <v>5</v>
      </c>
      <c r="C5">
        <v>2021</v>
      </c>
      <c r="D5">
        <v>4.5874322860238346</v>
      </c>
      <c r="E5">
        <v>4615</v>
      </c>
      <c r="F5">
        <v>36467.066666666688</v>
      </c>
      <c r="G5">
        <v>190.96352182201369</v>
      </c>
    </row>
    <row r="6" spans="1:7" x14ac:dyDescent="0.3">
      <c r="A6" s="1">
        <v>4</v>
      </c>
      <c r="B6" t="s">
        <v>5</v>
      </c>
      <c r="C6">
        <v>2022</v>
      </c>
      <c r="D6">
        <v>4.4797024442082893</v>
      </c>
      <c r="E6">
        <v>4705</v>
      </c>
      <c r="F6">
        <v>36467.066666666688</v>
      </c>
      <c r="G6">
        <v>190.96352182201369</v>
      </c>
    </row>
    <row r="7" spans="1:7" x14ac:dyDescent="0.3">
      <c r="A7" s="1">
        <v>5</v>
      </c>
      <c r="B7" t="s">
        <v>5</v>
      </c>
      <c r="C7">
        <v>2023</v>
      </c>
      <c r="D7">
        <v>4.5704047217537944</v>
      </c>
      <c r="E7">
        <v>4744</v>
      </c>
      <c r="F7">
        <v>36467.066666666688</v>
      </c>
      <c r="G7">
        <v>190.96352182201369</v>
      </c>
    </row>
    <row r="8" spans="1:7" x14ac:dyDescent="0.3">
      <c r="A8" s="1">
        <v>6</v>
      </c>
      <c r="B8" t="s">
        <v>6</v>
      </c>
      <c r="C8">
        <v>1</v>
      </c>
      <c r="D8">
        <v>4.5564102564102562</v>
      </c>
      <c r="E8">
        <v>2340</v>
      </c>
      <c r="F8">
        <v>17286.24242424242</v>
      </c>
      <c r="G8">
        <v>131.47715552232799</v>
      </c>
    </row>
    <row r="9" spans="1:7" x14ac:dyDescent="0.3">
      <c r="A9" s="1">
        <v>7</v>
      </c>
      <c r="B9" t="s">
        <v>6</v>
      </c>
      <c r="C9">
        <v>2</v>
      </c>
      <c r="D9">
        <v>4.7141573033707864</v>
      </c>
      <c r="E9">
        <v>2225</v>
      </c>
      <c r="F9">
        <v>17286.24242424242</v>
      </c>
      <c r="G9">
        <v>131.47715552232799</v>
      </c>
    </row>
    <row r="10" spans="1:7" x14ac:dyDescent="0.3">
      <c r="A10" s="1">
        <v>8</v>
      </c>
      <c r="B10" t="s">
        <v>6</v>
      </c>
      <c r="C10">
        <v>3</v>
      </c>
      <c r="D10">
        <v>4.5328798185941039</v>
      </c>
      <c r="E10">
        <v>2205</v>
      </c>
      <c r="F10">
        <v>17286.24242424242</v>
      </c>
      <c r="G10">
        <v>131.47715552232799</v>
      </c>
    </row>
    <row r="11" spans="1:7" x14ac:dyDescent="0.3">
      <c r="A11" s="1">
        <v>9</v>
      </c>
      <c r="B11" t="s">
        <v>6</v>
      </c>
      <c r="C11">
        <v>4</v>
      </c>
      <c r="D11">
        <v>4.5375164545853446</v>
      </c>
      <c r="E11">
        <v>2279</v>
      </c>
      <c r="F11">
        <v>17286.24242424242</v>
      </c>
      <c r="G11">
        <v>131.47715552232799</v>
      </c>
    </row>
    <row r="12" spans="1:7" x14ac:dyDescent="0.3">
      <c r="A12" s="1">
        <v>10</v>
      </c>
      <c r="B12" t="s">
        <v>6</v>
      </c>
      <c r="C12">
        <v>5</v>
      </c>
      <c r="D12">
        <v>4.6812297734627828</v>
      </c>
      <c r="E12">
        <v>2472</v>
      </c>
      <c r="F12">
        <v>17286.24242424242</v>
      </c>
      <c r="G12">
        <v>131.47715552232799</v>
      </c>
    </row>
    <row r="13" spans="1:7" x14ac:dyDescent="0.3">
      <c r="A13" s="1">
        <v>11</v>
      </c>
      <c r="B13" t="s">
        <v>6</v>
      </c>
      <c r="C13">
        <v>6</v>
      </c>
      <c r="D13">
        <v>4.5158730158730158</v>
      </c>
      <c r="E13">
        <v>2394</v>
      </c>
      <c r="F13">
        <v>17286.24242424242</v>
      </c>
      <c r="G13">
        <v>131.47715552232799</v>
      </c>
    </row>
    <row r="14" spans="1:7" x14ac:dyDescent="0.3">
      <c r="A14" s="1">
        <v>12</v>
      </c>
      <c r="B14" t="s">
        <v>6</v>
      </c>
      <c r="C14">
        <v>7</v>
      </c>
      <c r="D14">
        <v>4.6126604692341742</v>
      </c>
      <c r="E14">
        <v>2259</v>
      </c>
      <c r="F14">
        <v>17286.24242424242</v>
      </c>
      <c r="G14">
        <v>131.47715552232799</v>
      </c>
    </row>
    <row r="15" spans="1:7" x14ac:dyDescent="0.3">
      <c r="A15" s="1">
        <v>13</v>
      </c>
      <c r="B15" t="s">
        <v>6</v>
      </c>
      <c r="C15">
        <v>8</v>
      </c>
      <c r="D15">
        <v>4.595092024539877</v>
      </c>
      <c r="E15">
        <v>2282</v>
      </c>
      <c r="F15">
        <v>17286.24242424242</v>
      </c>
      <c r="G15">
        <v>131.47715552232799</v>
      </c>
    </row>
    <row r="16" spans="1:7" x14ac:dyDescent="0.3">
      <c r="A16" s="1">
        <v>14</v>
      </c>
      <c r="B16" t="s">
        <v>6</v>
      </c>
      <c r="C16">
        <v>9</v>
      </c>
      <c r="D16">
        <v>4.5271739130434776</v>
      </c>
      <c r="E16">
        <v>2392</v>
      </c>
      <c r="F16">
        <v>17286.24242424242</v>
      </c>
      <c r="G16">
        <v>131.47715552232799</v>
      </c>
    </row>
    <row r="17" spans="1:7" x14ac:dyDescent="0.3">
      <c r="A17" s="1">
        <v>15</v>
      </c>
      <c r="B17" t="s">
        <v>6</v>
      </c>
      <c r="C17">
        <v>10</v>
      </c>
      <c r="D17">
        <v>4.5141437308868504</v>
      </c>
      <c r="E17">
        <v>2616</v>
      </c>
      <c r="F17">
        <v>17286.24242424242</v>
      </c>
      <c r="G17">
        <v>131.47715552232799</v>
      </c>
    </row>
    <row r="18" spans="1:7" x14ac:dyDescent="0.3">
      <c r="A18" s="1">
        <v>16</v>
      </c>
      <c r="B18" t="s">
        <v>6</v>
      </c>
      <c r="C18">
        <v>11</v>
      </c>
      <c r="D18">
        <v>4.6173369777430704</v>
      </c>
      <c r="E18">
        <v>2561</v>
      </c>
      <c r="F18">
        <v>17286.24242424242</v>
      </c>
      <c r="G18">
        <v>131.47715552232799</v>
      </c>
    </row>
    <row r="19" spans="1:7" x14ac:dyDescent="0.3">
      <c r="A19" s="1">
        <v>17</v>
      </c>
      <c r="B19" t="s">
        <v>6</v>
      </c>
      <c r="C19">
        <v>12</v>
      </c>
      <c r="D19">
        <v>4.6353182751540043</v>
      </c>
      <c r="E19">
        <v>2435</v>
      </c>
      <c r="F19">
        <v>17286.24242424242</v>
      </c>
      <c r="G19">
        <v>131.47715552232799</v>
      </c>
    </row>
    <row r="20" spans="1:7" x14ac:dyDescent="0.3">
      <c r="A20" s="1">
        <v>18</v>
      </c>
      <c r="B20" t="s">
        <v>7</v>
      </c>
      <c r="C20">
        <v>1</v>
      </c>
      <c r="D20">
        <v>4.4700665188470063</v>
      </c>
      <c r="E20">
        <v>902</v>
      </c>
      <c r="F20">
        <v>5016.1290322580662</v>
      </c>
      <c r="G20">
        <v>70.824635772152519</v>
      </c>
    </row>
    <row r="21" spans="1:7" x14ac:dyDescent="0.3">
      <c r="A21" s="1">
        <v>19</v>
      </c>
      <c r="B21" t="s">
        <v>7</v>
      </c>
      <c r="C21">
        <v>2</v>
      </c>
      <c r="D21">
        <v>4.458563535911602</v>
      </c>
      <c r="E21">
        <v>905</v>
      </c>
      <c r="F21">
        <v>5016.1290322580662</v>
      </c>
      <c r="G21">
        <v>70.824635772152519</v>
      </c>
    </row>
    <row r="22" spans="1:7" x14ac:dyDescent="0.3">
      <c r="A22" s="1">
        <v>20</v>
      </c>
      <c r="B22" t="s">
        <v>7</v>
      </c>
      <c r="C22">
        <v>3</v>
      </c>
      <c r="D22">
        <v>4.6075808249721293</v>
      </c>
      <c r="E22">
        <v>897</v>
      </c>
      <c r="F22">
        <v>5016.1290322580662</v>
      </c>
      <c r="G22">
        <v>70.824635772152519</v>
      </c>
    </row>
    <row r="23" spans="1:7" x14ac:dyDescent="0.3">
      <c r="A23" s="1">
        <v>21</v>
      </c>
      <c r="B23" t="s">
        <v>7</v>
      </c>
      <c r="C23">
        <v>4</v>
      </c>
      <c r="D23">
        <v>4.8412874583795782</v>
      </c>
      <c r="E23">
        <v>901</v>
      </c>
      <c r="F23">
        <v>5016.1290322580662</v>
      </c>
      <c r="G23">
        <v>70.824635772152519</v>
      </c>
    </row>
    <row r="24" spans="1:7" x14ac:dyDescent="0.3">
      <c r="A24" s="1">
        <v>22</v>
      </c>
      <c r="B24" t="s">
        <v>7</v>
      </c>
      <c r="C24">
        <v>5</v>
      </c>
      <c r="D24">
        <v>4.4883966244725739</v>
      </c>
      <c r="E24">
        <v>948</v>
      </c>
      <c r="F24">
        <v>5016.1290322580662</v>
      </c>
      <c r="G24">
        <v>70.824635772152519</v>
      </c>
    </row>
    <row r="25" spans="1:7" x14ac:dyDescent="0.3">
      <c r="A25" s="1">
        <v>23</v>
      </c>
      <c r="B25" t="s">
        <v>7</v>
      </c>
      <c r="C25">
        <v>6</v>
      </c>
      <c r="D25">
        <v>4.5687568756875692</v>
      </c>
      <c r="E25">
        <v>909</v>
      </c>
      <c r="F25">
        <v>5016.1290322580662</v>
      </c>
      <c r="G25">
        <v>70.824635772152519</v>
      </c>
    </row>
    <row r="26" spans="1:7" x14ac:dyDescent="0.3">
      <c r="A26" s="1">
        <v>24</v>
      </c>
      <c r="B26" t="s">
        <v>7</v>
      </c>
      <c r="C26">
        <v>7</v>
      </c>
      <c r="D26">
        <v>4.6265060240963853</v>
      </c>
      <c r="E26">
        <v>913</v>
      </c>
      <c r="F26">
        <v>5016.1290322580662</v>
      </c>
      <c r="G26">
        <v>70.824635772152519</v>
      </c>
    </row>
    <row r="27" spans="1:7" x14ac:dyDescent="0.3">
      <c r="A27" s="1">
        <v>25</v>
      </c>
      <c r="B27" t="s">
        <v>7</v>
      </c>
      <c r="C27">
        <v>8</v>
      </c>
      <c r="D27">
        <v>4.5366357069143444</v>
      </c>
      <c r="E27">
        <v>969</v>
      </c>
      <c r="F27">
        <v>5016.1290322580662</v>
      </c>
      <c r="G27">
        <v>70.824635772152519</v>
      </c>
    </row>
    <row r="28" spans="1:7" x14ac:dyDescent="0.3">
      <c r="A28" s="1">
        <v>26</v>
      </c>
      <c r="B28" t="s">
        <v>7</v>
      </c>
      <c r="C28">
        <v>9</v>
      </c>
      <c r="D28">
        <v>4.4355758266818697</v>
      </c>
      <c r="E28">
        <v>877</v>
      </c>
      <c r="F28">
        <v>5016.1290322580662</v>
      </c>
      <c r="G28">
        <v>70.824635772152519</v>
      </c>
    </row>
    <row r="29" spans="1:7" x14ac:dyDescent="0.3">
      <c r="A29" s="1">
        <v>27</v>
      </c>
      <c r="B29" t="s">
        <v>7</v>
      </c>
      <c r="C29">
        <v>10</v>
      </c>
      <c r="D29">
        <v>4.5757575757575761</v>
      </c>
      <c r="E29">
        <v>957</v>
      </c>
      <c r="F29">
        <v>5016.1290322580662</v>
      </c>
      <c r="G29">
        <v>70.824635772152519</v>
      </c>
    </row>
    <row r="30" spans="1:7" x14ac:dyDescent="0.3">
      <c r="A30" s="1">
        <v>28</v>
      </c>
      <c r="B30" t="s">
        <v>7</v>
      </c>
      <c r="C30">
        <v>11</v>
      </c>
      <c r="D30">
        <v>4.3584699453551909</v>
      </c>
      <c r="E30">
        <v>915</v>
      </c>
      <c r="F30">
        <v>5016.1290322580662</v>
      </c>
      <c r="G30">
        <v>70.824635772152519</v>
      </c>
    </row>
    <row r="31" spans="1:7" x14ac:dyDescent="0.3">
      <c r="A31" s="1">
        <v>29</v>
      </c>
      <c r="B31" t="s">
        <v>7</v>
      </c>
      <c r="C31">
        <v>12</v>
      </c>
      <c r="D31">
        <v>4.7162740899357596</v>
      </c>
      <c r="E31">
        <v>934</v>
      </c>
      <c r="F31">
        <v>5016.1290322580662</v>
      </c>
      <c r="G31">
        <v>70.824635772152519</v>
      </c>
    </row>
    <row r="32" spans="1:7" x14ac:dyDescent="0.3">
      <c r="A32" s="1">
        <v>30</v>
      </c>
      <c r="B32" t="s">
        <v>7</v>
      </c>
      <c r="C32">
        <v>13</v>
      </c>
      <c r="D32">
        <v>4.5005512679162072</v>
      </c>
      <c r="E32">
        <v>907</v>
      </c>
      <c r="F32">
        <v>5016.1290322580662</v>
      </c>
      <c r="G32">
        <v>70.824635772152519</v>
      </c>
    </row>
    <row r="33" spans="1:7" x14ac:dyDescent="0.3">
      <c r="A33" s="1">
        <v>31</v>
      </c>
      <c r="B33" t="s">
        <v>7</v>
      </c>
      <c r="C33">
        <v>14</v>
      </c>
      <c r="D33">
        <v>4.5863157894736846</v>
      </c>
      <c r="E33">
        <v>950</v>
      </c>
      <c r="F33">
        <v>5016.1290322580662</v>
      </c>
      <c r="G33">
        <v>70.824635772152519</v>
      </c>
    </row>
    <row r="34" spans="1:7" x14ac:dyDescent="0.3">
      <c r="A34" s="1">
        <v>32</v>
      </c>
      <c r="B34" t="s">
        <v>7</v>
      </c>
      <c r="C34">
        <v>15</v>
      </c>
      <c r="D34">
        <v>4.5831533477321811</v>
      </c>
      <c r="E34">
        <v>926</v>
      </c>
      <c r="F34">
        <v>5016.1290322580662</v>
      </c>
      <c r="G34">
        <v>70.824635772152519</v>
      </c>
    </row>
    <row r="35" spans="1:7" x14ac:dyDescent="0.3">
      <c r="A35" s="1">
        <v>33</v>
      </c>
      <c r="B35" t="s">
        <v>7</v>
      </c>
      <c r="C35">
        <v>16</v>
      </c>
      <c r="D35">
        <v>4.7550607287449393</v>
      </c>
      <c r="E35">
        <v>988</v>
      </c>
      <c r="F35">
        <v>5016.1290322580662</v>
      </c>
      <c r="G35">
        <v>70.824635772152519</v>
      </c>
    </row>
    <row r="36" spans="1:7" x14ac:dyDescent="0.3">
      <c r="A36" s="1">
        <v>34</v>
      </c>
      <c r="B36" t="s">
        <v>7</v>
      </c>
      <c r="C36">
        <v>17</v>
      </c>
      <c r="D36">
        <v>4.4884937238493734</v>
      </c>
      <c r="E36">
        <v>956</v>
      </c>
      <c r="F36">
        <v>5016.1290322580662</v>
      </c>
      <c r="G36">
        <v>70.824635772152519</v>
      </c>
    </row>
    <row r="37" spans="1:7" x14ac:dyDescent="0.3">
      <c r="A37" s="1">
        <v>35</v>
      </c>
      <c r="B37" t="s">
        <v>7</v>
      </c>
      <c r="C37">
        <v>18</v>
      </c>
      <c r="D37">
        <v>4.5801838610827366</v>
      </c>
      <c r="E37">
        <v>979</v>
      </c>
      <c r="F37">
        <v>5016.1290322580662</v>
      </c>
      <c r="G37">
        <v>70.824635772152519</v>
      </c>
    </row>
    <row r="38" spans="1:7" x14ac:dyDescent="0.3">
      <c r="A38" s="1">
        <v>36</v>
      </c>
      <c r="B38" t="s">
        <v>7</v>
      </c>
      <c r="C38">
        <v>19</v>
      </c>
      <c r="D38">
        <v>4.6720085470085468</v>
      </c>
      <c r="E38">
        <v>936</v>
      </c>
      <c r="F38">
        <v>5016.1290322580662</v>
      </c>
      <c r="G38">
        <v>70.824635772152519</v>
      </c>
    </row>
    <row r="39" spans="1:7" x14ac:dyDescent="0.3">
      <c r="A39" s="1">
        <v>37</v>
      </c>
      <c r="B39" t="s">
        <v>7</v>
      </c>
      <c r="C39">
        <v>20</v>
      </c>
      <c r="D39">
        <v>4.5333333333333332</v>
      </c>
      <c r="E39">
        <v>945</v>
      </c>
      <c r="F39">
        <v>5016.1290322580662</v>
      </c>
      <c r="G39">
        <v>70.824635772152519</v>
      </c>
    </row>
    <row r="40" spans="1:7" x14ac:dyDescent="0.3">
      <c r="A40" s="1">
        <v>38</v>
      </c>
      <c r="B40" t="s">
        <v>7</v>
      </c>
      <c r="C40">
        <v>21</v>
      </c>
      <c r="D40">
        <v>4.6262425447316096</v>
      </c>
      <c r="E40">
        <v>1006</v>
      </c>
      <c r="F40">
        <v>5016.1290322580662</v>
      </c>
      <c r="G40">
        <v>70.824635772152519</v>
      </c>
    </row>
    <row r="41" spans="1:7" x14ac:dyDescent="0.3">
      <c r="A41" s="1">
        <v>39</v>
      </c>
      <c r="B41" t="s">
        <v>7</v>
      </c>
      <c r="C41">
        <v>22</v>
      </c>
      <c r="D41">
        <v>4.835221421215242</v>
      </c>
      <c r="E41">
        <v>971</v>
      </c>
      <c r="F41">
        <v>5016.1290322580662</v>
      </c>
      <c r="G41">
        <v>70.824635772152519</v>
      </c>
    </row>
    <row r="42" spans="1:7" x14ac:dyDescent="0.3">
      <c r="A42" s="1">
        <v>40</v>
      </c>
      <c r="B42" t="s">
        <v>7</v>
      </c>
      <c r="C42">
        <v>23</v>
      </c>
      <c r="D42">
        <v>4.682326621923937</v>
      </c>
      <c r="E42">
        <v>894</v>
      </c>
      <c r="F42">
        <v>5016.1290322580662</v>
      </c>
      <c r="G42">
        <v>70.824635772152519</v>
      </c>
    </row>
    <row r="43" spans="1:7" x14ac:dyDescent="0.3">
      <c r="A43" s="1">
        <v>41</v>
      </c>
      <c r="B43" t="s">
        <v>7</v>
      </c>
      <c r="C43">
        <v>24</v>
      </c>
      <c r="D43">
        <v>4.6792452830188678</v>
      </c>
      <c r="E43">
        <v>954</v>
      </c>
      <c r="F43">
        <v>5016.1290322580662</v>
      </c>
      <c r="G43">
        <v>70.824635772152519</v>
      </c>
    </row>
    <row r="44" spans="1:7" x14ac:dyDescent="0.3">
      <c r="A44" s="1">
        <v>42</v>
      </c>
      <c r="B44" t="s">
        <v>7</v>
      </c>
      <c r="C44">
        <v>25</v>
      </c>
      <c r="D44">
        <v>4.4735099337748343</v>
      </c>
      <c r="E44">
        <v>906</v>
      </c>
      <c r="F44">
        <v>5016.1290322580662</v>
      </c>
      <c r="G44">
        <v>70.824635772152519</v>
      </c>
    </row>
    <row r="45" spans="1:7" x14ac:dyDescent="0.3">
      <c r="A45" s="1">
        <v>43</v>
      </c>
      <c r="B45" t="s">
        <v>7</v>
      </c>
      <c r="C45">
        <v>26</v>
      </c>
      <c r="D45">
        <v>4.4919441460794847</v>
      </c>
      <c r="E45">
        <v>931</v>
      </c>
      <c r="F45">
        <v>5016.1290322580662</v>
      </c>
      <c r="G45">
        <v>70.824635772152519</v>
      </c>
    </row>
    <row r="46" spans="1:7" x14ac:dyDescent="0.3">
      <c r="A46" s="1">
        <v>44</v>
      </c>
      <c r="B46" t="s">
        <v>7</v>
      </c>
      <c r="C46">
        <v>27</v>
      </c>
      <c r="D46">
        <v>4.5086956521739134</v>
      </c>
      <c r="E46">
        <v>920</v>
      </c>
      <c r="F46">
        <v>5016.1290322580662</v>
      </c>
      <c r="G46">
        <v>70.824635772152519</v>
      </c>
    </row>
    <row r="47" spans="1:7" x14ac:dyDescent="0.3">
      <c r="A47" s="1">
        <v>45</v>
      </c>
      <c r="B47" t="s">
        <v>7</v>
      </c>
      <c r="C47">
        <v>28</v>
      </c>
      <c r="D47">
        <v>4.536734693877551</v>
      </c>
      <c r="E47">
        <v>980</v>
      </c>
      <c r="F47">
        <v>5016.1290322580662</v>
      </c>
      <c r="G47">
        <v>70.824635772152519</v>
      </c>
    </row>
    <row r="48" spans="1:7" x14ac:dyDescent="0.3">
      <c r="A48" s="1">
        <v>46</v>
      </c>
      <c r="B48" t="s">
        <v>7</v>
      </c>
      <c r="C48">
        <v>29</v>
      </c>
      <c r="D48">
        <v>4.6678403755868541</v>
      </c>
      <c r="E48">
        <v>852</v>
      </c>
      <c r="F48">
        <v>5016.1290322580662</v>
      </c>
      <c r="G48">
        <v>70.824635772152519</v>
      </c>
    </row>
    <row r="49" spans="1:7" x14ac:dyDescent="0.3">
      <c r="A49" s="1">
        <v>47</v>
      </c>
      <c r="B49" t="s">
        <v>7</v>
      </c>
      <c r="C49">
        <v>30</v>
      </c>
      <c r="D49">
        <v>4.6746698679471788</v>
      </c>
      <c r="E49">
        <v>833</v>
      </c>
      <c r="F49">
        <v>5016.1290322580662</v>
      </c>
      <c r="G49">
        <v>70.824635772152519</v>
      </c>
    </row>
    <row r="50" spans="1:7" x14ac:dyDescent="0.3">
      <c r="A50" s="1">
        <v>48</v>
      </c>
      <c r="B50" t="s">
        <v>7</v>
      </c>
      <c r="C50">
        <v>31</v>
      </c>
      <c r="D50">
        <v>4.6110183639399001</v>
      </c>
      <c r="E50">
        <v>599</v>
      </c>
      <c r="F50">
        <v>5016.1290322580662</v>
      </c>
      <c r="G50">
        <v>70.824635772152519</v>
      </c>
    </row>
    <row r="51" spans="1:7" x14ac:dyDescent="0.3">
      <c r="A51" s="1">
        <v>49</v>
      </c>
      <c r="B51" t="s">
        <v>8</v>
      </c>
      <c r="C51">
        <v>0</v>
      </c>
      <c r="D51">
        <v>4.8368146214099212</v>
      </c>
      <c r="E51">
        <v>766</v>
      </c>
      <c r="F51">
        <v>285265.44927536231</v>
      </c>
      <c r="G51">
        <v>534.10247076320695</v>
      </c>
    </row>
    <row r="52" spans="1:7" x14ac:dyDescent="0.3">
      <c r="A52" s="1">
        <v>50</v>
      </c>
      <c r="B52" t="s">
        <v>8</v>
      </c>
      <c r="C52">
        <v>1</v>
      </c>
      <c r="D52">
        <v>5.1638418079096047</v>
      </c>
      <c r="E52">
        <v>531</v>
      </c>
      <c r="F52">
        <v>285265.44927536231</v>
      </c>
      <c r="G52">
        <v>534.10247076320695</v>
      </c>
    </row>
    <row r="53" spans="1:7" x14ac:dyDescent="0.3">
      <c r="A53" s="1">
        <v>51</v>
      </c>
      <c r="B53" t="s">
        <v>8</v>
      </c>
      <c r="C53">
        <v>2</v>
      </c>
      <c r="D53">
        <v>5.2519480519480517</v>
      </c>
      <c r="E53">
        <v>385</v>
      </c>
      <c r="F53">
        <v>285265.44927536231</v>
      </c>
      <c r="G53">
        <v>534.10247076320695</v>
      </c>
    </row>
    <row r="54" spans="1:7" x14ac:dyDescent="0.3">
      <c r="A54" s="1">
        <v>52</v>
      </c>
      <c r="B54" t="s">
        <v>8</v>
      </c>
      <c r="C54">
        <v>3</v>
      </c>
      <c r="D54">
        <v>5.1613924050632924</v>
      </c>
      <c r="E54">
        <v>316</v>
      </c>
      <c r="F54">
        <v>285265.44927536231</v>
      </c>
      <c r="G54">
        <v>534.10247076320695</v>
      </c>
    </row>
    <row r="55" spans="1:7" x14ac:dyDescent="0.3">
      <c r="A55" s="1">
        <v>53</v>
      </c>
      <c r="B55" t="s">
        <v>8</v>
      </c>
      <c r="C55">
        <v>4</v>
      </c>
      <c r="D55">
        <v>5.0903426791277262</v>
      </c>
      <c r="E55">
        <v>321</v>
      </c>
      <c r="F55">
        <v>285265.44927536231</v>
      </c>
      <c r="G55">
        <v>534.10247076320695</v>
      </c>
    </row>
    <row r="56" spans="1:7" x14ac:dyDescent="0.3">
      <c r="A56" s="1">
        <v>54</v>
      </c>
      <c r="B56" t="s">
        <v>8</v>
      </c>
      <c r="C56">
        <v>5</v>
      </c>
      <c r="D56">
        <v>4.6377079482439916</v>
      </c>
      <c r="E56">
        <v>541</v>
      </c>
      <c r="F56">
        <v>285265.44927536231</v>
      </c>
      <c r="G56">
        <v>534.10247076320695</v>
      </c>
    </row>
    <row r="57" spans="1:7" x14ac:dyDescent="0.3">
      <c r="A57" s="1">
        <v>55</v>
      </c>
      <c r="B57" t="s">
        <v>8</v>
      </c>
      <c r="C57">
        <v>6</v>
      </c>
      <c r="D57">
        <v>4.7514619883040936</v>
      </c>
      <c r="E57">
        <v>684</v>
      </c>
      <c r="F57">
        <v>285265.44927536231</v>
      </c>
      <c r="G57">
        <v>534.10247076320695</v>
      </c>
    </row>
    <row r="58" spans="1:7" x14ac:dyDescent="0.3">
      <c r="A58" s="1">
        <v>56</v>
      </c>
      <c r="B58" t="s">
        <v>8</v>
      </c>
      <c r="C58">
        <v>7</v>
      </c>
      <c r="D58">
        <v>4.5025062656641603</v>
      </c>
      <c r="E58">
        <v>798</v>
      </c>
      <c r="F58">
        <v>285265.44927536231</v>
      </c>
      <c r="G58">
        <v>534.10247076320695</v>
      </c>
    </row>
    <row r="59" spans="1:7" x14ac:dyDescent="0.3">
      <c r="A59" s="1">
        <v>57</v>
      </c>
      <c r="B59" t="s">
        <v>8</v>
      </c>
      <c r="C59">
        <v>8</v>
      </c>
      <c r="D59">
        <v>4.4161028416779429</v>
      </c>
      <c r="E59">
        <v>1478</v>
      </c>
      <c r="F59">
        <v>285265.44927536231</v>
      </c>
      <c r="G59">
        <v>534.10247076320695</v>
      </c>
    </row>
    <row r="60" spans="1:7" x14ac:dyDescent="0.3">
      <c r="A60" s="1">
        <v>58</v>
      </c>
      <c r="B60" t="s">
        <v>8</v>
      </c>
      <c r="C60">
        <v>9</v>
      </c>
      <c r="D60">
        <v>4.5587326120556417</v>
      </c>
      <c r="E60">
        <v>1294</v>
      </c>
      <c r="F60">
        <v>285265.44927536231</v>
      </c>
      <c r="G60">
        <v>534.10247076320695</v>
      </c>
    </row>
    <row r="61" spans="1:7" x14ac:dyDescent="0.3">
      <c r="A61" s="1">
        <v>59</v>
      </c>
      <c r="B61" t="s">
        <v>8</v>
      </c>
      <c r="C61">
        <v>10</v>
      </c>
      <c r="D61">
        <v>4.4691358024691361</v>
      </c>
      <c r="E61">
        <v>1215</v>
      </c>
      <c r="F61">
        <v>285265.44927536231</v>
      </c>
      <c r="G61">
        <v>534.10247076320695</v>
      </c>
    </row>
    <row r="62" spans="1:7" x14ac:dyDescent="0.3">
      <c r="A62" s="1">
        <v>60</v>
      </c>
      <c r="B62" t="s">
        <v>8</v>
      </c>
      <c r="C62">
        <v>11</v>
      </c>
      <c r="D62">
        <v>4.4900306748466257</v>
      </c>
      <c r="E62">
        <v>1304</v>
      </c>
      <c r="F62">
        <v>285265.44927536231</v>
      </c>
      <c r="G62">
        <v>534.10247076320695</v>
      </c>
    </row>
    <row r="63" spans="1:7" x14ac:dyDescent="0.3">
      <c r="A63" s="1">
        <v>61</v>
      </c>
      <c r="B63" t="s">
        <v>8</v>
      </c>
      <c r="C63">
        <v>12</v>
      </c>
      <c r="D63">
        <v>4.4206349206349209</v>
      </c>
      <c r="E63">
        <v>1386</v>
      </c>
      <c r="F63">
        <v>285265.44927536231</v>
      </c>
      <c r="G63">
        <v>534.10247076320695</v>
      </c>
    </row>
    <row r="64" spans="1:7" x14ac:dyDescent="0.3">
      <c r="A64" s="1">
        <v>62</v>
      </c>
      <c r="B64" t="s">
        <v>8</v>
      </c>
      <c r="C64">
        <v>13</v>
      </c>
      <c r="D64">
        <v>4.6054982817869412</v>
      </c>
      <c r="E64">
        <v>1455</v>
      </c>
      <c r="F64">
        <v>285265.44927536231</v>
      </c>
      <c r="G64">
        <v>534.10247076320695</v>
      </c>
    </row>
    <row r="65" spans="1:7" x14ac:dyDescent="0.3">
      <c r="A65" s="1">
        <v>63</v>
      </c>
      <c r="B65" t="s">
        <v>8</v>
      </c>
      <c r="C65">
        <v>14</v>
      </c>
      <c r="D65">
        <v>4.6204946996466427</v>
      </c>
      <c r="E65">
        <v>1415</v>
      </c>
      <c r="F65">
        <v>285265.44927536231</v>
      </c>
      <c r="G65">
        <v>534.10247076320695</v>
      </c>
    </row>
    <row r="66" spans="1:7" x14ac:dyDescent="0.3">
      <c r="A66" s="1">
        <v>64</v>
      </c>
      <c r="B66" t="s">
        <v>8</v>
      </c>
      <c r="C66">
        <v>15</v>
      </c>
      <c r="D66">
        <v>4.5804150453955899</v>
      </c>
      <c r="E66">
        <v>1542</v>
      </c>
      <c r="F66">
        <v>285265.44927536231</v>
      </c>
      <c r="G66">
        <v>534.10247076320695</v>
      </c>
    </row>
    <row r="67" spans="1:7" x14ac:dyDescent="0.3">
      <c r="A67" s="1">
        <v>65</v>
      </c>
      <c r="B67" t="s">
        <v>8</v>
      </c>
      <c r="C67">
        <v>16</v>
      </c>
      <c r="D67">
        <v>4.4209891435464419</v>
      </c>
      <c r="E67">
        <v>1658</v>
      </c>
      <c r="F67">
        <v>285265.44927536231</v>
      </c>
      <c r="G67">
        <v>534.10247076320695</v>
      </c>
    </row>
    <row r="68" spans="1:7" x14ac:dyDescent="0.3">
      <c r="A68" s="1">
        <v>66</v>
      </c>
      <c r="B68" t="s">
        <v>8</v>
      </c>
      <c r="C68">
        <v>17</v>
      </c>
      <c r="D68">
        <v>4.554249064671299</v>
      </c>
      <c r="E68">
        <v>1871</v>
      </c>
      <c r="F68">
        <v>285265.44927536231</v>
      </c>
      <c r="G68">
        <v>534.10247076320695</v>
      </c>
    </row>
    <row r="69" spans="1:7" x14ac:dyDescent="0.3">
      <c r="A69" s="1">
        <v>67</v>
      </c>
      <c r="B69" t="s">
        <v>8</v>
      </c>
      <c r="C69">
        <v>18</v>
      </c>
      <c r="D69">
        <v>4.4033942558746739</v>
      </c>
      <c r="E69">
        <v>2298</v>
      </c>
      <c r="F69">
        <v>285265.44927536231</v>
      </c>
      <c r="G69">
        <v>534.10247076320695</v>
      </c>
    </row>
    <row r="70" spans="1:7" x14ac:dyDescent="0.3">
      <c r="A70" s="1">
        <v>68</v>
      </c>
      <c r="B70" t="s">
        <v>8</v>
      </c>
      <c r="C70">
        <v>19</v>
      </c>
      <c r="D70">
        <v>4.420995670995671</v>
      </c>
      <c r="E70">
        <v>1848</v>
      </c>
      <c r="F70">
        <v>285265.44927536231</v>
      </c>
      <c r="G70">
        <v>534.10247076320695</v>
      </c>
    </row>
    <row r="71" spans="1:7" x14ac:dyDescent="0.3">
      <c r="A71" s="1">
        <v>69</v>
      </c>
      <c r="B71" t="s">
        <v>8</v>
      </c>
      <c r="C71">
        <v>20</v>
      </c>
      <c r="D71">
        <v>4.6774821544451646</v>
      </c>
      <c r="E71">
        <v>1541</v>
      </c>
      <c r="F71">
        <v>285265.44927536231</v>
      </c>
      <c r="G71">
        <v>534.10247076320695</v>
      </c>
    </row>
    <row r="72" spans="1:7" x14ac:dyDescent="0.3">
      <c r="A72" s="1">
        <v>70</v>
      </c>
      <c r="B72" t="s">
        <v>8</v>
      </c>
      <c r="C72">
        <v>21</v>
      </c>
      <c r="D72">
        <v>4.6069958847736627</v>
      </c>
      <c r="E72">
        <v>1458</v>
      </c>
      <c r="F72">
        <v>285265.44927536231</v>
      </c>
      <c r="G72">
        <v>534.10247076320695</v>
      </c>
    </row>
    <row r="73" spans="1:7" x14ac:dyDescent="0.3">
      <c r="A73" s="1">
        <v>71</v>
      </c>
      <c r="B73" t="s">
        <v>8</v>
      </c>
      <c r="C73">
        <v>22</v>
      </c>
      <c r="D73">
        <v>4.7433489827856024</v>
      </c>
      <c r="E73">
        <v>1278</v>
      </c>
      <c r="F73">
        <v>285265.44927536231</v>
      </c>
      <c r="G73">
        <v>534.10247076320695</v>
      </c>
    </row>
    <row r="74" spans="1:7" x14ac:dyDescent="0.3">
      <c r="A74" s="1">
        <v>72</v>
      </c>
      <c r="B74" t="s">
        <v>8</v>
      </c>
      <c r="C74">
        <v>23</v>
      </c>
      <c r="D74">
        <v>4.8031569173630464</v>
      </c>
      <c r="E74">
        <v>1077</v>
      </c>
      <c r="F74">
        <v>285265.44927536231</v>
      </c>
      <c r="G74">
        <v>534.10247076320695</v>
      </c>
    </row>
    <row r="75" spans="1:7" x14ac:dyDescent="0.3">
      <c r="A75" s="1">
        <v>73</v>
      </c>
      <c r="B75" t="s">
        <v>9</v>
      </c>
      <c r="C75" t="s">
        <v>27</v>
      </c>
      <c r="D75">
        <v>4.4881031798977098</v>
      </c>
      <c r="E75">
        <v>4497</v>
      </c>
      <c r="F75">
        <v>194786.57142857139</v>
      </c>
      <c r="G75">
        <v>441.34631688569863</v>
      </c>
    </row>
    <row r="76" spans="1:7" x14ac:dyDescent="0.3">
      <c r="A76" s="1">
        <v>74</v>
      </c>
      <c r="B76" t="s">
        <v>9</v>
      </c>
      <c r="C76" t="s">
        <v>28</v>
      </c>
      <c r="D76">
        <v>4.4519895163211816</v>
      </c>
      <c r="E76">
        <v>4197</v>
      </c>
      <c r="F76">
        <v>194786.57142857139</v>
      </c>
      <c r="G76">
        <v>441.34631688569863</v>
      </c>
    </row>
    <row r="77" spans="1:7" x14ac:dyDescent="0.3">
      <c r="A77" s="1">
        <v>75</v>
      </c>
      <c r="B77" t="s">
        <v>9</v>
      </c>
      <c r="C77" t="s">
        <v>29</v>
      </c>
      <c r="D77">
        <v>4.5753262158956112</v>
      </c>
      <c r="E77">
        <v>4215</v>
      </c>
      <c r="F77">
        <v>194786.57142857139</v>
      </c>
      <c r="G77">
        <v>441.34631688569863</v>
      </c>
    </row>
    <row r="78" spans="1:7" x14ac:dyDescent="0.3">
      <c r="A78" s="1">
        <v>76</v>
      </c>
      <c r="B78" t="s">
        <v>9</v>
      </c>
      <c r="C78" t="s">
        <v>30</v>
      </c>
      <c r="D78">
        <v>4.5087548638132304</v>
      </c>
      <c r="E78">
        <v>4112</v>
      </c>
      <c r="F78">
        <v>194786.57142857139</v>
      </c>
      <c r="G78">
        <v>441.34631688569863</v>
      </c>
    </row>
    <row r="79" spans="1:7" x14ac:dyDescent="0.3">
      <c r="A79" s="1">
        <v>77</v>
      </c>
      <c r="B79" t="s">
        <v>9</v>
      </c>
      <c r="C79" t="s">
        <v>31</v>
      </c>
      <c r="D79">
        <v>4.9491470872224008</v>
      </c>
      <c r="E79">
        <v>3107</v>
      </c>
      <c r="F79">
        <v>194786.57142857139</v>
      </c>
      <c r="G79">
        <v>441.34631688569863</v>
      </c>
    </row>
    <row r="80" spans="1:7" x14ac:dyDescent="0.3">
      <c r="A80" s="1">
        <v>78</v>
      </c>
      <c r="B80" t="s">
        <v>9</v>
      </c>
      <c r="C80" t="s">
        <v>32</v>
      </c>
      <c r="D80">
        <v>4.7013822688274551</v>
      </c>
      <c r="E80">
        <v>4196</v>
      </c>
      <c r="F80">
        <v>194786.57142857139</v>
      </c>
      <c r="G80">
        <v>441.34631688569863</v>
      </c>
    </row>
    <row r="81" spans="1:7" x14ac:dyDescent="0.3">
      <c r="A81" s="1">
        <v>79</v>
      </c>
      <c r="B81" t="s">
        <v>9</v>
      </c>
      <c r="C81" t="s">
        <v>33</v>
      </c>
      <c r="D81">
        <v>4.5282882011605414</v>
      </c>
      <c r="E81">
        <v>4136</v>
      </c>
      <c r="F81">
        <v>194786.57142857139</v>
      </c>
      <c r="G81">
        <v>441.34631688569863</v>
      </c>
    </row>
    <row r="82" spans="1:7" x14ac:dyDescent="0.3">
      <c r="A82" s="1">
        <v>80</v>
      </c>
      <c r="B82" t="s">
        <v>10</v>
      </c>
      <c r="C82" t="s">
        <v>34</v>
      </c>
      <c r="D82">
        <v>4.757382106654914</v>
      </c>
      <c r="E82">
        <v>9076</v>
      </c>
      <c r="F82">
        <v>2791507.333333333</v>
      </c>
      <c r="G82">
        <v>1670.780456353657</v>
      </c>
    </row>
    <row r="83" spans="1:7" x14ac:dyDescent="0.3">
      <c r="A83" s="1">
        <v>81</v>
      </c>
      <c r="B83" t="s">
        <v>10</v>
      </c>
      <c r="C83" t="s">
        <v>35</v>
      </c>
      <c r="D83">
        <v>4.6606360693201294</v>
      </c>
      <c r="E83">
        <v>5251</v>
      </c>
      <c r="F83">
        <v>2791507.333333333</v>
      </c>
      <c r="G83">
        <v>1670.780456353657</v>
      </c>
    </row>
    <row r="84" spans="1:7" x14ac:dyDescent="0.3">
      <c r="A84" s="1">
        <v>82</v>
      </c>
      <c r="B84" t="s">
        <v>10</v>
      </c>
      <c r="C84" t="s">
        <v>36</v>
      </c>
      <c r="D84">
        <v>4.456638284452854</v>
      </c>
      <c r="E84">
        <v>6342</v>
      </c>
      <c r="F84">
        <v>2791507.333333333</v>
      </c>
      <c r="G84">
        <v>1670.780456353657</v>
      </c>
    </row>
    <row r="85" spans="1:7" x14ac:dyDescent="0.3">
      <c r="A85" s="1">
        <v>83</v>
      </c>
      <c r="B85" t="s">
        <v>10</v>
      </c>
      <c r="C85" t="s">
        <v>37</v>
      </c>
      <c r="D85">
        <v>4.4424335772044667</v>
      </c>
      <c r="E85">
        <v>7791</v>
      </c>
      <c r="F85">
        <v>2791507.333333333</v>
      </c>
      <c r="G85">
        <v>1670.780456353657</v>
      </c>
    </row>
    <row r="86" spans="1:7" x14ac:dyDescent="0.3">
      <c r="A86" s="1">
        <v>84</v>
      </c>
      <c r="B86" t="s">
        <v>11</v>
      </c>
      <c r="C86" t="s">
        <v>38</v>
      </c>
      <c r="D86">
        <v>4.6182728410513141</v>
      </c>
      <c r="E86">
        <v>799</v>
      </c>
      <c r="F86">
        <v>264466.46233766229</v>
      </c>
      <c r="G86">
        <v>514.26302835967351</v>
      </c>
    </row>
    <row r="87" spans="1:7" x14ac:dyDescent="0.3">
      <c r="A87" s="1">
        <v>85</v>
      </c>
      <c r="B87" t="s">
        <v>11</v>
      </c>
      <c r="C87" t="s">
        <v>39</v>
      </c>
      <c r="D87">
        <v>4.3840399002493768</v>
      </c>
      <c r="E87">
        <v>401</v>
      </c>
      <c r="F87">
        <v>264466.46233766229</v>
      </c>
      <c r="G87">
        <v>514.26302835967351</v>
      </c>
    </row>
    <row r="88" spans="1:7" x14ac:dyDescent="0.3">
      <c r="A88" s="1">
        <v>86</v>
      </c>
      <c r="B88" t="s">
        <v>11</v>
      </c>
      <c r="C88" t="s">
        <v>40</v>
      </c>
      <c r="D88">
        <v>4.6961038961038959</v>
      </c>
      <c r="E88">
        <v>770</v>
      </c>
      <c r="F88">
        <v>264466.46233766229</v>
      </c>
      <c r="G88">
        <v>514.26302835967351</v>
      </c>
    </row>
    <row r="89" spans="1:7" x14ac:dyDescent="0.3">
      <c r="A89" s="1">
        <v>87</v>
      </c>
      <c r="B89" t="s">
        <v>11</v>
      </c>
      <c r="C89" t="s">
        <v>41</v>
      </c>
      <c r="D89">
        <v>4.7588757396449708</v>
      </c>
      <c r="E89">
        <v>2028</v>
      </c>
      <c r="F89">
        <v>264466.46233766229</v>
      </c>
      <c r="G89">
        <v>514.26302835967351</v>
      </c>
    </row>
    <row r="90" spans="1:7" x14ac:dyDescent="0.3">
      <c r="A90" s="1">
        <v>88</v>
      </c>
      <c r="B90" t="s">
        <v>11</v>
      </c>
      <c r="C90" t="s">
        <v>42</v>
      </c>
      <c r="D90">
        <v>4.3642495784148396</v>
      </c>
      <c r="E90">
        <v>593</v>
      </c>
      <c r="F90">
        <v>264466.46233766229</v>
      </c>
      <c r="G90">
        <v>514.26302835967351</v>
      </c>
    </row>
    <row r="91" spans="1:7" x14ac:dyDescent="0.3">
      <c r="A91" s="1">
        <v>89</v>
      </c>
      <c r="B91" t="s">
        <v>11</v>
      </c>
      <c r="C91" t="s">
        <v>43</v>
      </c>
      <c r="D91">
        <v>5.0896226415094343</v>
      </c>
      <c r="E91">
        <v>212</v>
      </c>
      <c r="F91">
        <v>264466.46233766229</v>
      </c>
      <c r="G91">
        <v>514.26302835967351</v>
      </c>
    </row>
    <row r="92" spans="1:7" x14ac:dyDescent="0.3">
      <c r="A92" s="1">
        <v>90</v>
      </c>
      <c r="B92" t="s">
        <v>11</v>
      </c>
      <c r="C92" t="s">
        <v>44</v>
      </c>
      <c r="D92">
        <v>4.84</v>
      </c>
      <c r="E92">
        <v>50</v>
      </c>
      <c r="F92">
        <v>264466.46233766229</v>
      </c>
      <c r="G92">
        <v>514.26302835967351</v>
      </c>
    </row>
    <row r="93" spans="1:7" x14ac:dyDescent="0.3">
      <c r="A93" s="1">
        <v>91</v>
      </c>
      <c r="B93" t="s">
        <v>11</v>
      </c>
      <c r="C93" t="s">
        <v>45</v>
      </c>
      <c r="D93">
        <v>5.2107023411371234</v>
      </c>
      <c r="E93">
        <v>598</v>
      </c>
      <c r="F93">
        <v>264466.46233766229</v>
      </c>
      <c r="G93">
        <v>514.26302835967351</v>
      </c>
    </row>
    <row r="94" spans="1:7" x14ac:dyDescent="0.3">
      <c r="A94" s="1">
        <v>92</v>
      </c>
      <c r="B94" t="s">
        <v>11</v>
      </c>
      <c r="C94" t="s">
        <v>46</v>
      </c>
      <c r="D94">
        <v>4.6602343211578221</v>
      </c>
      <c r="E94">
        <v>1451</v>
      </c>
      <c r="F94">
        <v>264466.46233766229</v>
      </c>
      <c r="G94">
        <v>514.26302835967351</v>
      </c>
    </row>
    <row r="95" spans="1:7" x14ac:dyDescent="0.3">
      <c r="A95" s="1">
        <v>93</v>
      </c>
      <c r="B95" t="s">
        <v>11</v>
      </c>
      <c r="C95" t="s">
        <v>47</v>
      </c>
      <c r="D95">
        <v>4.6941964285714288</v>
      </c>
      <c r="E95">
        <v>448</v>
      </c>
      <c r="F95">
        <v>264466.46233766229</v>
      </c>
      <c r="G95">
        <v>514.26302835967351</v>
      </c>
    </row>
    <row r="96" spans="1:7" x14ac:dyDescent="0.3">
      <c r="A96" s="1">
        <v>94</v>
      </c>
      <c r="B96" t="s">
        <v>11</v>
      </c>
      <c r="C96" t="s">
        <v>48</v>
      </c>
      <c r="D96">
        <v>6.0205128205128204</v>
      </c>
      <c r="E96">
        <v>195</v>
      </c>
      <c r="F96">
        <v>264466.46233766229</v>
      </c>
      <c r="G96">
        <v>514.26302835967351</v>
      </c>
    </row>
    <row r="97" spans="1:7" x14ac:dyDescent="0.3">
      <c r="A97" s="1">
        <v>95</v>
      </c>
      <c r="B97" t="s">
        <v>11</v>
      </c>
      <c r="C97" t="s">
        <v>49</v>
      </c>
      <c r="D97">
        <v>4.166666666666667</v>
      </c>
      <c r="E97">
        <v>6</v>
      </c>
      <c r="F97">
        <v>264466.46233766229</v>
      </c>
      <c r="G97">
        <v>514.26302835967351</v>
      </c>
    </row>
    <row r="98" spans="1:7" x14ac:dyDescent="0.3">
      <c r="A98" s="1">
        <v>96</v>
      </c>
      <c r="B98" t="s">
        <v>11</v>
      </c>
      <c r="C98" t="s">
        <v>50</v>
      </c>
      <c r="D98">
        <v>4.3684210526315788</v>
      </c>
      <c r="E98">
        <v>513</v>
      </c>
      <c r="F98">
        <v>264466.46233766229</v>
      </c>
      <c r="G98">
        <v>514.26302835967351</v>
      </c>
    </row>
    <row r="99" spans="1:7" x14ac:dyDescent="0.3">
      <c r="A99" s="1">
        <v>97</v>
      </c>
      <c r="B99" t="s">
        <v>11</v>
      </c>
      <c r="C99" t="s">
        <v>51</v>
      </c>
      <c r="D99">
        <v>5.4643962848297214</v>
      </c>
      <c r="E99">
        <v>323</v>
      </c>
      <c r="F99">
        <v>264466.46233766229</v>
      </c>
      <c r="G99">
        <v>514.26302835967351</v>
      </c>
    </row>
    <row r="100" spans="1:7" x14ac:dyDescent="0.3">
      <c r="A100" s="1">
        <v>98</v>
      </c>
      <c r="B100" t="s">
        <v>11</v>
      </c>
      <c r="C100" t="s">
        <v>52</v>
      </c>
      <c r="D100">
        <v>4.3</v>
      </c>
      <c r="E100">
        <v>10</v>
      </c>
      <c r="F100">
        <v>264466.46233766229</v>
      </c>
      <c r="G100">
        <v>514.26302835967351</v>
      </c>
    </row>
    <row r="101" spans="1:7" x14ac:dyDescent="0.3">
      <c r="A101" s="1">
        <v>99</v>
      </c>
      <c r="B101" t="s">
        <v>11</v>
      </c>
      <c r="C101" t="s">
        <v>53</v>
      </c>
      <c r="D101">
        <v>4.8969072164948457</v>
      </c>
      <c r="E101">
        <v>679</v>
      </c>
      <c r="F101">
        <v>264466.46233766229</v>
      </c>
      <c r="G101">
        <v>514.26302835967351</v>
      </c>
    </row>
    <row r="102" spans="1:7" x14ac:dyDescent="0.3">
      <c r="A102" s="1">
        <v>100</v>
      </c>
      <c r="B102" t="s">
        <v>11</v>
      </c>
      <c r="C102" t="s">
        <v>54</v>
      </c>
      <c r="D102">
        <v>4.658869395711501</v>
      </c>
      <c r="E102">
        <v>513</v>
      </c>
      <c r="F102">
        <v>264466.46233766229</v>
      </c>
      <c r="G102">
        <v>514.26302835967351</v>
      </c>
    </row>
    <row r="103" spans="1:7" x14ac:dyDescent="0.3">
      <c r="A103" s="1">
        <v>101</v>
      </c>
      <c r="B103" t="s">
        <v>11</v>
      </c>
      <c r="C103" t="s">
        <v>55</v>
      </c>
      <c r="D103">
        <v>4.4543325526932076</v>
      </c>
      <c r="E103">
        <v>1281</v>
      </c>
      <c r="F103">
        <v>264466.46233766229</v>
      </c>
      <c r="G103">
        <v>514.26302835967351</v>
      </c>
    </row>
    <row r="104" spans="1:7" x14ac:dyDescent="0.3">
      <c r="A104" s="1">
        <v>102</v>
      </c>
      <c r="B104" t="s">
        <v>11</v>
      </c>
      <c r="C104" t="s">
        <v>56</v>
      </c>
      <c r="D104">
        <v>4.6904761904761907</v>
      </c>
      <c r="E104">
        <v>168</v>
      </c>
      <c r="F104">
        <v>264466.46233766229</v>
      </c>
      <c r="G104">
        <v>514.26302835967351</v>
      </c>
    </row>
    <row r="105" spans="1:7" x14ac:dyDescent="0.3">
      <c r="A105" s="1">
        <v>103</v>
      </c>
      <c r="B105" t="s">
        <v>11</v>
      </c>
      <c r="C105" t="s">
        <v>57</v>
      </c>
      <c r="D105">
        <v>4.6542553191489358</v>
      </c>
      <c r="E105">
        <v>1128</v>
      </c>
      <c r="F105">
        <v>264466.46233766229</v>
      </c>
      <c r="G105">
        <v>514.26302835967351</v>
      </c>
    </row>
    <row r="106" spans="1:7" x14ac:dyDescent="0.3">
      <c r="A106" s="1">
        <v>104</v>
      </c>
      <c r="B106" t="s">
        <v>11</v>
      </c>
      <c r="C106" t="s">
        <v>58</v>
      </c>
      <c r="D106">
        <v>4.5695187165775399</v>
      </c>
      <c r="E106">
        <v>748</v>
      </c>
      <c r="F106">
        <v>264466.46233766229</v>
      </c>
      <c r="G106">
        <v>514.26302835967351</v>
      </c>
    </row>
    <row r="107" spans="1:7" x14ac:dyDescent="0.3">
      <c r="A107" s="1">
        <v>105</v>
      </c>
      <c r="B107" t="s">
        <v>11</v>
      </c>
      <c r="C107" t="s">
        <v>59</v>
      </c>
      <c r="D107">
        <v>4.8728222996515678</v>
      </c>
      <c r="E107">
        <v>1148</v>
      </c>
      <c r="F107">
        <v>264466.46233766229</v>
      </c>
      <c r="G107">
        <v>514.26302835967351</v>
      </c>
    </row>
    <row r="108" spans="1:7" x14ac:dyDescent="0.3">
      <c r="A108" s="1">
        <v>106</v>
      </c>
      <c r="B108" t="s">
        <v>11</v>
      </c>
      <c r="C108" t="s">
        <v>60</v>
      </c>
      <c r="D108">
        <v>5.0075471698113212</v>
      </c>
      <c r="E108">
        <v>265</v>
      </c>
      <c r="F108">
        <v>264466.46233766229</v>
      </c>
      <c r="G108">
        <v>514.26302835967351</v>
      </c>
    </row>
    <row r="109" spans="1:7" x14ac:dyDescent="0.3">
      <c r="A109" s="1">
        <v>107</v>
      </c>
      <c r="B109" t="s">
        <v>11</v>
      </c>
      <c r="C109" t="s">
        <v>61</v>
      </c>
      <c r="D109">
        <v>5.333333333333333</v>
      </c>
      <c r="E109">
        <v>12</v>
      </c>
      <c r="F109">
        <v>264466.46233766229</v>
      </c>
      <c r="G109">
        <v>514.26302835967351</v>
      </c>
    </row>
    <row r="110" spans="1:7" x14ac:dyDescent="0.3">
      <c r="A110" s="1">
        <v>108</v>
      </c>
      <c r="B110" t="s">
        <v>11</v>
      </c>
      <c r="C110" t="s">
        <v>62</v>
      </c>
      <c r="D110">
        <v>4.5115894039735096</v>
      </c>
      <c r="E110">
        <v>604</v>
      </c>
      <c r="F110">
        <v>264466.46233766229</v>
      </c>
      <c r="G110">
        <v>514.26302835967351</v>
      </c>
    </row>
    <row r="111" spans="1:7" x14ac:dyDescent="0.3">
      <c r="A111" s="1">
        <v>109</v>
      </c>
      <c r="B111" t="s">
        <v>11</v>
      </c>
      <c r="C111" t="s">
        <v>63</v>
      </c>
      <c r="D111">
        <v>4.3095238095238093</v>
      </c>
      <c r="E111">
        <v>546</v>
      </c>
      <c r="F111">
        <v>264466.46233766229</v>
      </c>
      <c r="G111">
        <v>514.26302835967351</v>
      </c>
    </row>
    <row r="112" spans="1:7" x14ac:dyDescent="0.3">
      <c r="A112" s="1">
        <v>110</v>
      </c>
      <c r="B112" t="s">
        <v>11</v>
      </c>
      <c r="C112" t="s">
        <v>64</v>
      </c>
      <c r="D112">
        <v>4.333333333333333</v>
      </c>
      <c r="E112">
        <v>1137</v>
      </c>
      <c r="F112">
        <v>264466.46233766229</v>
      </c>
      <c r="G112">
        <v>514.26302835967351</v>
      </c>
    </row>
    <row r="113" spans="1:7" x14ac:dyDescent="0.3">
      <c r="A113" s="1">
        <v>111</v>
      </c>
      <c r="B113" t="s">
        <v>11</v>
      </c>
      <c r="C113" t="s">
        <v>65</v>
      </c>
      <c r="D113">
        <v>4.2247191011235952</v>
      </c>
      <c r="E113">
        <v>623</v>
      </c>
      <c r="F113">
        <v>264466.46233766229</v>
      </c>
      <c r="G113">
        <v>514.26302835967351</v>
      </c>
    </row>
    <row r="114" spans="1:7" x14ac:dyDescent="0.3">
      <c r="A114" s="1">
        <v>112</v>
      </c>
      <c r="B114" t="s">
        <v>11</v>
      </c>
      <c r="C114" t="s">
        <v>66</v>
      </c>
      <c r="D114">
        <v>4.6632653061224492</v>
      </c>
      <c r="E114">
        <v>196</v>
      </c>
      <c r="F114">
        <v>264466.46233766229</v>
      </c>
      <c r="G114">
        <v>514.26302835967351</v>
      </c>
    </row>
    <row r="115" spans="1:7" x14ac:dyDescent="0.3">
      <c r="A115" s="1">
        <v>113</v>
      </c>
      <c r="B115" t="s">
        <v>11</v>
      </c>
      <c r="C115" t="s">
        <v>67</v>
      </c>
      <c r="D115">
        <v>4.3948497854077253</v>
      </c>
      <c r="E115">
        <v>1398</v>
      </c>
      <c r="F115">
        <v>264466.46233766229</v>
      </c>
      <c r="G115">
        <v>514.26302835967351</v>
      </c>
    </row>
    <row r="116" spans="1:7" x14ac:dyDescent="0.3">
      <c r="A116" s="1">
        <v>114</v>
      </c>
      <c r="B116" t="s">
        <v>11</v>
      </c>
      <c r="C116" t="s">
        <v>68</v>
      </c>
      <c r="D116">
        <v>4.2721979621542943</v>
      </c>
      <c r="E116">
        <v>687</v>
      </c>
      <c r="F116">
        <v>264466.46233766229</v>
      </c>
      <c r="G116">
        <v>514.26302835967351</v>
      </c>
    </row>
    <row r="117" spans="1:7" x14ac:dyDescent="0.3">
      <c r="A117" s="1">
        <v>115</v>
      </c>
      <c r="B117" t="s">
        <v>11</v>
      </c>
      <c r="C117" t="s">
        <v>69</v>
      </c>
      <c r="D117">
        <v>4.4189189189189193</v>
      </c>
      <c r="E117">
        <v>444</v>
      </c>
      <c r="F117">
        <v>264466.46233766229</v>
      </c>
      <c r="G117">
        <v>514.26302835967351</v>
      </c>
    </row>
    <row r="118" spans="1:7" x14ac:dyDescent="0.3">
      <c r="A118" s="1">
        <v>116</v>
      </c>
      <c r="B118" t="s">
        <v>11</v>
      </c>
      <c r="C118" t="s">
        <v>70</v>
      </c>
      <c r="D118">
        <v>5.087662337662338</v>
      </c>
      <c r="E118">
        <v>616</v>
      </c>
      <c r="F118">
        <v>264466.46233766229</v>
      </c>
      <c r="G118">
        <v>514.26302835967351</v>
      </c>
    </row>
    <row r="119" spans="1:7" x14ac:dyDescent="0.3">
      <c r="A119" s="1">
        <v>117</v>
      </c>
      <c r="B119" t="s">
        <v>11</v>
      </c>
      <c r="C119" t="s">
        <v>71</v>
      </c>
      <c r="D119">
        <v>6</v>
      </c>
      <c r="E119">
        <v>79</v>
      </c>
      <c r="F119">
        <v>264466.46233766229</v>
      </c>
      <c r="G119">
        <v>514.26302835967351</v>
      </c>
    </row>
    <row r="120" spans="1:7" x14ac:dyDescent="0.3">
      <c r="A120" s="1">
        <v>118</v>
      </c>
      <c r="B120" t="s">
        <v>11</v>
      </c>
      <c r="C120" t="s">
        <v>72</v>
      </c>
      <c r="D120">
        <v>4.036723163841808</v>
      </c>
      <c r="E120">
        <v>354</v>
      </c>
      <c r="F120">
        <v>264466.46233766229</v>
      </c>
      <c r="G120">
        <v>514.26302835967351</v>
      </c>
    </row>
    <row r="121" spans="1:7" x14ac:dyDescent="0.3">
      <c r="A121" s="1">
        <v>119</v>
      </c>
      <c r="B121" t="s">
        <v>11</v>
      </c>
      <c r="C121" t="s">
        <v>73</v>
      </c>
      <c r="D121">
        <v>4.3503649635036492</v>
      </c>
      <c r="E121">
        <v>137</v>
      </c>
      <c r="F121">
        <v>264466.46233766229</v>
      </c>
      <c r="G121">
        <v>514.26302835967351</v>
      </c>
    </row>
    <row r="122" spans="1:7" x14ac:dyDescent="0.3">
      <c r="A122" s="1">
        <v>120</v>
      </c>
      <c r="B122" t="s">
        <v>11</v>
      </c>
      <c r="C122" t="s">
        <v>74</v>
      </c>
      <c r="D122">
        <v>4.0217391304347823</v>
      </c>
      <c r="E122">
        <v>46</v>
      </c>
      <c r="F122">
        <v>264466.46233766229</v>
      </c>
      <c r="G122">
        <v>514.26302835967351</v>
      </c>
    </row>
    <row r="123" spans="1:7" x14ac:dyDescent="0.3">
      <c r="A123" s="1">
        <v>121</v>
      </c>
      <c r="B123" t="s">
        <v>11</v>
      </c>
      <c r="C123" t="s">
        <v>75</v>
      </c>
      <c r="D123">
        <v>4.427083333333333</v>
      </c>
      <c r="E123">
        <v>96</v>
      </c>
      <c r="F123">
        <v>264466.46233766229</v>
      </c>
      <c r="G123">
        <v>514.26302835967351</v>
      </c>
    </row>
    <row r="124" spans="1:7" x14ac:dyDescent="0.3">
      <c r="A124" s="1">
        <v>122</v>
      </c>
      <c r="B124" t="s">
        <v>11</v>
      </c>
      <c r="C124" t="s">
        <v>76</v>
      </c>
      <c r="D124">
        <v>3.45</v>
      </c>
      <c r="E124">
        <v>20</v>
      </c>
      <c r="F124">
        <v>264466.46233766229</v>
      </c>
      <c r="G124">
        <v>514.26302835967351</v>
      </c>
    </row>
    <row r="125" spans="1:7" x14ac:dyDescent="0.3">
      <c r="A125" s="1">
        <v>123</v>
      </c>
      <c r="B125" t="s">
        <v>11</v>
      </c>
      <c r="C125" t="s">
        <v>77</v>
      </c>
      <c r="D125">
        <v>4.492957746478873</v>
      </c>
      <c r="E125">
        <v>213</v>
      </c>
      <c r="F125">
        <v>264466.46233766229</v>
      </c>
      <c r="G125">
        <v>514.26302835967351</v>
      </c>
    </row>
    <row r="126" spans="1:7" x14ac:dyDescent="0.3">
      <c r="A126" s="1">
        <v>124</v>
      </c>
      <c r="B126" t="s">
        <v>11</v>
      </c>
      <c r="C126" t="s">
        <v>78</v>
      </c>
      <c r="D126">
        <v>4.6232790988735921</v>
      </c>
      <c r="E126">
        <v>799</v>
      </c>
      <c r="F126">
        <v>264466.46233766229</v>
      </c>
      <c r="G126">
        <v>514.26302835967351</v>
      </c>
    </row>
    <row r="127" spans="1:7" x14ac:dyDescent="0.3">
      <c r="A127" s="1">
        <v>125</v>
      </c>
      <c r="B127" t="s">
        <v>11</v>
      </c>
      <c r="C127" t="s">
        <v>79</v>
      </c>
      <c r="D127">
        <v>4.1066176470588234</v>
      </c>
      <c r="E127">
        <v>272</v>
      </c>
      <c r="F127">
        <v>264466.46233766229</v>
      </c>
      <c r="G127">
        <v>514.26302835967351</v>
      </c>
    </row>
    <row r="128" spans="1:7" x14ac:dyDescent="0.3">
      <c r="A128" s="1">
        <v>126</v>
      </c>
      <c r="B128" t="s">
        <v>11</v>
      </c>
      <c r="C128" t="s">
        <v>80</v>
      </c>
      <c r="D128">
        <v>4.2560975609756104</v>
      </c>
      <c r="E128">
        <v>164</v>
      </c>
      <c r="F128">
        <v>264466.46233766229</v>
      </c>
      <c r="G128">
        <v>514.26302835967351</v>
      </c>
    </row>
    <row r="129" spans="1:7" x14ac:dyDescent="0.3">
      <c r="A129" s="1">
        <v>127</v>
      </c>
      <c r="B129" t="s">
        <v>11</v>
      </c>
      <c r="C129" t="s">
        <v>81</v>
      </c>
      <c r="D129">
        <v>5</v>
      </c>
      <c r="E129">
        <v>50</v>
      </c>
      <c r="F129">
        <v>264466.46233766229</v>
      </c>
      <c r="G129">
        <v>514.26302835967351</v>
      </c>
    </row>
    <row r="130" spans="1:7" x14ac:dyDescent="0.3">
      <c r="A130" s="1">
        <v>128</v>
      </c>
      <c r="B130" t="s">
        <v>11</v>
      </c>
      <c r="C130" t="s">
        <v>82</v>
      </c>
      <c r="D130">
        <v>4.5687499999999996</v>
      </c>
      <c r="E130">
        <v>160</v>
      </c>
      <c r="F130">
        <v>264466.46233766229</v>
      </c>
      <c r="G130">
        <v>514.26302835967351</v>
      </c>
    </row>
    <row r="131" spans="1:7" x14ac:dyDescent="0.3">
      <c r="A131" s="1">
        <v>129</v>
      </c>
      <c r="B131" t="s">
        <v>11</v>
      </c>
      <c r="C131" t="s">
        <v>83</v>
      </c>
      <c r="D131">
        <v>4.5409836065573774</v>
      </c>
      <c r="E131">
        <v>61</v>
      </c>
      <c r="F131">
        <v>264466.46233766229</v>
      </c>
      <c r="G131">
        <v>514.26302835967351</v>
      </c>
    </row>
    <row r="132" spans="1:7" x14ac:dyDescent="0.3">
      <c r="A132" s="1">
        <v>130</v>
      </c>
      <c r="B132" t="s">
        <v>11</v>
      </c>
      <c r="C132" t="s">
        <v>84</v>
      </c>
      <c r="D132">
        <v>3.9152542372881349</v>
      </c>
      <c r="E132">
        <v>59</v>
      </c>
      <c r="F132">
        <v>264466.46233766229</v>
      </c>
      <c r="G132">
        <v>514.26302835967351</v>
      </c>
    </row>
    <row r="133" spans="1:7" x14ac:dyDescent="0.3">
      <c r="A133" s="1">
        <v>131</v>
      </c>
      <c r="B133" t="s">
        <v>11</v>
      </c>
      <c r="C133" t="s">
        <v>85</v>
      </c>
      <c r="D133">
        <v>4.3963363863447116</v>
      </c>
      <c r="E133">
        <v>1201</v>
      </c>
      <c r="F133">
        <v>264466.46233766229</v>
      </c>
      <c r="G133">
        <v>514.26302835967351</v>
      </c>
    </row>
    <row r="134" spans="1:7" x14ac:dyDescent="0.3">
      <c r="A134" s="1">
        <v>132</v>
      </c>
      <c r="B134" t="s">
        <v>11</v>
      </c>
      <c r="C134" t="s">
        <v>86</v>
      </c>
      <c r="D134">
        <v>4.5353364367329663</v>
      </c>
      <c r="E134">
        <v>2363</v>
      </c>
      <c r="F134">
        <v>264466.46233766229</v>
      </c>
      <c r="G134">
        <v>514.26302835967351</v>
      </c>
    </row>
    <row r="135" spans="1:7" x14ac:dyDescent="0.3">
      <c r="A135" s="1">
        <v>133</v>
      </c>
      <c r="B135" t="s">
        <v>11</v>
      </c>
      <c r="C135" t="s">
        <v>87</v>
      </c>
      <c r="D135">
        <v>4.2388059701492544</v>
      </c>
      <c r="E135">
        <v>67</v>
      </c>
      <c r="F135">
        <v>264466.46233766229</v>
      </c>
      <c r="G135">
        <v>514.26302835967351</v>
      </c>
    </row>
    <row r="136" spans="1:7" x14ac:dyDescent="0.3">
      <c r="A136" s="1">
        <v>134</v>
      </c>
      <c r="B136" t="s">
        <v>11</v>
      </c>
      <c r="C136" t="s">
        <v>88</v>
      </c>
      <c r="D136">
        <v>4.2276422764227641</v>
      </c>
      <c r="E136">
        <v>123</v>
      </c>
      <c r="F136">
        <v>264466.46233766229</v>
      </c>
      <c r="G136">
        <v>514.26302835967351</v>
      </c>
    </row>
    <row r="137" spans="1:7" x14ac:dyDescent="0.3">
      <c r="A137" s="1">
        <v>135</v>
      </c>
      <c r="B137" t="s">
        <v>11</v>
      </c>
      <c r="C137" t="s">
        <v>89</v>
      </c>
      <c r="D137">
        <v>4.5747800586510268</v>
      </c>
      <c r="E137">
        <v>341</v>
      </c>
      <c r="F137">
        <v>264466.46233766229</v>
      </c>
      <c r="G137">
        <v>514.26302835967351</v>
      </c>
    </row>
    <row r="138" spans="1:7" x14ac:dyDescent="0.3">
      <c r="A138" s="1">
        <v>136</v>
      </c>
      <c r="B138" t="s">
        <v>11</v>
      </c>
      <c r="C138" t="s">
        <v>90</v>
      </c>
      <c r="D138">
        <v>4.3586956521739131</v>
      </c>
      <c r="E138">
        <v>92</v>
      </c>
      <c r="F138">
        <v>264466.46233766229</v>
      </c>
      <c r="G138">
        <v>514.26302835967351</v>
      </c>
    </row>
    <row r="139" spans="1:7" x14ac:dyDescent="0.3">
      <c r="A139" s="1">
        <v>137</v>
      </c>
      <c r="B139" t="s">
        <v>11</v>
      </c>
      <c r="C139" t="s">
        <v>91</v>
      </c>
      <c r="D139">
        <v>4.28</v>
      </c>
      <c r="E139">
        <v>125</v>
      </c>
      <c r="F139">
        <v>264466.46233766229</v>
      </c>
      <c r="G139">
        <v>514.26302835967351</v>
      </c>
    </row>
    <row r="140" spans="1:7" x14ac:dyDescent="0.3">
      <c r="A140" s="1">
        <v>138</v>
      </c>
      <c r="B140" t="s">
        <v>11</v>
      </c>
      <c r="C140" t="s">
        <v>92</v>
      </c>
      <c r="D140">
        <v>5.080645161290323</v>
      </c>
      <c r="E140">
        <v>124</v>
      </c>
      <c r="F140">
        <v>264466.46233766229</v>
      </c>
      <c r="G140">
        <v>514.26302835967351</v>
      </c>
    </row>
    <row r="141" spans="1:7" x14ac:dyDescent="0.3">
      <c r="A141" s="1">
        <v>139</v>
      </c>
      <c r="B141" t="s">
        <v>11</v>
      </c>
      <c r="C141" t="s">
        <v>93</v>
      </c>
      <c r="D141">
        <v>4.3560606060606064</v>
      </c>
      <c r="E141">
        <v>924</v>
      </c>
      <c r="F141">
        <v>264466.46233766229</v>
      </c>
      <c r="G141">
        <v>514.26302835967351</v>
      </c>
    </row>
    <row r="142" spans="1:7" x14ac:dyDescent="0.3">
      <c r="A142" s="1">
        <v>140</v>
      </c>
      <c r="B142" t="s">
        <v>12</v>
      </c>
      <c r="C142" t="s">
        <v>94</v>
      </c>
      <c r="D142">
        <v>4.1982413287738156</v>
      </c>
      <c r="E142">
        <v>20470</v>
      </c>
      <c r="F142">
        <v>85664138.000000015</v>
      </c>
      <c r="G142">
        <v>9255.4923153768541</v>
      </c>
    </row>
    <row r="143" spans="1:7" x14ac:dyDescent="0.3">
      <c r="A143" s="1">
        <v>141</v>
      </c>
      <c r="B143" t="s">
        <v>12</v>
      </c>
      <c r="C143" t="s">
        <v>95</v>
      </c>
      <c r="D143">
        <v>1.137581893984515</v>
      </c>
      <c r="E143">
        <v>1679</v>
      </c>
      <c r="F143">
        <v>85664138.000000015</v>
      </c>
      <c r="G143">
        <v>9255.4923153768541</v>
      </c>
    </row>
    <row r="144" spans="1:7" x14ac:dyDescent="0.3">
      <c r="A144" s="1">
        <v>142</v>
      </c>
      <c r="B144" t="s">
        <v>12</v>
      </c>
      <c r="C144" t="s">
        <v>96</v>
      </c>
      <c r="D144">
        <v>11.848314606741569</v>
      </c>
      <c r="E144">
        <v>178</v>
      </c>
      <c r="F144">
        <v>85664138.000000015</v>
      </c>
      <c r="G144">
        <v>9255.4923153768541</v>
      </c>
    </row>
    <row r="145" spans="1:7" x14ac:dyDescent="0.3">
      <c r="A145" s="1">
        <v>143</v>
      </c>
      <c r="B145" t="s">
        <v>12</v>
      </c>
      <c r="C145" t="s">
        <v>97</v>
      </c>
      <c r="D145">
        <v>6.6148703733898584</v>
      </c>
      <c r="E145">
        <v>6133</v>
      </c>
      <c r="F145">
        <v>85664138.000000015</v>
      </c>
      <c r="G145">
        <v>9255.4923153768541</v>
      </c>
    </row>
    <row r="146" spans="1:7" x14ac:dyDescent="0.3">
      <c r="A146" s="1">
        <v>144</v>
      </c>
      <c r="B146" t="s">
        <v>13</v>
      </c>
      <c r="C146" t="s">
        <v>98</v>
      </c>
      <c r="D146">
        <v>3.7846126255380201</v>
      </c>
      <c r="E146">
        <v>5576</v>
      </c>
      <c r="F146">
        <v>123575729.3333333</v>
      </c>
      <c r="G146">
        <v>11116.462087073091</v>
      </c>
    </row>
    <row r="147" spans="1:7" x14ac:dyDescent="0.3">
      <c r="A147" s="1">
        <v>145</v>
      </c>
      <c r="B147" t="s">
        <v>13</v>
      </c>
      <c r="C147" t="s">
        <v>99</v>
      </c>
      <c r="D147">
        <v>4.8185655923740356</v>
      </c>
      <c r="E147">
        <v>22030</v>
      </c>
      <c r="F147">
        <v>123575729.3333333</v>
      </c>
      <c r="G147">
        <v>11116.462087073091</v>
      </c>
    </row>
    <row r="148" spans="1:7" x14ac:dyDescent="0.3">
      <c r="A148" s="1">
        <v>146</v>
      </c>
      <c r="B148" t="s">
        <v>13</v>
      </c>
      <c r="C148" t="s">
        <v>100</v>
      </c>
      <c r="D148">
        <v>3.8290398126463701</v>
      </c>
      <c r="E148">
        <v>854</v>
      </c>
      <c r="F148">
        <v>123575729.3333333</v>
      </c>
      <c r="G148">
        <v>11116.462087073091</v>
      </c>
    </row>
    <row r="149" spans="1:7" x14ac:dyDescent="0.3">
      <c r="A149" s="1">
        <v>147</v>
      </c>
      <c r="B149" t="s">
        <v>14</v>
      </c>
      <c r="C149" t="s">
        <v>101</v>
      </c>
      <c r="D149">
        <v>3.5773999291533829</v>
      </c>
      <c r="E149">
        <v>2823</v>
      </c>
      <c r="F149">
        <v>7294991.3602941157</v>
      </c>
      <c r="G149">
        <v>2700.9241678162889</v>
      </c>
    </row>
    <row r="150" spans="1:7" x14ac:dyDescent="0.3">
      <c r="A150" s="1">
        <v>148</v>
      </c>
      <c r="B150" t="s">
        <v>14</v>
      </c>
      <c r="C150" t="s">
        <v>102</v>
      </c>
      <c r="D150">
        <v>3.2836363636363641</v>
      </c>
      <c r="E150">
        <v>275</v>
      </c>
      <c r="F150">
        <v>7294991.3602941157</v>
      </c>
      <c r="G150">
        <v>2700.9241678162889</v>
      </c>
    </row>
    <row r="151" spans="1:7" x14ac:dyDescent="0.3">
      <c r="A151" s="1">
        <v>149</v>
      </c>
      <c r="B151" t="s">
        <v>14</v>
      </c>
      <c r="C151" t="s">
        <v>103</v>
      </c>
      <c r="D151">
        <v>3.7537313432835822</v>
      </c>
      <c r="E151">
        <v>268</v>
      </c>
      <c r="F151">
        <v>7294991.3602941157</v>
      </c>
      <c r="G151">
        <v>2700.9241678162889</v>
      </c>
    </row>
    <row r="152" spans="1:7" x14ac:dyDescent="0.3">
      <c r="A152" s="1">
        <v>150</v>
      </c>
      <c r="B152" t="s">
        <v>14</v>
      </c>
      <c r="C152" t="s">
        <v>104</v>
      </c>
      <c r="D152">
        <v>3.816239316239316</v>
      </c>
      <c r="E152">
        <v>468</v>
      </c>
      <c r="F152">
        <v>7294991.3602941157</v>
      </c>
      <c r="G152">
        <v>2700.9241678162889</v>
      </c>
    </row>
    <row r="153" spans="1:7" x14ac:dyDescent="0.3">
      <c r="A153" s="1">
        <v>151</v>
      </c>
      <c r="B153" t="s">
        <v>14</v>
      </c>
      <c r="C153" t="s">
        <v>105</v>
      </c>
      <c r="D153">
        <v>4.1957520091848446</v>
      </c>
      <c r="E153">
        <v>1742</v>
      </c>
      <c r="F153">
        <v>7294991.3602941157</v>
      </c>
      <c r="G153">
        <v>2700.9241678162889</v>
      </c>
    </row>
    <row r="154" spans="1:7" x14ac:dyDescent="0.3">
      <c r="A154" s="1">
        <v>152</v>
      </c>
      <c r="B154" t="s">
        <v>14</v>
      </c>
      <c r="C154" t="s">
        <v>106</v>
      </c>
      <c r="D154">
        <v>4.4466135458167333</v>
      </c>
      <c r="E154">
        <v>7530</v>
      </c>
      <c r="F154">
        <v>7294991.3602941157</v>
      </c>
      <c r="G154">
        <v>2700.9241678162889</v>
      </c>
    </row>
    <row r="155" spans="1:7" x14ac:dyDescent="0.3">
      <c r="A155" s="1">
        <v>153</v>
      </c>
      <c r="B155" t="s">
        <v>14</v>
      </c>
      <c r="C155" t="s">
        <v>107</v>
      </c>
      <c r="D155">
        <v>5.278225806451613</v>
      </c>
      <c r="E155">
        <v>744</v>
      </c>
      <c r="F155">
        <v>7294991.3602941157</v>
      </c>
      <c r="G155">
        <v>2700.9241678162889</v>
      </c>
    </row>
    <row r="156" spans="1:7" x14ac:dyDescent="0.3">
      <c r="A156" s="1">
        <v>154</v>
      </c>
      <c r="B156" t="s">
        <v>14</v>
      </c>
      <c r="C156" t="s">
        <v>108</v>
      </c>
      <c r="D156">
        <v>5.522403468924221</v>
      </c>
      <c r="E156">
        <v>4843</v>
      </c>
      <c r="F156">
        <v>7294991.3602941157</v>
      </c>
      <c r="G156">
        <v>2700.9241678162889</v>
      </c>
    </row>
    <row r="157" spans="1:7" x14ac:dyDescent="0.3">
      <c r="A157" s="1">
        <v>155</v>
      </c>
      <c r="B157" t="s">
        <v>14</v>
      </c>
      <c r="C157" t="s">
        <v>109</v>
      </c>
      <c r="D157">
        <v>4.7474902562891224</v>
      </c>
      <c r="E157">
        <v>8467</v>
      </c>
      <c r="F157">
        <v>7294991.3602941157</v>
      </c>
      <c r="G157">
        <v>2700.9241678162889</v>
      </c>
    </row>
    <row r="158" spans="1:7" x14ac:dyDescent="0.3">
      <c r="A158" s="1">
        <v>156</v>
      </c>
      <c r="B158" t="s">
        <v>14</v>
      </c>
      <c r="C158" t="s">
        <v>110</v>
      </c>
      <c r="D158">
        <v>4.0381165919282509</v>
      </c>
      <c r="E158">
        <v>446</v>
      </c>
      <c r="F158">
        <v>7294991.3602941157</v>
      </c>
      <c r="G158">
        <v>2700.9241678162889</v>
      </c>
    </row>
    <row r="159" spans="1:7" x14ac:dyDescent="0.3">
      <c r="A159" s="1">
        <v>157</v>
      </c>
      <c r="B159" t="s">
        <v>14</v>
      </c>
      <c r="C159" t="s">
        <v>111</v>
      </c>
      <c r="D159">
        <v>4.3841807909604524</v>
      </c>
      <c r="E159">
        <v>177</v>
      </c>
      <c r="F159">
        <v>7294991.3602941157</v>
      </c>
      <c r="G159">
        <v>2700.9241678162889</v>
      </c>
    </row>
    <row r="160" spans="1:7" x14ac:dyDescent="0.3">
      <c r="A160" s="1">
        <v>158</v>
      </c>
      <c r="B160" t="s">
        <v>14</v>
      </c>
      <c r="C160" t="s">
        <v>112</v>
      </c>
      <c r="D160">
        <v>3.722129783693843</v>
      </c>
      <c r="E160">
        <v>601</v>
      </c>
      <c r="F160">
        <v>7294991.3602941157</v>
      </c>
      <c r="G160">
        <v>2700.9241678162889</v>
      </c>
    </row>
    <row r="161" spans="1:7" x14ac:dyDescent="0.3">
      <c r="A161" s="1">
        <v>159</v>
      </c>
      <c r="B161" t="s">
        <v>14</v>
      </c>
      <c r="C161" t="s">
        <v>113</v>
      </c>
      <c r="D161">
        <v>3</v>
      </c>
      <c r="E161">
        <v>2</v>
      </c>
      <c r="F161">
        <v>7294991.3602941157</v>
      </c>
      <c r="G161">
        <v>2700.9241678162889</v>
      </c>
    </row>
    <row r="162" spans="1:7" x14ac:dyDescent="0.3">
      <c r="A162" s="1">
        <v>160</v>
      </c>
      <c r="B162" t="s">
        <v>14</v>
      </c>
      <c r="C162" t="s">
        <v>114</v>
      </c>
      <c r="D162">
        <v>3.666666666666667</v>
      </c>
      <c r="E162">
        <v>3</v>
      </c>
      <c r="F162">
        <v>7294991.3602941157</v>
      </c>
      <c r="G162">
        <v>2700.9241678162889</v>
      </c>
    </row>
    <row r="163" spans="1:7" x14ac:dyDescent="0.3">
      <c r="A163" s="1">
        <v>161</v>
      </c>
      <c r="B163" t="s">
        <v>14</v>
      </c>
      <c r="C163" t="s">
        <v>115</v>
      </c>
      <c r="D163">
        <v>3.476923076923077</v>
      </c>
      <c r="E163">
        <v>65</v>
      </c>
      <c r="F163">
        <v>7294991.3602941157</v>
      </c>
      <c r="G163">
        <v>2700.9241678162889</v>
      </c>
    </row>
    <row r="164" spans="1:7" x14ac:dyDescent="0.3">
      <c r="A164" s="1">
        <v>162</v>
      </c>
      <c r="B164" t="s">
        <v>14</v>
      </c>
      <c r="C164" t="s">
        <v>116</v>
      </c>
      <c r="D164">
        <v>2.2000000000000002</v>
      </c>
      <c r="E164">
        <v>5</v>
      </c>
      <c r="F164">
        <v>7294991.3602941157</v>
      </c>
      <c r="G164">
        <v>2700.9241678162889</v>
      </c>
    </row>
    <row r="165" spans="1:7" x14ac:dyDescent="0.3">
      <c r="A165" s="1">
        <v>163</v>
      </c>
      <c r="B165" t="s">
        <v>14</v>
      </c>
      <c r="C165" t="s">
        <v>117</v>
      </c>
      <c r="D165">
        <v>3</v>
      </c>
      <c r="E165">
        <v>1</v>
      </c>
      <c r="F165">
        <v>7294991.3602941157</v>
      </c>
      <c r="G165">
        <v>2700.9241678162889</v>
      </c>
    </row>
    <row r="166" spans="1:7" x14ac:dyDescent="0.3">
      <c r="A166" s="1">
        <v>164</v>
      </c>
      <c r="B166" t="s">
        <v>15</v>
      </c>
      <c r="C166" t="s">
        <v>118</v>
      </c>
      <c r="D166">
        <v>8.203125</v>
      </c>
      <c r="E166">
        <v>64</v>
      </c>
      <c r="F166">
        <v>17811795.018181819</v>
      </c>
      <c r="G166">
        <v>4220.4022341693708</v>
      </c>
    </row>
    <row r="167" spans="1:7" x14ac:dyDescent="0.3">
      <c r="A167" s="1">
        <v>165</v>
      </c>
      <c r="B167" t="s">
        <v>15</v>
      </c>
      <c r="C167" t="s">
        <v>119</v>
      </c>
      <c r="D167">
        <v>4.4422857142857142</v>
      </c>
      <c r="E167">
        <v>1750</v>
      </c>
      <c r="F167">
        <v>17811795.018181819</v>
      </c>
      <c r="G167">
        <v>4220.4022341693708</v>
      </c>
    </row>
    <row r="168" spans="1:7" x14ac:dyDescent="0.3">
      <c r="A168" s="1">
        <v>166</v>
      </c>
      <c r="B168" t="s">
        <v>15</v>
      </c>
      <c r="C168" t="s">
        <v>120</v>
      </c>
      <c r="D168">
        <v>4.3416572077185016</v>
      </c>
      <c r="E168">
        <v>881</v>
      </c>
      <c r="F168">
        <v>17811795.018181819</v>
      </c>
      <c r="G168">
        <v>4220.4022341693708</v>
      </c>
    </row>
    <row r="169" spans="1:7" x14ac:dyDescent="0.3">
      <c r="A169" s="1">
        <v>167</v>
      </c>
      <c r="B169" t="s">
        <v>15</v>
      </c>
      <c r="C169" t="s">
        <v>121</v>
      </c>
      <c r="D169">
        <v>3.9005037783375309</v>
      </c>
      <c r="E169">
        <v>794</v>
      </c>
      <c r="F169">
        <v>17811795.018181819</v>
      </c>
      <c r="G169">
        <v>4220.4022341693708</v>
      </c>
    </row>
    <row r="170" spans="1:7" x14ac:dyDescent="0.3">
      <c r="A170" s="1">
        <v>168</v>
      </c>
      <c r="B170" t="s">
        <v>15</v>
      </c>
      <c r="C170" t="s">
        <v>122</v>
      </c>
      <c r="D170">
        <v>4.081560283687943</v>
      </c>
      <c r="E170">
        <v>282</v>
      </c>
      <c r="F170">
        <v>17811795.018181819</v>
      </c>
      <c r="G170">
        <v>4220.4022341693708</v>
      </c>
    </row>
    <row r="171" spans="1:7" x14ac:dyDescent="0.3">
      <c r="A171" s="1">
        <v>169</v>
      </c>
      <c r="B171" t="s">
        <v>15</v>
      </c>
      <c r="C171" t="s">
        <v>123</v>
      </c>
      <c r="D171">
        <v>5.1458937198067636</v>
      </c>
      <c r="E171">
        <v>4140</v>
      </c>
      <c r="F171">
        <v>17811795.018181819</v>
      </c>
      <c r="G171">
        <v>4220.4022341693708</v>
      </c>
    </row>
    <row r="172" spans="1:7" x14ac:dyDescent="0.3">
      <c r="A172" s="1">
        <v>170</v>
      </c>
      <c r="B172" t="s">
        <v>15</v>
      </c>
      <c r="C172" t="s">
        <v>124</v>
      </c>
      <c r="D172">
        <v>4.7979288369622939</v>
      </c>
      <c r="E172">
        <v>3766</v>
      </c>
      <c r="F172">
        <v>17811795.018181819</v>
      </c>
      <c r="G172">
        <v>4220.4022341693708</v>
      </c>
    </row>
    <row r="173" spans="1:7" x14ac:dyDescent="0.3">
      <c r="A173" s="1">
        <v>171</v>
      </c>
      <c r="B173" t="s">
        <v>15</v>
      </c>
      <c r="C173" t="s">
        <v>125</v>
      </c>
      <c r="D173">
        <v>4.4068306010928966</v>
      </c>
      <c r="E173">
        <v>14640</v>
      </c>
      <c r="F173">
        <v>17811795.018181819</v>
      </c>
      <c r="G173">
        <v>4220.4022341693708</v>
      </c>
    </row>
    <row r="174" spans="1:7" x14ac:dyDescent="0.3">
      <c r="A174" s="1">
        <v>172</v>
      </c>
      <c r="B174" t="s">
        <v>15</v>
      </c>
      <c r="C174" t="s">
        <v>126</v>
      </c>
      <c r="D174">
        <v>5.0545229244114003</v>
      </c>
      <c r="E174">
        <v>807</v>
      </c>
      <c r="F174">
        <v>17811795.018181819</v>
      </c>
      <c r="G174">
        <v>4220.4022341693708</v>
      </c>
    </row>
    <row r="175" spans="1:7" x14ac:dyDescent="0.3">
      <c r="A175" s="1">
        <v>173</v>
      </c>
      <c r="B175" t="s">
        <v>15</v>
      </c>
      <c r="C175" t="s">
        <v>127</v>
      </c>
      <c r="D175">
        <v>4.6671368124118473</v>
      </c>
      <c r="E175">
        <v>709</v>
      </c>
      <c r="F175">
        <v>17811795.018181819</v>
      </c>
      <c r="G175">
        <v>4220.4022341693708</v>
      </c>
    </row>
    <row r="176" spans="1:7" x14ac:dyDescent="0.3">
      <c r="A176" s="1">
        <v>174</v>
      </c>
      <c r="B176" t="s">
        <v>15</v>
      </c>
      <c r="C176" t="s">
        <v>128</v>
      </c>
      <c r="D176">
        <v>4.5885167464114831</v>
      </c>
      <c r="E176">
        <v>627</v>
      </c>
      <c r="F176">
        <v>17811795.018181819</v>
      </c>
      <c r="G176">
        <v>4220.4022341693708</v>
      </c>
    </row>
    <row r="177" spans="1:7" x14ac:dyDescent="0.3">
      <c r="A177" s="1">
        <v>175</v>
      </c>
      <c r="B177" t="s">
        <v>16</v>
      </c>
      <c r="C177" t="s">
        <v>129</v>
      </c>
      <c r="D177">
        <v>4.5763689892051032</v>
      </c>
      <c r="E177">
        <v>25475</v>
      </c>
      <c r="F177">
        <v>90002427.571428582</v>
      </c>
      <c r="G177">
        <v>9486.9609238906742</v>
      </c>
    </row>
    <row r="178" spans="1:7" x14ac:dyDescent="0.3">
      <c r="A178" s="1">
        <v>176</v>
      </c>
      <c r="B178" t="s">
        <v>16</v>
      </c>
      <c r="C178" t="s">
        <v>120</v>
      </c>
      <c r="D178">
        <v>4.6506024096385543</v>
      </c>
      <c r="E178">
        <v>166</v>
      </c>
      <c r="F178">
        <v>90002427.571428582</v>
      </c>
      <c r="G178">
        <v>9486.9609238906742</v>
      </c>
    </row>
    <row r="179" spans="1:7" x14ac:dyDescent="0.3">
      <c r="A179" s="1">
        <v>177</v>
      </c>
      <c r="B179" t="s">
        <v>16</v>
      </c>
      <c r="C179" t="s">
        <v>130</v>
      </c>
      <c r="D179">
        <v>4.8431372549019596</v>
      </c>
      <c r="E179">
        <v>153</v>
      </c>
      <c r="F179">
        <v>90002427.571428582</v>
      </c>
      <c r="G179">
        <v>9486.9609238906742</v>
      </c>
    </row>
    <row r="180" spans="1:7" x14ac:dyDescent="0.3">
      <c r="A180" s="1">
        <v>178</v>
      </c>
      <c r="B180" t="s">
        <v>16</v>
      </c>
      <c r="C180" t="s">
        <v>131</v>
      </c>
      <c r="D180">
        <v>4.2266666666666666</v>
      </c>
      <c r="E180">
        <v>75</v>
      </c>
      <c r="F180">
        <v>90002427.571428582</v>
      </c>
      <c r="G180">
        <v>9486.9609238906742</v>
      </c>
    </row>
    <row r="181" spans="1:7" x14ac:dyDescent="0.3">
      <c r="A181" s="1">
        <v>179</v>
      </c>
      <c r="B181" t="s">
        <v>16</v>
      </c>
      <c r="C181" t="s">
        <v>132</v>
      </c>
      <c r="D181">
        <v>4.6768457672980288</v>
      </c>
      <c r="E181">
        <v>2587</v>
      </c>
      <c r="F181">
        <v>90002427.571428582</v>
      </c>
      <c r="G181">
        <v>9486.9609238906742</v>
      </c>
    </row>
    <row r="182" spans="1:7" x14ac:dyDescent="0.3">
      <c r="A182" s="1">
        <v>180</v>
      </c>
      <c r="B182" t="s">
        <v>16</v>
      </c>
      <c r="C182" t="s">
        <v>133</v>
      </c>
      <c r="D182">
        <v>5</v>
      </c>
      <c r="E182">
        <v>1</v>
      </c>
      <c r="F182">
        <v>90002427.571428582</v>
      </c>
      <c r="G182">
        <v>9486.9609238906742</v>
      </c>
    </row>
    <row r="183" spans="1:7" x14ac:dyDescent="0.3">
      <c r="A183" s="1">
        <v>181</v>
      </c>
      <c r="B183" t="s">
        <v>16</v>
      </c>
      <c r="C183" t="s">
        <v>134</v>
      </c>
      <c r="D183">
        <v>3</v>
      </c>
      <c r="E183">
        <v>3</v>
      </c>
      <c r="F183">
        <v>90002427.571428582</v>
      </c>
      <c r="G183">
        <v>9486.9609238906742</v>
      </c>
    </row>
    <row r="184" spans="1:7" x14ac:dyDescent="0.3">
      <c r="A184" s="1">
        <v>182</v>
      </c>
      <c r="B184" t="s">
        <v>17</v>
      </c>
      <c r="C184" t="s">
        <v>120</v>
      </c>
      <c r="D184">
        <v>4.403225806451613</v>
      </c>
      <c r="E184">
        <v>62</v>
      </c>
      <c r="F184">
        <v>102451195.06666671</v>
      </c>
      <c r="G184">
        <v>10121.817774820231</v>
      </c>
    </row>
    <row r="185" spans="1:7" x14ac:dyDescent="0.3">
      <c r="A185" s="1">
        <v>183</v>
      </c>
      <c r="B185" t="s">
        <v>17</v>
      </c>
      <c r="C185" t="s">
        <v>135</v>
      </c>
      <c r="D185">
        <v>4.3214285714285712</v>
      </c>
      <c r="E185">
        <v>140</v>
      </c>
      <c r="F185">
        <v>102451195.06666671</v>
      </c>
      <c r="G185">
        <v>10121.817774820231</v>
      </c>
    </row>
    <row r="186" spans="1:7" x14ac:dyDescent="0.3">
      <c r="A186" s="1">
        <v>184</v>
      </c>
      <c r="B186" t="s">
        <v>17</v>
      </c>
      <c r="C186" t="s">
        <v>136</v>
      </c>
      <c r="D186">
        <v>4.5836357898059017</v>
      </c>
      <c r="E186">
        <v>25348</v>
      </c>
      <c r="F186">
        <v>102451195.06666671</v>
      </c>
      <c r="G186">
        <v>10121.817774820231</v>
      </c>
    </row>
    <row r="187" spans="1:7" x14ac:dyDescent="0.3">
      <c r="A187" s="1">
        <v>185</v>
      </c>
      <c r="B187" t="s">
        <v>17</v>
      </c>
      <c r="C187" t="s">
        <v>137</v>
      </c>
      <c r="D187">
        <v>4.6692347200821773</v>
      </c>
      <c r="E187">
        <v>1947</v>
      </c>
      <c r="F187">
        <v>102451195.06666671</v>
      </c>
      <c r="G187">
        <v>10121.817774820231</v>
      </c>
    </row>
    <row r="188" spans="1:7" x14ac:dyDescent="0.3">
      <c r="A188" s="1">
        <v>186</v>
      </c>
      <c r="B188" t="s">
        <v>17</v>
      </c>
      <c r="C188" t="s">
        <v>138</v>
      </c>
      <c r="D188">
        <v>5.666666666666667</v>
      </c>
      <c r="E188">
        <v>6</v>
      </c>
      <c r="F188">
        <v>102451195.06666671</v>
      </c>
      <c r="G188">
        <v>10121.817774820231</v>
      </c>
    </row>
    <row r="189" spans="1:7" x14ac:dyDescent="0.3">
      <c r="A189" s="1">
        <v>187</v>
      </c>
      <c r="B189" t="s">
        <v>17</v>
      </c>
      <c r="C189" t="s">
        <v>139</v>
      </c>
      <c r="D189">
        <v>4.5318704284221516</v>
      </c>
      <c r="E189">
        <v>957</v>
      </c>
      <c r="F189">
        <v>102451195.06666671</v>
      </c>
      <c r="G189">
        <v>10121.817774820231</v>
      </c>
    </row>
    <row r="190" spans="1:7" x14ac:dyDescent="0.3">
      <c r="A190" s="1">
        <v>188</v>
      </c>
      <c r="B190" t="s">
        <v>18</v>
      </c>
      <c r="C190" t="s">
        <v>140</v>
      </c>
      <c r="D190">
        <v>4.6980745596067184</v>
      </c>
      <c r="E190">
        <v>4882</v>
      </c>
      <c r="F190">
        <v>16415252.218181821</v>
      </c>
      <c r="G190">
        <v>4051.5740420461061</v>
      </c>
    </row>
    <row r="191" spans="1:7" x14ac:dyDescent="0.3">
      <c r="A191" s="1">
        <v>189</v>
      </c>
      <c r="B191" t="s">
        <v>18</v>
      </c>
      <c r="C191" t="s">
        <v>141</v>
      </c>
      <c r="D191">
        <v>4.6918870661756502</v>
      </c>
      <c r="E191">
        <v>8961</v>
      </c>
      <c r="F191">
        <v>16415252.218181821</v>
      </c>
      <c r="G191">
        <v>4051.5740420461061</v>
      </c>
    </row>
    <row r="192" spans="1:7" x14ac:dyDescent="0.3">
      <c r="A192" s="1">
        <v>190</v>
      </c>
      <c r="B192" t="s">
        <v>18</v>
      </c>
      <c r="C192" t="s">
        <v>142</v>
      </c>
      <c r="D192">
        <v>4.0358102059086836</v>
      </c>
      <c r="E192">
        <v>1117</v>
      </c>
      <c r="F192">
        <v>16415252.218181821</v>
      </c>
      <c r="G192">
        <v>4051.5740420461061</v>
      </c>
    </row>
    <row r="193" spans="1:7" x14ac:dyDescent="0.3">
      <c r="A193" s="1">
        <v>191</v>
      </c>
      <c r="B193" t="s">
        <v>18</v>
      </c>
      <c r="C193" t="s">
        <v>143</v>
      </c>
      <c r="D193">
        <v>4.1907590759075903</v>
      </c>
      <c r="E193">
        <v>1515</v>
      </c>
      <c r="F193">
        <v>16415252.218181821</v>
      </c>
      <c r="G193">
        <v>4051.5740420461061</v>
      </c>
    </row>
    <row r="194" spans="1:7" x14ac:dyDescent="0.3">
      <c r="A194" s="1">
        <v>192</v>
      </c>
      <c r="B194" t="s">
        <v>18</v>
      </c>
      <c r="C194" t="s">
        <v>144</v>
      </c>
      <c r="D194">
        <v>5.9238095238095241</v>
      </c>
      <c r="E194">
        <v>105</v>
      </c>
      <c r="F194">
        <v>16415252.218181821</v>
      </c>
      <c r="G194">
        <v>4051.5740420461061</v>
      </c>
    </row>
    <row r="195" spans="1:7" x14ac:dyDescent="0.3">
      <c r="A195" s="1">
        <v>193</v>
      </c>
      <c r="B195" t="s">
        <v>18</v>
      </c>
      <c r="C195" t="s">
        <v>145</v>
      </c>
      <c r="D195">
        <v>6.4324324324324316</v>
      </c>
      <c r="E195">
        <v>37</v>
      </c>
      <c r="F195">
        <v>16415252.218181821</v>
      </c>
      <c r="G195">
        <v>4051.5740420461061</v>
      </c>
    </row>
    <row r="196" spans="1:7" x14ac:dyDescent="0.3">
      <c r="A196" s="1">
        <v>194</v>
      </c>
      <c r="B196" t="s">
        <v>18</v>
      </c>
      <c r="C196" t="s">
        <v>146</v>
      </c>
      <c r="D196">
        <v>4.5289422908261709</v>
      </c>
      <c r="E196">
        <v>11402</v>
      </c>
      <c r="F196">
        <v>16415252.218181821</v>
      </c>
      <c r="G196">
        <v>4051.5740420461061</v>
      </c>
    </row>
    <row r="197" spans="1:7" x14ac:dyDescent="0.3">
      <c r="A197" s="1">
        <v>195</v>
      </c>
      <c r="B197" t="s">
        <v>18</v>
      </c>
      <c r="C197" t="s">
        <v>147</v>
      </c>
      <c r="D197">
        <v>4.96830985915493</v>
      </c>
      <c r="E197">
        <v>284</v>
      </c>
      <c r="F197">
        <v>16415252.218181821</v>
      </c>
      <c r="G197">
        <v>4051.5740420461061</v>
      </c>
    </row>
    <row r="198" spans="1:7" x14ac:dyDescent="0.3">
      <c r="A198" s="1">
        <v>196</v>
      </c>
      <c r="B198" t="s">
        <v>18</v>
      </c>
      <c r="C198" t="s">
        <v>148</v>
      </c>
      <c r="D198">
        <v>6.1235955056179776</v>
      </c>
      <c r="E198">
        <v>89</v>
      </c>
      <c r="F198">
        <v>16415252.218181821</v>
      </c>
      <c r="G198">
        <v>4051.5740420461061</v>
      </c>
    </row>
    <row r="199" spans="1:7" x14ac:dyDescent="0.3">
      <c r="A199" s="1">
        <v>197</v>
      </c>
      <c r="B199" t="s">
        <v>18</v>
      </c>
      <c r="C199" t="s">
        <v>149</v>
      </c>
      <c r="D199">
        <v>2.8181818181818179</v>
      </c>
      <c r="E199">
        <v>11</v>
      </c>
      <c r="F199">
        <v>16415252.218181821</v>
      </c>
      <c r="G199">
        <v>4051.5740420461061</v>
      </c>
    </row>
    <row r="200" spans="1:7" x14ac:dyDescent="0.3">
      <c r="A200" s="1">
        <v>198</v>
      </c>
      <c r="B200" t="s">
        <v>18</v>
      </c>
      <c r="C200" t="s">
        <v>150</v>
      </c>
      <c r="D200">
        <v>3.5614035087719298</v>
      </c>
      <c r="E200">
        <v>57</v>
      </c>
      <c r="F200">
        <v>16415252.218181821</v>
      </c>
      <c r="G200">
        <v>4051.5740420461061</v>
      </c>
    </row>
    <row r="201" spans="1:7" x14ac:dyDescent="0.3">
      <c r="A201" s="1">
        <v>199</v>
      </c>
      <c r="B201" t="s">
        <v>19</v>
      </c>
      <c r="C201" t="s">
        <v>151</v>
      </c>
      <c r="D201">
        <v>3.50566037735849</v>
      </c>
      <c r="E201">
        <v>265</v>
      </c>
      <c r="F201">
        <v>29811922.606060609</v>
      </c>
      <c r="G201">
        <v>5460.0295425996192</v>
      </c>
    </row>
    <row r="202" spans="1:7" x14ac:dyDescent="0.3">
      <c r="A202" s="1">
        <v>200</v>
      </c>
      <c r="B202" t="s">
        <v>19</v>
      </c>
      <c r="C202" t="s">
        <v>152</v>
      </c>
      <c r="D202">
        <v>4.7966101694915251</v>
      </c>
      <c r="E202">
        <v>236</v>
      </c>
      <c r="F202">
        <v>29811922.606060609</v>
      </c>
      <c r="G202">
        <v>5460.0295425996192</v>
      </c>
    </row>
    <row r="203" spans="1:7" x14ac:dyDescent="0.3">
      <c r="A203" s="1">
        <v>201</v>
      </c>
      <c r="B203" t="s">
        <v>19</v>
      </c>
      <c r="C203" t="s">
        <v>153</v>
      </c>
      <c r="D203">
        <v>3.1715686274509798</v>
      </c>
      <c r="E203">
        <v>408</v>
      </c>
      <c r="F203">
        <v>29811922.606060609</v>
      </c>
      <c r="G203">
        <v>5460.0295425996192</v>
      </c>
    </row>
    <row r="204" spans="1:7" x14ac:dyDescent="0.3">
      <c r="A204" s="1">
        <v>202</v>
      </c>
      <c r="B204" t="s">
        <v>19</v>
      </c>
      <c r="C204" t="s">
        <v>154</v>
      </c>
      <c r="D204">
        <v>4</v>
      </c>
      <c r="E204">
        <v>2</v>
      </c>
      <c r="F204">
        <v>29811922.606060609</v>
      </c>
      <c r="G204">
        <v>5460.0295425996192</v>
      </c>
    </row>
    <row r="205" spans="1:7" x14ac:dyDescent="0.3">
      <c r="A205" s="1">
        <v>203</v>
      </c>
      <c r="B205" t="s">
        <v>19</v>
      </c>
      <c r="C205" t="s">
        <v>155</v>
      </c>
      <c r="D205">
        <v>2</v>
      </c>
      <c r="E205">
        <v>6</v>
      </c>
      <c r="F205">
        <v>29811922.606060609</v>
      </c>
      <c r="G205">
        <v>5460.0295425996192</v>
      </c>
    </row>
    <row r="206" spans="1:7" x14ac:dyDescent="0.3">
      <c r="A206" s="1">
        <v>204</v>
      </c>
      <c r="B206" t="s">
        <v>19</v>
      </c>
      <c r="C206" t="s">
        <v>156</v>
      </c>
      <c r="D206">
        <v>4.6890168654874538</v>
      </c>
      <c r="E206">
        <v>19448</v>
      </c>
      <c r="F206">
        <v>29811922.606060609</v>
      </c>
      <c r="G206">
        <v>5460.0295425996192</v>
      </c>
    </row>
    <row r="207" spans="1:7" x14ac:dyDescent="0.3">
      <c r="A207" s="1">
        <v>205</v>
      </c>
      <c r="B207" t="s">
        <v>19</v>
      </c>
      <c r="C207" t="s">
        <v>157</v>
      </c>
      <c r="D207">
        <v>4.9536748329621378</v>
      </c>
      <c r="E207">
        <v>2245</v>
      </c>
      <c r="F207">
        <v>29811922.606060609</v>
      </c>
      <c r="G207">
        <v>5460.0295425996192</v>
      </c>
    </row>
    <row r="208" spans="1:7" x14ac:dyDescent="0.3">
      <c r="A208" s="1">
        <v>206</v>
      </c>
      <c r="B208" t="s">
        <v>19</v>
      </c>
      <c r="C208" t="s">
        <v>158</v>
      </c>
      <c r="D208">
        <v>3.597826086956522</v>
      </c>
      <c r="E208">
        <v>184</v>
      </c>
      <c r="F208">
        <v>29811922.606060609</v>
      </c>
      <c r="G208">
        <v>5460.0295425996192</v>
      </c>
    </row>
    <row r="209" spans="1:7" x14ac:dyDescent="0.3">
      <c r="A209" s="1">
        <v>207</v>
      </c>
      <c r="B209" t="s">
        <v>19</v>
      </c>
      <c r="C209" t="s">
        <v>159</v>
      </c>
      <c r="D209">
        <v>4.1896705253784514</v>
      </c>
      <c r="E209">
        <v>2246</v>
      </c>
      <c r="F209">
        <v>29811922.606060609</v>
      </c>
      <c r="G209">
        <v>5460.0295425996192</v>
      </c>
    </row>
    <row r="210" spans="1:7" x14ac:dyDescent="0.3">
      <c r="A210" s="1">
        <v>208</v>
      </c>
      <c r="B210" t="s">
        <v>19</v>
      </c>
      <c r="C210" t="s">
        <v>160</v>
      </c>
      <c r="D210">
        <v>3.086698337292161</v>
      </c>
      <c r="E210">
        <v>842</v>
      </c>
      <c r="F210">
        <v>29811922.606060609</v>
      </c>
      <c r="G210">
        <v>5460.0295425996192</v>
      </c>
    </row>
    <row r="211" spans="1:7" x14ac:dyDescent="0.3">
      <c r="A211" s="1">
        <v>209</v>
      </c>
      <c r="B211" t="s">
        <v>19</v>
      </c>
      <c r="C211" t="s">
        <v>161</v>
      </c>
      <c r="D211">
        <v>4.5877192982456139</v>
      </c>
      <c r="E211">
        <v>114</v>
      </c>
      <c r="F211">
        <v>29811922.606060609</v>
      </c>
      <c r="G211">
        <v>5460.0295425996192</v>
      </c>
    </row>
    <row r="212" spans="1:7" x14ac:dyDescent="0.3">
      <c r="A212" s="1">
        <v>210</v>
      </c>
      <c r="B212" t="s">
        <v>19</v>
      </c>
      <c r="C212" t="s">
        <v>162</v>
      </c>
      <c r="D212">
        <v>4.7256493506493502</v>
      </c>
      <c r="E212">
        <v>2464</v>
      </c>
      <c r="F212">
        <v>29811922.606060609</v>
      </c>
      <c r="G212">
        <v>5460.0295425996192</v>
      </c>
    </row>
    <row r="213" spans="1:7" x14ac:dyDescent="0.3">
      <c r="A213" s="1">
        <v>211</v>
      </c>
      <c r="B213" t="s">
        <v>20</v>
      </c>
      <c r="C213" t="s">
        <v>153</v>
      </c>
      <c r="D213">
        <v>3.1382488479262669</v>
      </c>
      <c r="E213">
        <v>434</v>
      </c>
      <c r="F213">
        <v>117608129.3333333</v>
      </c>
      <c r="G213">
        <v>10844.728181625091</v>
      </c>
    </row>
    <row r="214" spans="1:7" x14ac:dyDescent="0.3">
      <c r="A214" s="1">
        <v>212</v>
      </c>
      <c r="B214" t="s">
        <v>20</v>
      </c>
      <c r="C214" t="s">
        <v>163</v>
      </c>
      <c r="D214">
        <v>4.6298242350971819</v>
      </c>
      <c r="E214">
        <v>21506</v>
      </c>
      <c r="F214">
        <v>117608129.3333333</v>
      </c>
      <c r="G214">
        <v>10844.728181625091</v>
      </c>
    </row>
    <row r="215" spans="1:7" x14ac:dyDescent="0.3">
      <c r="A215" s="1">
        <v>213</v>
      </c>
      <c r="B215" t="s">
        <v>20</v>
      </c>
      <c r="C215" t="s">
        <v>164</v>
      </c>
      <c r="D215">
        <v>4.5391104294478524</v>
      </c>
      <c r="E215">
        <v>6520</v>
      </c>
      <c r="F215">
        <v>117608129.3333333</v>
      </c>
      <c r="G215">
        <v>10844.728181625091</v>
      </c>
    </row>
    <row r="216" spans="1:7" x14ac:dyDescent="0.3">
      <c r="A216" s="1">
        <v>214</v>
      </c>
      <c r="B216" t="s">
        <v>21</v>
      </c>
      <c r="C216" t="s">
        <v>165</v>
      </c>
      <c r="D216">
        <v>3.139588100686499</v>
      </c>
      <c r="E216">
        <v>437</v>
      </c>
      <c r="F216">
        <v>6311008.888888889</v>
      </c>
      <c r="G216">
        <v>2512.1721455523079</v>
      </c>
    </row>
    <row r="217" spans="1:7" x14ac:dyDescent="0.3">
      <c r="A217" s="1">
        <v>215</v>
      </c>
      <c r="B217" t="s">
        <v>21</v>
      </c>
      <c r="C217" t="s">
        <v>166</v>
      </c>
      <c r="D217">
        <v>4.2003762935089366</v>
      </c>
      <c r="E217">
        <v>1063</v>
      </c>
      <c r="F217">
        <v>6311008.888888889</v>
      </c>
      <c r="G217">
        <v>2512.1721455523079</v>
      </c>
    </row>
    <row r="218" spans="1:7" x14ac:dyDescent="0.3">
      <c r="A218" s="1">
        <v>216</v>
      </c>
      <c r="B218" t="s">
        <v>21</v>
      </c>
      <c r="C218" t="s">
        <v>167</v>
      </c>
      <c r="D218">
        <v>4.6877673224978613</v>
      </c>
      <c r="E218">
        <v>4676</v>
      </c>
      <c r="F218">
        <v>6311008.888888889</v>
      </c>
      <c r="G218">
        <v>2512.1721455523079</v>
      </c>
    </row>
    <row r="219" spans="1:7" x14ac:dyDescent="0.3">
      <c r="A219" s="1">
        <v>217</v>
      </c>
      <c r="B219" t="s">
        <v>21</v>
      </c>
      <c r="C219" t="s">
        <v>168</v>
      </c>
      <c r="D219">
        <v>4.6964361476453123</v>
      </c>
      <c r="E219">
        <v>4714</v>
      </c>
      <c r="F219">
        <v>6311008.888888889</v>
      </c>
      <c r="G219">
        <v>2512.1721455523079</v>
      </c>
    </row>
    <row r="220" spans="1:7" x14ac:dyDescent="0.3">
      <c r="A220" s="1">
        <v>218</v>
      </c>
      <c r="B220" t="s">
        <v>21</v>
      </c>
      <c r="C220" t="s">
        <v>169</v>
      </c>
      <c r="D220">
        <v>4.6284555842241062</v>
      </c>
      <c r="E220">
        <v>5426</v>
      </c>
      <c r="F220">
        <v>6311008.888888889</v>
      </c>
      <c r="G220">
        <v>2512.1721455523079</v>
      </c>
    </row>
    <row r="221" spans="1:7" x14ac:dyDescent="0.3">
      <c r="A221" s="1">
        <v>219</v>
      </c>
      <c r="B221" t="s">
        <v>21</v>
      </c>
      <c r="C221" t="s">
        <v>170</v>
      </c>
      <c r="D221">
        <v>4.6016641452344933</v>
      </c>
      <c r="E221">
        <v>6610</v>
      </c>
      <c r="F221">
        <v>6311008.888888889</v>
      </c>
      <c r="G221">
        <v>2512.1721455523079</v>
      </c>
    </row>
    <row r="222" spans="1:7" x14ac:dyDescent="0.3">
      <c r="A222" s="1">
        <v>220</v>
      </c>
      <c r="B222" t="s">
        <v>21</v>
      </c>
      <c r="C222" t="s">
        <v>171</v>
      </c>
      <c r="D222">
        <v>4.5871516296646204</v>
      </c>
      <c r="E222">
        <v>4234</v>
      </c>
      <c r="F222">
        <v>6311008.888888889</v>
      </c>
      <c r="G222">
        <v>2512.1721455523079</v>
      </c>
    </row>
    <row r="223" spans="1:7" x14ac:dyDescent="0.3">
      <c r="A223" s="1">
        <v>221</v>
      </c>
      <c r="B223" t="s">
        <v>21</v>
      </c>
      <c r="C223" t="s">
        <v>172</v>
      </c>
      <c r="D223">
        <v>4.3283712784588442</v>
      </c>
      <c r="E223">
        <v>1142</v>
      </c>
      <c r="F223">
        <v>6311008.888888889</v>
      </c>
      <c r="G223">
        <v>2512.1721455523079</v>
      </c>
    </row>
    <row r="224" spans="1:7" x14ac:dyDescent="0.3">
      <c r="A224" s="1">
        <v>222</v>
      </c>
      <c r="B224" t="s">
        <v>21</v>
      </c>
      <c r="C224" t="s">
        <v>173</v>
      </c>
      <c r="D224">
        <v>4.67741935483871</v>
      </c>
      <c r="E224">
        <v>155</v>
      </c>
      <c r="F224">
        <v>6311008.888888889</v>
      </c>
      <c r="G224">
        <v>2512.1721455523079</v>
      </c>
    </row>
    <row r="225" spans="1:7" x14ac:dyDescent="0.3">
      <c r="A225" s="1">
        <v>223</v>
      </c>
      <c r="B225" t="s">
        <v>21</v>
      </c>
      <c r="C225" t="s">
        <v>174</v>
      </c>
      <c r="D225">
        <v>3</v>
      </c>
      <c r="E225">
        <v>3</v>
      </c>
      <c r="F225">
        <v>6311008.888888889</v>
      </c>
      <c r="G225">
        <v>2512.1721455523079</v>
      </c>
    </row>
    <row r="226" spans="1:7" x14ac:dyDescent="0.3">
      <c r="A226" s="1">
        <v>224</v>
      </c>
      <c r="B226" t="s">
        <v>22</v>
      </c>
      <c r="C226" t="s">
        <v>175</v>
      </c>
      <c r="D226">
        <v>6.1355236139630387</v>
      </c>
      <c r="E226">
        <v>1948</v>
      </c>
      <c r="F226">
        <v>83876431.866666675</v>
      </c>
      <c r="G226">
        <v>9158.4077145902756</v>
      </c>
    </row>
    <row r="227" spans="1:7" x14ac:dyDescent="0.3">
      <c r="A227" s="1">
        <v>225</v>
      </c>
      <c r="B227" t="s">
        <v>22</v>
      </c>
      <c r="C227" t="s">
        <v>153</v>
      </c>
      <c r="D227">
        <v>4.0990099009900991</v>
      </c>
      <c r="E227">
        <v>1414</v>
      </c>
      <c r="F227">
        <v>83876431.866666675</v>
      </c>
      <c r="G227">
        <v>9158.4077145902756</v>
      </c>
    </row>
    <row r="228" spans="1:7" x14ac:dyDescent="0.3">
      <c r="A228" s="1">
        <v>226</v>
      </c>
      <c r="B228" t="s">
        <v>22</v>
      </c>
      <c r="C228" t="s">
        <v>176</v>
      </c>
      <c r="D228">
        <v>3.281981981981982</v>
      </c>
      <c r="E228">
        <v>1110</v>
      </c>
      <c r="F228">
        <v>83876431.866666675</v>
      </c>
      <c r="G228">
        <v>9158.4077145902756</v>
      </c>
    </row>
    <row r="229" spans="1:7" x14ac:dyDescent="0.3">
      <c r="A229" s="1">
        <v>227</v>
      </c>
      <c r="B229" t="s">
        <v>22</v>
      </c>
      <c r="C229" t="s">
        <v>177</v>
      </c>
      <c r="D229">
        <v>11.97916666666667</v>
      </c>
      <c r="E229">
        <v>48</v>
      </c>
      <c r="F229">
        <v>83876431.866666675</v>
      </c>
      <c r="G229">
        <v>9158.4077145902756</v>
      </c>
    </row>
    <row r="230" spans="1:7" x14ac:dyDescent="0.3">
      <c r="A230" s="1">
        <v>228</v>
      </c>
      <c r="B230" t="s">
        <v>22</v>
      </c>
      <c r="C230" t="s">
        <v>178</v>
      </c>
      <c r="D230">
        <v>4.4688101244174616</v>
      </c>
      <c r="E230">
        <v>23389</v>
      </c>
      <c r="F230">
        <v>83876431.866666675</v>
      </c>
      <c r="G230">
        <v>9158.4077145902756</v>
      </c>
    </row>
    <row r="231" spans="1:7" x14ac:dyDescent="0.3">
      <c r="A231" s="1">
        <v>229</v>
      </c>
      <c r="B231" t="s">
        <v>22</v>
      </c>
      <c r="C231" t="s">
        <v>179</v>
      </c>
      <c r="D231">
        <v>7.3303085299455537</v>
      </c>
      <c r="E231">
        <v>551</v>
      </c>
      <c r="F231">
        <v>83876431.866666675</v>
      </c>
      <c r="G231">
        <v>9158.4077145902756</v>
      </c>
    </row>
    <row r="232" spans="1:7" x14ac:dyDescent="0.3">
      <c r="A232" s="1">
        <v>230</v>
      </c>
      <c r="B232" t="s">
        <v>23</v>
      </c>
      <c r="C232" t="s">
        <v>151</v>
      </c>
      <c r="D232">
        <v>3.901408450704225</v>
      </c>
      <c r="E232">
        <v>213</v>
      </c>
      <c r="F232">
        <v>14246596.523809521</v>
      </c>
      <c r="G232">
        <v>3774.4663892806789</v>
      </c>
    </row>
    <row r="233" spans="1:7" x14ac:dyDescent="0.3">
      <c r="A233" s="1">
        <v>231</v>
      </c>
      <c r="B233" t="s">
        <v>23</v>
      </c>
      <c r="C233" t="s">
        <v>152</v>
      </c>
      <c r="D233">
        <v>4.8717948717948714</v>
      </c>
      <c r="E233">
        <v>78</v>
      </c>
      <c r="F233">
        <v>14246596.523809521</v>
      </c>
      <c r="G233">
        <v>3774.4663892806789</v>
      </c>
    </row>
    <row r="234" spans="1:7" x14ac:dyDescent="0.3">
      <c r="A234" s="1">
        <v>232</v>
      </c>
      <c r="B234" t="s">
        <v>23</v>
      </c>
      <c r="C234" t="s">
        <v>153</v>
      </c>
      <c r="D234">
        <v>4.0909090909090908</v>
      </c>
      <c r="E234">
        <v>44</v>
      </c>
      <c r="F234">
        <v>14246596.523809521</v>
      </c>
      <c r="G234">
        <v>3774.4663892806789</v>
      </c>
    </row>
    <row r="235" spans="1:7" x14ac:dyDescent="0.3">
      <c r="A235" s="1">
        <v>233</v>
      </c>
      <c r="B235" t="s">
        <v>23</v>
      </c>
      <c r="C235" t="s">
        <v>154</v>
      </c>
      <c r="D235">
        <v>8</v>
      </c>
      <c r="E235">
        <v>2</v>
      </c>
      <c r="F235">
        <v>14246596.523809521</v>
      </c>
      <c r="G235">
        <v>3774.4663892806789</v>
      </c>
    </row>
    <row r="236" spans="1:7" x14ac:dyDescent="0.3">
      <c r="A236" s="1">
        <v>234</v>
      </c>
      <c r="B236" t="s">
        <v>23</v>
      </c>
      <c r="C236" t="s">
        <v>165</v>
      </c>
      <c r="D236">
        <v>2.5</v>
      </c>
      <c r="E236">
        <v>8</v>
      </c>
      <c r="F236">
        <v>14246596.523809521</v>
      </c>
      <c r="G236">
        <v>3774.4663892806789</v>
      </c>
    </row>
    <row r="237" spans="1:7" x14ac:dyDescent="0.3">
      <c r="A237" s="1">
        <v>235</v>
      </c>
      <c r="B237" t="s">
        <v>23</v>
      </c>
      <c r="C237" t="s">
        <v>180</v>
      </c>
      <c r="D237">
        <v>3.7846126255380201</v>
      </c>
      <c r="E237">
        <v>5576</v>
      </c>
      <c r="F237">
        <v>14246596.523809521</v>
      </c>
      <c r="G237">
        <v>3774.4663892806789</v>
      </c>
    </row>
    <row r="238" spans="1:7" x14ac:dyDescent="0.3">
      <c r="A238" s="1">
        <v>236</v>
      </c>
      <c r="B238" t="s">
        <v>23</v>
      </c>
      <c r="C238" t="s">
        <v>155</v>
      </c>
      <c r="D238">
        <v>4.5</v>
      </c>
      <c r="E238">
        <v>4</v>
      </c>
      <c r="F238">
        <v>14246596.523809521</v>
      </c>
      <c r="G238">
        <v>3774.4663892806789</v>
      </c>
    </row>
    <row r="239" spans="1:7" x14ac:dyDescent="0.3">
      <c r="A239" s="1">
        <v>237</v>
      </c>
      <c r="B239" t="s">
        <v>23</v>
      </c>
      <c r="C239" t="s">
        <v>156</v>
      </c>
      <c r="D239">
        <v>5.0498359740350391</v>
      </c>
      <c r="E239">
        <v>14327</v>
      </c>
      <c r="F239">
        <v>14246596.523809521</v>
      </c>
      <c r="G239">
        <v>3774.4663892806789</v>
      </c>
    </row>
    <row r="240" spans="1:7" x14ac:dyDescent="0.3">
      <c r="A240" s="1">
        <v>238</v>
      </c>
      <c r="B240" t="s">
        <v>23</v>
      </c>
      <c r="C240" t="s">
        <v>157</v>
      </c>
      <c r="D240">
        <v>6.0896717373899119</v>
      </c>
      <c r="E240">
        <v>1249</v>
      </c>
      <c r="F240">
        <v>14246596.523809521</v>
      </c>
      <c r="G240">
        <v>3774.4663892806789</v>
      </c>
    </row>
    <row r="241" spans="1:7" x14ac:dyDescent="0.3">
      <c r="A241" s="1">
        <v>239</v>
      </c>
      <c r="B241" t="s">
        <v>23</v>
      </c>
      <c r="C241" t="s">
        <v>158</v>
      </c>
      <c r="D241">
        <v>3.8681818181818182</v>
      </c>
      <c r="E241">
        <v>220</v>
      </c>
      <c r="F241">
        <v>14246596.523809521</v>
      </c>
      <c r="G241">
        <v>3774.4663892806789</v>
      </c>
    </row>
    <row r="242" spans="1:7" x14ac:dyDescent="0.3">
      <c r="A242" s="1">
        <v>240</v>
      </c>
      <c r="B242" t="s">
        <v>23</v>
      </c>
      <c r="C242" t="s">
        <v>159</v>
      </c>
      <c r="D242">
        <v>3.9188876013904981</v>
      </c>
      <c r="E242">
        <v>3452</v>
      </c>
      <c r="F242">
        <v>14246596.523809521</v>
      </c>
      <c r="G242">
        <v>3774.4663892806789</v>
      </c>
    </row>
    <row r="243" spans="1:7" x14ac:dyDescent="0.3">
      <c r="A243" s="1">
        <v>241</v>
      </c>
      <c r="B243" t="s">
        <v>23</v>
      </c>
      <c r="C243" t="s">
        <v>160</v>
      </c>
      <c r="D243">
        <v>3.581337737407102</v>
      </c>
      <c r="E243">
        <v>1211</v>
      </c>
      <c r="F243">
        <v>14246596.523809521</v>
      </c>
      <c r="G243">
        <v>3774.4663892806789</v>
      </c>
    </row>
    <row r="244" spans="1:7" x14ac:dyDescent="0.3">
      <c r="A244" s="1">
        <v>242</v>
      </c>
      <c r="B244" t="s">
        <v>23</v>
      </c>
      <c r="C244" t="s">
        <v>161</v>
      </c>
      <c r="D244">
        <v>4.4805194805194803</v>
      </c>
      <c r="E244">
        <v>77</v>
      </c>
      <c r="F244">
        <v>14246596.523809521</v>
      </c>
      <c r="G244">
        <v>3774.4663892806789</v>
      </c>
    </row>
    <row r="245" spans="1:7" x14ac:dyDescent="0.3">
      <c r="A245" s="1">
        <v>243</v>
      </c>
      <c r="B245" t="s">
        <v>23</v>
      </c>
      <c r="C245" t="s">
        <v>181</v>
      </c>
      <c r="D245">
        <v>3.8416075650118202</v>
      </c>
      <c r="E245">
        <v>846</v>
      </c>
      <c r="F245">
        <v>14246596.523809521</v>
      </c>
      <c r="G245">
        <v>3774.4663892806789</v>
      </c>
    </row>
    <row r="246" spans="1:7" x14ac:dyDescent="0.3">
      <c r="A246" s="1">
        <v>244</v>
      </c>
      <c r="B246" t="s">
        <v>23</v>
      </c>
      <c r="C246" t="s">
        <v>162</v>
      </c>
      <c r="D246">
        <v>4.954032957502168</v>
      </c>
      <c r="E246">
        <v>1153</v>
      </c>
      <c r="F246">
        <v>14246596.523809521</v>
      </c>
      <c r="G246">
        <v>3774.4663892806789</v>
      </c>
    </row>
    <row r="247" spans="1:7" x14ac:dyDescent="0.3">
      <c r="A247" s="1">
        <v>245</v>
      </c>
      <c r="B247" t="s">
        <v>24</v>
      </c>
      <c r="C247" t="s">
        <v>153</v>
      </c>
      <c r="D247">
        <v>3.8518518518518521</v>
      </c>
      <c r="E247">
        <v>27</v>
      </c>
      <c r="F247">
        <v>73412588.5</v>
      </c>
      <c r="G247">
        <v>8568.114640923055</v>
      </c>
    </row>
    <row r="248" spans="1:7" x14ac:dyDescent="0.3">
      <c r="A248" s="1">
        <v>246</v>
      </c>
      <c r="B248" t="s">
        <v>24</v>
      </c>
      <c r="C248" t="s">
        <v>163</v>
      </c>
      <c r="D248">
        <v>4.6639863302844509</v>
      </c>
      <c r="E248">
        <v>19898</v>
      </c>
      <c r="F248">
        <v>73412588.5</v>
      </c>
      <c r="G248">
        <v>8568.114640923055</v>
      </c>
    </row>
    <row r="249" spans="1:7" x14ac:dyDescent="0.3">
      <c r="A249" s="1">
        <v>247</v>
      </c>
      <c r="B249" t="s">
        <v>24</v>
      </c>
      <c r="C249" t="s">
        <v>165</v>
      </c>
      <c r="D249">
        <v>2.5</v>
      </c>
      <c r="E249">
        <v>8</v>
      </c>
      <c r="F249">
        <v>73412588.5</v>
      </c>
      <c r="G249">
        <v>8568.114640923055</v>
      </c>
    </row>
    <row r="250" spans="1:7" x14ac:dyDescent="0.3">
      <c r="A250" s="1">
        <v>248</v>
      </c>
      <c r="B250" t="s">
        <v>24</v>
      </c>
      <c r="C250" t="s">
        <v>164</v>
      </c>
      <c r="D250">
        <v>4.4718135659419342</v>
      </c>
      <c r="E250">
        <v>7681</v>
      </c>
      <c r="F250">
        <v>73412588.5</v>
      </c>
      <c r="G250">
        <v>8568.114640923055</v>
      </c>
    </row>
    <row r="251" spans="1:7" x14ac:dyDescent="0.3">
      <c r="A251" s="1">
        <v>249</v>
      </c>
      <c r="B251" t="s">
        <v>24</v>
      </c>
      <c r="C251" t="s">
        <v>181</v>
      </c>
      <c r="D251">
        <v>3.8416075650118202</v>
      </c>
      <c r="E251">
        <v>846</v>
      </c>
      <c r="F251">
        <v>73412588.5</v>
      </c>
      <c r="G251">
        <v>8568.114640923055</v>
      </c>
    </row>
    <row r="252" spans="1:7" x14ac:dyDescent="0.3">
      <c r="A252" s="1">
        <v>250</v>
      </c>
      <c r="B252" t="s">
        <v>25</v>
      </c>
      <c r="C252" t="s">
        <v>167</v>
      </c>
      <c r="D252">
        <v>4.4020575267688429</v>
      </c>
      <c r="E252">
        <v>4763</v>
      </c>
      <c r="F252">
        <v>5543065.6181818182</v>
      </c>
      <c r="G252">
        <v>2354.371597301883</v>
      </c>
    </row>
    <row r="253" spans="1:7" x14ac:dyDescent="0.3">
      <c r="A253" s="1">
        <v>251</v>
      </c>
      <c r="B253" t="s">
        <v>25</v>
      </c>
      <c r="C253" t="s">
        <v>166</v>
      </c>
      <c r="D253">
        <v>3.718654434250765</v>
      </c>
      <c r="E253">
        <v>1308</v>
      </c>
      <c r="F253">
        <v>5543065.6181818182</v>
      </c>
      <c r="G253">
        <v>2354.371597301883</v>
      </c>
    </row>
    <row r="254" spans="1:7" x14ac:dyDescent="0.3">
      <c r="A254" s="1">
        <v>252</v>
      </c>
      <c r="B254" t="s">
        <v>25</v>
      </c>
      <c r="C254" t="s">
        <v>168</v>
      </c>
      <c r="D254">
        <v>4.5598963154971299</v>
      </c>
      <c r="E254">
        <v>5401</v>
      </c>
      <c r="F254">
        <v>5543065.6181818182</v>
      </c>
      <c r="G254">
        <v>2354.371597301883</v>
      </c>
    </row>
    <row r="255" spans="1:7" x14ac:dyDescent="0.3">
      <c r="A255" s="1">
        <v>253</v>
      </c>
      <c r="B255" t="s">
        <v>25</v>
      </c>
      <c r="C255" t="s">
        <v>169</v>
      </c>
      <c r="D255">
        <v>4.7370798698951937</v>
      </c>
      <c r="E255">
        <v>5534</v>
      </c>
      <c r="F255">
        <v>5543065.6181818182</v>
      </c>
      <c r="G255">
        <v>2354.371597301883</v>
      </c>
    </row>
    <row r="256" spans="1:7" x14ac:dyDescent="0.3">
      <c r="A256" s="1">
        <v>254</v>
      </c>
      <c r="B256" t="s">
        <v>25</v>
      </c>
      <c r="C256" t="s">
        <v>170</v>
      </c>
      <c r="D256">
        <v>4.7872609166365931</v>
      </c>
      <c r="E256">
        <v>5542</v>
      </c>
      <c r="F256">
        <v>5543065.6181818182</v>
      </c>
      <c r="G256">
        <v>2354.371597301883</v>
      </c>
    </row>
    <row r="257" spans="1:7" x14ac:dyDescent="0.3">
      <c r="A257" s="1">
        <v>255</v>
      </c>
      <c r="B257" t="s">
        <v>25</v>
      </c>
      <c r="C257" t="s">
        <v>171</v>
      </c>
      <c r="D257">
        <v>4.8397677793904208</v>
      </c>
      <c r="E257">
        <v>3445</v>
      </c>
      <c r="F257">
        <v>5543065.6181818182</v>
      </c>
      <c r="G257">
        <v>2354.371597301883</v>
      </c>
    </row>
    <row r="258" spans="1:7" x14ac:dyDescent="0.3">
      <c r="A258" s="1">
        <v>256</v>
      </c>
      <c r="B258" t="s">
        <v>25</v>
      </c>
      <c r="C258" t="s">
        <v>172</v>
      </c>
      <c r="D258">
        <v>4.618453865336658</v>
      </c>
      <c r="E258">
        <v>1203</v>
      </c>
      <c r="F258">
        <v>5543065.6181818182</v>
      </c>
      <c r="G258">
        <v>2354.371597301883</v>
      </c>
    </row>
    <row r="259" spans="1:7" x14ac:dyDescent="0.3">
      <c r="A259" s="1">
        <v>257</v>
      </c>
      <c r="B259" t="s">
        <v>25</v>
      </c>
      <c r="C259" t="s">
        <v>173</v>
      </c>
      <c r="D259">
        <v>4.5099150141643056</v>
      </c>
      <c r="E259">
        <v>353</v>
      </c>
      <c r="F259">
        <v>5543065.6181818182</v>
      </c>
      <c r="G259">
        <v>2354.371597301883</v>
      </c>
    </row>
    <row r="260" spans="1:7" x14ac:dyDescent="0.3">
      <c r="A260" s="1">
        <v>258</v>
      </c>
      <c r="B260" t="s">
        <v>25</v>
      </c>
      <c r="C260" t="s">
        <v>174</v>
      </c>
      <c r="D260">
        <v>4.2</v>
      </c>
      <c r="E260">
        <v>30</v>
      </c>
      <c r="F260">
        <v>5543065.6181818182</v>
      </c>
      <c r="G260">
        <v>2354.371597301883</v>
      </c>
    </row>
    <row r="261" spans="1:7" x14ac:dyDescent="0.3">
      <c r="A261" s="1">
        <v>259</v>
      </c>
      <c r="B261" t="s">
        <v>25</v>
      </c>
      <c r="C261" t="s">
        <v>165</v>
      </c>
      <c r="D261">
        <v>3.5428571428571431</v>
      </c>
      <c r="E261">
        <v>35</v>
      </c>
      <c r="F261">
        <v>5543065.6181818182</v>
      </c>
      <c r="G261">
        <v>2354.371597301883</v>
      </c>
    </row>
    <row r="262" spans="1:7" x14ac:dyDescent="0.3">
      <c r="A262" s="1">
        <v>260</v>
      </c>
      <c r="B262" t="s">
        <v>25</v>
      </c>
      <c r="C262" t="s">
        <v>181</v>
      </c>
      <c r="D262">
        <v>3.8416075650118202</v>
      </c>
      <c r="E262">
        <v>846</v>
      </c>
      <c r="F262">
        <v>5543065.6181818182</v>
      </c>
      <c r="G262">
        <v>2354.371597301883</v>
      </c>
    </row>
    <row r="263" spans="1:7" x14ac:dyDescent="0.3">
      <c r="A263" s="1">
        <v>261</v>
      </c>
      <c r="B263" t="s">
        <v>26</v>
      </c>
      <c r="C263" t="s">
        <v>175</v>
      </c>
      <c r="D263">
        <v>4.4856301846400859</v>
      </c>
      <c r="E263">
        <v>18685</v>
      </c>
      <c r="F263">
        <v>40063058.571428567</v>
      </c>
      <c r="G263">
        <v>6329.5385749222332</v>
      </c>
    </row>
    <row r="264" spans="1:7" x14ac:dyDescent="0.3">
      <c r="A264" s="1">
        <v>262</v>
      </c>
      <c r="B264" t="s">
        <v>26</v>
      </c>
      <c r="C264" t="s">
        <v>153</v>
      </c>
      <c r="D264">
        <v>3.9398907103825138</v>
      </c>
      <c r="E264">
        <v>183</v>
      </c>
      <c r="F264">
        <v>40063058.571428567</v>
      </c>
      <c r="G264">
        <v>6329.5385749222332</v>
      </c>
    </row>
    <row r="265" spans="1:7" x14ac:dyDescent="0.3">
      <c r="A265" s="1">
        <v>263</v>
      </c>
      <c r="B265" t="s">
        <v>26</v>
      </c>
      <c r="C265" t="s">
        <v>165</v>
      </c>
      <c r="D265">
        <v>2.5</v>
      </c>
      <c r="E265">
        <v>8</v>
      </c>
      <c r="F265">
        <v>40063058.571428567</v>
      </c>
      <c r="G265">
        <v>6329.5385749222332</v>
      </c>
    </row>
    <row r="266" spans="1:7" x14ac:dyDescent="0.3">
      <c r="A266" s="1">
        <v>264</v>
      </c>
      <c r="B266" t="s">
        <v>26</v>
      </c>
      <c r="C266" t="s">
        <v>176</v>
      </c>
      <c r="D266">
        <v>1.951428571428572</v>
      </c>
      <c r="E266">
        <v>1050</v>
      </c>
      <c r="F266">
        <v>40063058.571428567</v>
      </c>
      <c r="G266">
        <v>6329.5385749222332</v>
      </c>
    </row>
    <row r="267" spans="1:7" x14ac:dyDescent="0.3">
      <c r="A267" s="1">
        <v>265</v>
      </c>
      <c r="B267" t="s">
        <v>26</v>
      </c>
      <c r="C267" t="s">
        <v>177</v>
      </c>
      <c r="D267">
        <v>11.198347107438019</v>
      </c>
      <c r="E267">
        <v>121</v>
      </c>
      <c r="F267">
        <v>40063058.571428567</v>
      </c>
      <c r="G267">
        <v>6329.5385749222332</v>
      </c>
    </row>
    <row r="268" spans="1:7" x14ac:dyDescent="0.3">
      <c r="A268" s="1">
        <v>266</v>
      </c>
      <c r="B268" t="s">
        <v>26</v>
      </c>
      <c r="C268" t="s">
        <v>178</v>
      </c>
      <c r="D268">
        <v>3.7200144508670521</v>
      </c>
      <c r="E268">
        <v>2768</v>
      </c>
      <c r="F268">
        <v>40063058.571428567</v>
      </c>
      <c r="G268">
        <v>6329.5385749222332</v>
      </c>
    </row>
    <row r="269" spans="1:7" x14ac:dyDescent="0.3">
      <c r="A269" s="1">
        <v>267</v>
      </c>
      <c r="B269" t="s">
        <v>26</v>
      </c>
      <c r="C269" t="s">
        <v>179</v>
      </c>
      <c r="D269">
        <v>6.0470931444050846</v>
      </c>
      <c r="E269">
        <v>4799</v>
      </c>
      <c r="F269">
        <v>40063058.571428567</v>
      </c>
      <c r="G269">
        <v>6329.5385749222332</v>
      </c>
    </row>
    <row r="270" spans="1:7" x14ac:dyDescent="0.3">
      <c r="A270" s="1">
        <v>268</v>
      </c>
      <c r="B270" t="s">
        <v>26</v>
      </c>
      <c r="C270" t="s">
        <v>181</v>
      </c>
      <c r="D270">
        <v>3.8416075650118202</v>
      </c>
      <c r="E270">
        <v>846</v>
      </c>
      <c r="F270">
        <v>40063058.571428567</v>
      </c>
      <c r="G270">
        <v>6329.5385749222332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72"/>
  <sheetViews>
    <sheetView workbookViewId="0">
      <selection activeCell="A3" sqref="A3"/>
    </sheetView>
  </sheetViews>
  <sheetFormatPr defaultRowHeight="16.5" x14ac:dyDescent="0.3"/>
  <cols>
    <col min="1" max="2" width="20" bestFit="1" customWidth="1"/>
    <col min="3" max="3" width="31.875" bestFit="1" customWidth="1"/>
    <col min="4" max="4" width="10.25" bestFit="1" customWidth="1"/>
    <col min="5" max="5" width="11.25" bestFit="1" customWidth="1"/>
    <col min="6" max="6" width="13" bestFit="1" customWidth="1"/>
    <col min="7" max="7" width="11.875" bestFit="1" customWidth="1"/>
    <col min="8" max="8" width="12.875" bestFit="1" customWidth="1"/>
    <col min="9" max="10" width="11.875" bestFit="1" customWidth="1"/>
    <col min="11" max="11" width="11.75" bestFit="1" customWidth="1"/>
    <col min="12" max="12" width="9" style="13"/>
    <col min="13" max="13" width="3" bestFit="1" customWidth="1"/>
    <col min="14" max="14" width="22.25" bestFit="1" customWidth="1"/>
    <col min="15" max="15" width="34.5" bestFit="1" customWidth="1"/>
    <col min="16" max="16" width="23.5" bestFit="1" customWidth="1"/>
    <col min="17" max="17" width="65.75" bestFit="1" customWidth="1"/>
  </cols>
  <sheetData>
    <row r="1" spans="1:17" x14ac:dyDescent="0.3">
      <c r="D1" s="2" t="s">
        <v>182</v>
      </c>
      <c r="E1" s="8" t="s">
        <v>183</v>
      </c>
      <c r="F1" s="3" t="s">
        <v>184</v>
      </c>
      <c r="G1" s="18" t="s">
        <v>214</v>
      </c>
      <c r="H1" s="19"/>
      <c r="I1" s="20"/>
      <c r="J1" s="14" t="s">
        <v>208</v>
      </c>
      <c r="K1" s="14"/>
      <c r="M1" s="9" t="s">
        <v>193</v>
      </c>
      <c r="N1" s="10" t="s">
        <v>194</v>
      </c>
      <c r="O1" s="11" t="s">
        <v>195</v>
      </c>
      <c r="P1" s="11" t="s">
        <v>203</v>
      </c>
      <c r="Q1" s="11" t="s">
        <v>196</v>
      </c>
    </row>
    <row r="2" spans="1:17" x14ac:dyDescent="0.3">
      <c r="D2" s="2" t="s">
        <v>185</v>
      </c>
      <c r="E2" s="8" t="s">
        <v>186</v>
      </c>
      <c r="F2" s="3" t="s">
        <v>187</v>
      </c>
      <c r="G2" s="2" t="s">
        <v>212</v>
      </c>
      <c r="H2" s="2" t="s">
        <v>212</v>
      </c>
      <c r="I2" s="3" t="s">
        <v>213</v>
      </c>
      <c r="J2" s="14" t="s">
        <v>207</v>
      </c>
      <c r="K2" s="14"/>
      <c r="M2" s="9"/>
      <c r="N2" s="10" t="s">
        <v>197</v>
      </c>
      <c r="O2" s="11" t="s">
        <v>198</v>
      </c>
      <c r="P2" s="11" t="s">
        <v>204</v>
      </c>
      <c r="Q2" s="11" t="s">
        <v>199</v>
      </c>
    </row>
    <row r="3" spans="1:17" x14ac:dyDescent="0.3">
      <c r="A3" s="4" t="s">
        <v>209</v>
      </c>
      <c r="B3" s="4" t="s">
        <v>191</v>
      </c>
      <c r="C3" s="4" t="s">
        <v>192</v>
      </c>
      <c r="D3" s="5" t="s">
        <v>2</v>
      </c>
      <c r="E3" s="5" t="s">
        <v>3</v>
      </c>
      <c r="F3" s="5" t="s">
        <v>4</v>
      </c>
      <c r="G3" s="2" t="s">
        <v>182</v>
      </c>
      <c r="H3" s="8" t="s">
        <v>183</v>
      </c>
      <c r="I3" s="3" t="s">
        <v>184</v>
      </c>
      <c r="J3" s="12" t="s">
        <v>206</v>
      </c>
      <c r="K3" s="12" t="s">
        <v>215</v>
      </c>
      <c r="M3" s="9"/>
      <c r="N3" s="10" t="s">
        <v>200</v>
      </c>
      <c r="O3" s="11" t="s">
        <v>202</v>
      </c>
      <c r="P3" s="17" t="s">
        <v>205</v>
      </c>
      <c r="Q3" s="11" t="s">
        <v>201</v>
      </c>
    </row>
    <row r="4" spans="1:17" x14ac:dyDescent="0.3">
      <c r="A4" s="16" t="s">
        <v>16</v>
      </c>
      <c r="B4" s="16" t="s">
        <v>16</v>
      </c>
      <c r="C4" s="16" t="s">
        <v>134</v>
      </c>
      <c r="D4" s="7">
        <v>3</v>
      </c>
      <c r="E4" s="6">
        <v>3</v>
      </c>
      <c r="F4" s="6">
        <v>90002427.571428582</v>
      </c>
      <c r="G4" s="6">
        <f>_xlfn.RANK.AVG(D4,D$4:D$272,0)</f>
        <v>259.5</v>
      </c>
      <c r="H4" s="6">
        <f>_xlfn.RANK.AVG(E4,E$4:E$272,0)</f>
        <v>263</v>
      </c>
      <c r="I4" s="6">
        <f>_xlfn.RANK.AVG(F4,F$4:F$272,1)</f>
        <v>254</v>
      </c>
      <c r="J4" s="15">
        <f>G4*H4*I4</f>
        <v>17335119</v>
      </c>
      <c r="K4" s="6">
        <f>_xlfn.RANK.AVG(J4,J$4:J$272,0)</f>
        <v>1</v>
      </c>
    </row>
    <row r="5" spans="1:17" x14ac:dyDescent="0.3">
      <c r="A5" s="16" t="s">
        <v>24</v>
      </c>
      <c r="B5" s="16" t="s">
        <v>24</v>
      </c>
      <c r="C5" s="16" t="s">
        <v>165</v>
      </c>
      <c r="D5" s="7">
        <v>2.5</v>
      </c>
      <c r="E5" s="6">
        <v>8</v>
      </c>
      <c r="F5" s="6">
        <v>73412588.5</v>
      </c>
      <c r="G5" s="6">
        <f>_xlfn.RANK.AVG(D5,D$4:D$272,0)</f>
        <v>264</v>
      </c>
      <c r="H5" s="6">
        <f>_xlfn.RANK.AVG(E5,E$4:E$272,0)</f>
        <v>255</v>
      </c>
      <c r="I5" s="6">
        <f>_xlfn.RANK.AVG(F5,F$4:F$272,1)</f>
        <v>238</v>
      </c>
      <c r="J5" s="6">
        <f>G5*H5*I5</f>
        <v>16022160</v>
      </c>
      <c r="K5" s="6">
        <f>_xlfn.RANK.AVG(J5,J$4:J$272,0)</f>
        <v>2</v>
      </c>
    </row>
    <row r="6" spans="1:17" x14ac:dyDescent="0.3">
      <c r="A6" s="16" t="s">
        <v>26</v>
      </c>
      <c r="B6" s="16" t="s">
        <v>26</v>
      </c>
      <c r="C6" s="16" t="s">
        <v>165</v>
      </c>
      <c r="D6" s="7">
        <v>2.5</v>
      </c>
      <c r="E6" s="6">
        <v>8</v>
      </c>
      <c r="F6" s="6">
        <v>40063058.571428567</v>
      </c>
      <c r="G6" s="6">
        <f>_xlfn.RANK.AVG(D6,D$4:D$272,0)</f>
        <v>264</v>
      </c>
      <c r="H6" s="6">
        <f>_xlfn.RANK.AVG(E6,E$4:E$272,0)</f>
        <v>255</v>
      </c>
      <c r="I6" s="6">
        <f>_xlfn.RANK.AVG(F6,F$4:F$272,1)</f>
        <v>231.5</v>
      </c>
      <c r="J6" s="6">
        <f>G6*H6*I6</f>
        <v>15584580</v>
      </c>
      <c r="K6" s="6">
        <f>_xlfn.RANK.AVG(J6,J$4:J$272,0)</f>
        <v>3</v>
      </c>
    </row>
    <row r="7" spans="1:17" x14ac:dyDescent="0.3">
      <c r="A7" s="16" t="s">
        <v>19</v>
      </c>
      <c r="B7" s="16" t="s">
        <v>19</v>
      </c>
      <c r="C7" s="16" t="s">
        <v>155</v>
      </c>
      <c r="D7" s="7">
        <v>2</v>
      </c>
      <c r="E7" s="6">
        <v>6</v>
      </c>
      <c r="F7" s="6">
        <v>29811922.606060609</v>
      </c>
      <c r="G7" s="6">
        <f>_xlfn.RANK.AVG(D7,D$4:D$272,0)</f>
        <v>267</v>
      </c>
      <c r="H7" s="6">
        <f>_xlfn.RANK.AVG(E7,E$4:E$272,0)</f>
        <v>258</v>
      </c>
      <c r="I7" s="6">
        <f>_xlfn.RANK.AVG(F7,F$4:F$272,1)</f>
        <v>221.5</v>
      </c>
      <c r="J7" s="6">
        <f>G7*H7*I7</f>
        <v>15258249</v>
      </c>
      <c r="K7" s="6">
        <f>_xlfn.RANK.AVG(J7,J$4:J$272,0)</f>
        <v>4</v>
      </c>
    </row>
    <row r="8" spans="1:17" x14ac:dyDescent="0.3">
      <c r="A8" s="16" t="s">
        <v>24</v>
      </c>
      <c r="B8" s="16" t="s">
        <v>24</v>
      </c>
      <c r="C8" s="16" t="s">
        <v>153</v>
      </c>
      <c r="D8" s="7">
        <v>3.8518518518518521</v>
      </c>
      <c r="E8" s="6">
        <v>27</v>
      </c>
      <c r="F8" s="6">
        <v>73412588.5</v>
      </c>
      <c r="G8" s="6">
        <f>_xlfn.RANK.AVG(D8,D$4:D$272,0)</f>
        <v>230</v>
      </c>
      <c r="H8" s="6">
        <f>_xlfn.RANK.AVG(E8,E$4:E$272,0)</f>
        <v>249</v>
      </c>
      <c r="I8" s="6">
        <f>_xlfn.RANK.AVG(F8,F$4:F$272,1)</f>
        <v>238</v>
      </c>
      <c r="J8" s="6">
        <f>G8*H8*I8</f>
        <v>13630260</v>
      </c>
      <c r="K8" s="6">
        <f>_xlfn.RANK.AVG(J8,J$4:J$272,0)</f>
        <v>5</v>
      </c>
    </row>
    <row r="9" spans="1:17" x14ac:dyDescent="0.3">
      <c r="A9" s="16" t="s">
        <v>19</v>
      </c>
      <c r="B9" s="16" t="s">
        <v>19</v>
      </c>
      <c r="C9" s="16" t="s">
        <v>154</v>
      </c>
      <c r="D9" s="7">
        <v>4</v>
      </c>
      <c r="E9" s="6">
        <v>2</v>
      </c>
      <c r="F9" s="6">
        <v>29811922.606060609</v>
      </c>
      <c r="G9" s="6">
        <f>_xlfn.RANK.AVG(D9,D$4:D$272,0)</f>
        <v>223</v>
      </c>
      <c r="H9" s="6">
        <f>_xlfn.RANK.AVG(E9,E$4:E$272,0)</f>
        <v>266</v>
      </c>
      <c r="I9" s="6">
        <f>_xlfn.RANK.AVG(F9,F$4:F$272,1)</f>
        <v>221.5</v>
      </c>
      <c r="J9" s="6">
        <f>G9*H9*I9</f>
        <v>13138937</v>
      </c>
      <c r="K9" s="6">
        <f>_xlfn.RANK.AVG(J9,J$4:J$272,0)</f>
        <v>6</v>
      </c>
    </row>
    <row r="10" spans="1:17" x14ac:dyDescent="0.3">
      <c r="A10" s="16" t="s">
        <v>18</v>
      </c>
      <c r="B10" s="16" t="s">
        <v>18</v>
      </c>
      <c r="C10" s="16" t="s">
        <v>149</v>
      </c>
      <c r="D10" s="7">
        <v>2.8181818181818179</v>
      </c>
      <c r="E10" s="6">
        <v>11</v>
      </c>
      <c r="F10" s="6">
        <v>16415252.218181821</v>
      </c>
      <c r="G10" s="6">
        <f>_xlfn.RANK.AVG(D10,D$4:D$272,0)</f>
        <v>262</v>
      </c>
      <c r="H10" s="6">
        <f>_xlfn.RANK.AVG(E10,E$4:E$272,0)</f>
        <v>252</v>
      </c>
      <c r="I10" s="6">
        <f>_xlfn.RANK.AVG(F10,F$4:F$272,1)</f>
        <v>199</v>
      </c>
      <c r="J10" s="6">
        <f>G10*H10*I10</f>
        <v>13138776</v>
      </c>
      <c r="K10" s="6">
        <f>_xlfn.RANK.AVG(J10,J$4:J$272,0)</f>
        <v>7</v>
      </c>
    </row>
    <row r="11" spans="1:17" x14ac:dyDescent="0.3">
      <c r="A11" s="16" t="s">
        <v>20</v>
      </c>
      <c r="B11" s="16" t="s">
        <v>20</v>
      </c>
      <c r="C11" s="16" t="s">
        <v>153</v>
      </c>
      <c r="D11" s="7">
        <v>3.1382488479262669</v>
      </c>
      <c r="E11" s="6">
        <v>434</v>
      </c>
      <c r="F11" s="6">
        <v>117608129.3333333</v>
      </c>
      <c r="G11" s="6">
        <f>_xlfn.RANK.AVG(D11,D$4:D$272,0)</f>
        <v>256</v>
      </c>
      <c r="H11" s="6">
        <f>_xlfn.RANK.AVG(E11,E$4:E$272,0)</f>
        <v>185</v>
      </c>
      <c r="I11" s="6">
        <f>_xlfn.RANK.AVG(F11,F$4:F$272,1)</f>
        <v>265</v>
      </c>
      <c r="J11" s="6">
        <f>G11*H11*I11</f>
        <v>12550400</v>
      </c>
      <c r="K11" s="6">
        <f>_xlfn.RANK.AVG(J11,J$4:J$272,0)</f>
        <v>8</v>
      </c>
    </row>
    <row r="12" spans="1:17" x14ac:dyDescent="0.3">
      <c r="A12" s="16" t="s">
        <v>23</v>
      </c>
      <c r="B12" s="16" t="s">
        <v>23</v>
      </c>
      <c r="C12" s="16" t="s">
        <v>165</v>
      </c>
      <c r="D12" s="7">
        <v>2.5</v>
      </c>
      <c r="E12" s="6">
        <v>8</v>
      </c>
      <c r="F12" s="6">
        <v>14246596.523809521</v>
      </c>
      <c r="G12" s="6">
        <f>_xlfn.RANK.AVG(D12,D$4:D$272,0)</f>
        <v>264</v>
      </c>
      <c r="H12" s="6">
        <f>_xlfn.RANK.AVG(E12,E$4:E$272,0)</f>
        <v>255</v>
      </c>
      <c r="I12" s="6">
        <f>_xlfn.RANK.AVG(F12,F$4:F$272,1)</f>
        <v>186</v>
      </c>
      <c r="J12" s="6">
        <f>G12*H12*I12</f>
        <v>12521520</v>
      </c>
      <c r="K12" s="6">
        <f>_xlfn.RANK.AVG(J12,J$4:J$272,0)</f>
        <v>9</v>
      </c>
    </row>
    <row r="13" spans="1:17" x14ac:dyDescent="0.3">
      <c r="A13" s="16" t="s">
        <v>16</v>
      </c>
      <c r="B13" s="16" t="s">
        <v>16</v>
      </c>
      <c r="C13" s="16" t="s">
        <v>131</v>
      </c>
      <c r="D13" s="7">
        <v>4.2266666666666666</v>
      </c>
      <c r="E13" s="6">
        <v>75</v>
      </c>
      <c r="F13" s="6">
        <v>90002427.571428582</v>
      </c>
      <c r="G13" s="6">
        <f>_xlfn.RANK.AVG(D13,D$4:D$272,0)</f>
        <v>206</v>
      </c>
      <c r="H13" s="6">
        <f>_xlfn.RANK.AVG(E13,E$4:E$272,0)</f>
        <v>233</v>
      </c>
      <c r="I13" s="6">
        <f>_xlfn.RANK.AVG(F13,F$4:F$272,1)</f>
        <v>254</v>
      </c>
      <c r="J13" s="6">
        <f>G13*H13*I13</f>
        <v>12191492</v>
      </c>
      <c r="K13" s="6">
        <f>_xlfn.RANK.AVG(J13,J$4:J$272,0)</f>
        <v>10</v>
      </c>
    </row>
    <row r="14" spans="1:17" x14ac:dyDescent="0.3">
      <c r="A14" s="16" t="s">
        <v>13</v>
      </c>
      <c r="B14" s="16" t="s">
        <v>14</v>
      </c>
      <c r="C14" s="16" t="s">
        <v>117</v>
      </c>
      <c r="D14" s="7">
        <v>3</v>
      </c>
      <c r="E14" s="6">
        <v>1</v>
      </c>
      <c r="F14" s="6">
        <v>7294991.3602941157</v>
      </c>
      <c r="G14" s="6">
        <f>_xlfn.RANK.AVG(D14,D$4:D$272,0)</f>
        <v>259.5</v>
      </c>
      <c r="H14" s="6">
        <f>_xlfn.RANK.AVG(E14,E$4:E$272,0)</f>
        <v>268.5</v>
      </c>
      <c r="I14" s="6">
        <f>_xlfn.RANK.AVG(F14,F$4:F$272,1)</f>
        <v>170</v>
      </c>
      <c r="J14" s="6">
        <f>G14*H14*I14</f>
        <v>11844877.5</v>
      </c>
      <c r="K14" s="6">
        <f>_xlfn.RANK.AVG(J14,J$4:J$272,0)</f>
        <v>11</v>
      </c>
    </row>
    <row r="15" spans="1:17" x14ac:dyDescent="0.3">
      <c r="A15" s="16" t="s">
        <v>18</v>
      </c>
      <c r="B15" s="16" t="s">
        <v>18</v>
      </c>
      <c r="C15" s="16" t="s">
        <v>150</v>
      </c>
      <c r="D15" s="7">
        <v>3.5614035087719298</v>
      </c>
      <c r="E15" s="6">
        <v>57</v>
      </c>
      <c r="F15" s="6">
        <v>16415252.218181821</v>
      </c>
      <c r="G15" s="6">
        <f>_xlfn.RANK.AVG(D15,D$4:D$272,0)</f>
        <v>247</v>
      </c>
      <c r="H15" s="6">
        <f>_xlfn.RANK.AVG(E15,E$4:E$272,0)</f>
        <v>240</v>
      </c>
      <c r="I15" s="6">
        <f>_xlfn.RANK.AVG(F15,F$4:F$272,1)</f>
        <v>199</v>
      </c>
      <c r="J15" s="6">
        <f>G15*H15*I15</f>
        <v>11796720</v>
      </c>
      <c r="K15" s="6">
        <f>_xlfn.RANK.AVG(J15,J$4:J$272,0)</f>
        <v>12</v>
      </c>
    </row>
    <row r="16" spans="1:17" x14ac:dyDescent="0.3">
      <c r="A16" s="16" t="s">
        <v>13</v>
      </c>
      <c r="B16" s="16" t="s">
        <v>14</v>
      </c>
      <c r="C16" s="16" t="s">
        <v>116</v>
      </c>
      <c r="D16" s="7">
        <v>2.2000000000000002</v>
      </c>
      <c r="E16" s="6">
        <v>5</v>
      </c>
      <c r="F16" s="6">
        <v>7294991.3602941157</v>
      </c>
      <c r="G16" s="6">
        <f>_xlfn.RANK.AVG(D16,D$4:D$272,0)</f>
        <v>266</v>
      </c>
      <c r="H16" s="6">
        <f>_xlfn.RANK.AVG(E16,E$4:E$272,0)</f>
        <v>260</v>
      </c>
      <c r="I16" s="6">
        <f>_xlfn.RANK.AVG(F16,F$4:F$272,1)</f>
        <v>170</v>
      </c>
      <c r="J16" s="6">
        <f>G16*H16*I16</f>
        <v>11757200</v>
      </c>
      <c r="K16" s="6">
        <f>_xlfn.RANK.AVG(J16,J$4:J$272,0)</f>
        <v>13</v>
      </c>
    </row>
    <row r="17" spans="1:11" x14ac:dyDescent="0.3">
      <c r="A17" s="16" t="s">
        <v>13</v>
      </c>
      <c r="B17" s="16" t="s">
        <v>14</v>
      </c>
      <c r="C17" s="16" t="s">
        <v>113</v>
      </c>
      <c r="D17" s="7">
        <v>3</v>
      </c>
      <c r="E17" s="6">
        <v>2</v>
      </c>
      <c r="F17" s="6">
        <v>7294991.3602941157</v>
      </c>
      <c r="G17" s="6">
        <f>_xlfn.RANK.AVG(D17,D$4:D$272,0)</f>
        <v>259.5</v>
      </c>
      <c r="H17" s="6">
        <f>_xlfn.RANK.AVG(E17,E$4:E$272,0)</f>
        <v>266</v>
      </c>
      <c r="I17" s="6">
        <f>_xlfn.RANK.AVG(F17,F$4:F$272,1)</f>
        <v>170</v>
      </c>
      <c r="J17" s="6">
        <f>G17*H17*I17</f>
        <v>11734590</v>
      </c>
      <c r="K17" s="6">
        <f>_xlfn.RANK.AVG(J17,J$4:J$272,0)</f>
        <v>14</v>
      </c>
    </row>
    <row r="18" spans="1:11" x14ac:dyDescent="0.3">
      <c r="A18" s="16" t="s">
        <v>17</v>
      </c>
      <c r="B18" s="16" t="s">
        <v>17</v>
      </c>
      <c r="C18" s="16" t="s">
        <v>120</v>
      </c>
      <c r="D18" s="7">
        <v>4.403225806451613</v>
      </c>
      <c r="E18" s="6">
        <v>62</v>
      </c>
      <c r="F18" s="6">
        <v>102451195.06666671</v>
      </c>
      <c r="G18" s="6">
        <f>_xlfn.RANK.AVG(D18,D$4:D$272,0)</f>
        <v>183</v>
      </c>
      <c r="H18" s="6">
        <f>_xlfn.RANK.AVG(E18,E$4:E$272,0)</f>
        <v>237</v>
      </c>
      <c r="I18" s="6">
        <f>_xlfn.RANK.AVG(F18,F$4:F$272,1)</f>
        <v>260.5</v>
      </c>
      <c r="J18" s="6">
        <f>G18*H18*I18</f>
        <v>11298145.5</v>
      </c>
      <c r="K18" s="6">
        <f>_xlfn.RANK.AVG(J18,J$4:J$272,0)</f>
        <v>15</v>
      </c>
    </row>
    <row r="19" spans="1:11" x14ac:dyDescent="0.3">
      <c r="A19" s="16" t="s">
        <v>17</v>
      </c>
      <c r="B19" s="16" t="s">
        <v>17</v>
      </c>
      <c r="C19" s="16" t="s">
        <v>135</v>
      </c>
      <c r="D19" s="7">
        <v>4.3214285714285712</v>
      </c>
      <c r="E19" s="6">
        <v>140</v>
      </c>
      <c r="F19" s="6">
        <v>102451195.06666671</v>
      </c>
      <c r="G19" s="6">
        <f>_xlfn.RANK.AVG(D19,D$4:D$272,0)</f>
        <v>198</v>
      </c>
      <c r="H19" s="6">
        <f>_xlfn.RANK.AVG(E19,E$4:E$272,0)</f>
        <v>219</v>
      </c>
      <c r="I19" s="6">
        <f>_xlfn.RANK.AVG(F19,F$4:F$272,1)</f>
        <v>260.5</v>
      </c>
      <c r="J19" s="6">
        <f>G19*H19*I19</f>
        <v>11295801</v>
      </c>
      <c r="K19" s="6">
        <f>_xlfn.RANK.AVG(J19,J$4:J$272,0)</f>
        <v>16</v>
      </c>
    </row>
    <row r="20" spans="1:11" x14ac:dyDescent="0.3">
      <c r="A20" s="16" t="s">
        <v>19</v>
      </c>
      <c r="B20" s="16" t="s">
        <v>19</v>
      </c>
      <c r="C20" s="16" t="s">
        <v>158</v>
      </c>
      <c r="D20" s="7">
        <v>3.597826086956522</v>
      </c>
      <c r="E20" s="6">
        <v>184</v>
      </c>
      <c r="F20" s="6">
        <v>29811922.606060609</v>
      </c>
      <c r="G20" s="6">
        <f>_xlfn.RANK.AVG(D20,D$4:D$272,0)</f>
        <v>244</v>
      </c>
      <c r="H20" s="6">
        <f>_xlfn.RANK.AVG(E20,E$4:E$272,0)</f>
        <v>209</v>
      </c>
      <c r="I20" s="6">
        <f>_xlfn.RANK.AVG(F20,F$4:F$272,1)</f>
        <v>221.5</v>
      </c>
      <c r="J20" s="6">
        <f>G20*H20*I20</f>
        <v>11295614</v>
      </c>
      <c r="K20" s="6">
        <f>_xlfn.RANK.AVG(J20,J$4:J$272,0)</f>
        <v>17</v>
      </c>
    </row>
    <row r="21" spans="1:11" x14ac:dyDescent="0.3">
      <c r="A21" s="16" t="s">
        <v>19</v>
      </c>
      <c r="B21" s="16" t="s">
        <v>19</v>
      </c>
      <c r="C21" s="16" t="s">
        <v>151</v>
      </c>
      <c r="D21" s="7">
        <v>3.50566037735849</v>
      </c>
      <c r="E21" s="6">
        <v>265</v>
      </c>
      <c r="F21" s="6">
        <v>29811922.606060609</v>
      </c>
      <c r="G21" s="6">
        <f>_xlfn.RANK.AVG(D21,D$4:D$272,0)</f>
        <v>249</v>
      </c>
      <c r="H21" s="6">
        <f>_xlfn.RANK.AVG(E21,E$4:E$272,0)</f>
        <v>200.5</v>
      </c>
      <c r="I21" s="6">
        <f>_xlfn.RANK.AVG(F21,F$4:F$272,1)</f>
        <v>221.5</v>
      </c>
      <c r="J21" s="6">
        <f>G21*H21*I21</f>
        <v>11058276.75</v>
      </c>
      <c r="K21" s="6">
        <f>_xlfn.RANK.AVG(J21,J$4:J$272,0)</f>
        <v>18</v>
      </c>
    </row>
    <row r="22" spans="1:11" x14ac:dyDescent="0.3">
      <c r="A22" s="16" t="s">
        <v>26</v>
      </c>
      <c r="B22" s="16" t="s">
        <v>26</v>
      </c>
      <c r="C22" s="16" t="s">
        <v>153</v>
      </c>
      <c r="D22" s="7">
        <v>3.9398907103825138</v>
      </c>
      <c r="E22" s="6">
        <v>183</v>
      </c>
      <c r="F22" s="6">
        <v>40063058.571428567</v>
      </c>
      <c r="G22" s="6">
        <f>_xlfn.RANK.AVG(D22,D$4:D$272,0)</f>
        <v>224</v>
      </c>
      <c r="H22" s="6">
        <f>_xlfn.RANK.AVG(E22,E$4:E$272,0)</f>
        <v>210</v>
      </c>
      <c r="I22" s="6">
        <f>_xlfn.RANK.AVG(F22,F$4:F$272,1)</f>
        <v>231.5</v>
      </c>
      <c r="J22" s="6">
        <f>G22*H22*I22</f>
        <v>10889760</v>
      </c>
      <c r="K22" s="6">
        <f>_xlfn.RANK.AVG(J22,J$4:J$272,0)</f>
        <v>19</v>
      </c>
    </row>
    <row r="23" spans="1:11" x14ac:dyDescent="0.3">
      <c r="A23" s="16" t="s">
        <v>13</v>
      </c>
      <c r="B23" s="16" t="s">
        <v>14</v>
      </c>
      <c r="C23" s="16" t="s">
        <v>114</v>
      </c>
      <c r="D23" s="7">
        <v>3.666666666666667</v>
      </c>
      <c r="E23" s="6">
        <v>3</v>
      </c>
      <c r="F23" s="6">
        <v>7294991.3602941157</v>
      </c>
      <c r="G23" s="6">
        <f>_xlfn.RANK.AVG(D23,D$4:D$272,0)</f>
        <v>243</v>
      </c>
      <c r="H23" s="6">
        <f>_xlfn.RANK.AVG(E23,E$4:E$272,0)</f>
        <v>263</v>
      </c>
      <c r="I23" s="6">
        <f>_xlfn.RANK.AVG(F23,F$4:F$272,1)</f>
        <v>170</v>
      </c>
      <c r="J23" s="6">
        <f>G23*H23*I23</f>
        <v>10864530</v>
      </c>
      <c r="K23" s="6">
        <f>_xlfn.RANK.AVG(J23,J$4:J$272,0)</f>
        <v>20</v>
      </c>
    </row>
    <row r="24" spans="1:11" x14ac:dyDescent="0.3">
      <c r="A24" s="16" t="s">
        <v>189</v>
      </c>
      <c r="B24" s="16" t="s">
        <v>21</v>
      </c>
      <c r="C24" s="16" t="s">
        <v>174</v>
      </c>
      <c r="D24" s="7">
        <v>3</v>
      </c>
      <c r="E24" s="6">
        <v>3</v>
      </c>
      <c r="F24" s="6">
        <v>6311008.888888889</v>
      </c>
      <c r="G24" s="6">
        <f>_xlfn.RANK.AVG(D24,D$4:D$272,0)</f>
        <v>259.5</v>
      </c>
      <c r="H24" s="6">
        <f>_xlfn.RANK.AVG(E24,E$4:E$272,0)</f>
        <v>263</v>
      </c>
      <c r="I24" s="6">
        <f>_xlfn.RANK.AVG(F24,F$4:F$272,1)</f>
        <v>156.5</v>
      </c>
      <c r="J24" s="6">
        <f>G24*H24*I24</f>
        <v>10680890.25</v>
      </c>
      <c r="K24" s="6">
        <f>_xlfn.RANK.AVG(J24,J$4:J$272,0)</f>
        <v>21</v>
      </c>
    </row>
    <row r="25" spans="1:11" x14ac:dyDescent="0.3">
      <c r="A25" s="16" t="s">
        <v>19</v>
      </c>
      <c r="B25" s="16" t="s">
        <v>19</v>
      </c>
      <c r="C25" s="16" t="s">
        <v>153</v>
      </c>
      <c r="D25" s="7">
        <v>3.1715686274509798</v>
      </c>
      <c r="E25" s="6">
        <v>408</v>
      </c>
      <c r="F25" s="6">
        <v>29811922.606060609</v>
      </c>
      <c r="G25" s="6">
        <f>_xlfn.RANK.AVG(D25,D$4:D$272,0)</f>
        <v>254</v>
      </c>
      <c r="H25" s="6">
        <f>_xlfn.RANK.AVG(E25,E$4:E$272,0)</f>
        <v>186</v>
      </c>
      <c r="I25" s="6">
        <f>_xlfn.RANK.AVG(F25,F$4:F$272,1)</f>
        <v>221.5</v>
      </c>
      <c r="J25" s="6">
        <f>G25*H25*I25</f>
        <v>10464546</v>
      </c>
      <c r="K25" s="6">
        <f>_xlfn.RANK.AVG(J25,J$4:J$272,0)</f>
        <v>22</v>
      </c>
    </row>
    <row r="26" spans="1:11" x14ac:dyDescent="0.3">
      <c r="A26" s="16" t="s">
        <v>13</v>
      </c>
      <c r="B26" s="16" t="s">
        <v>14</v>
      </c>
      <c r="C26" s="16" t="s">
        <v>115</v>
      </c>
      <c r="D26" s="7">
        <v>3.476923076923077</v>
      </c>
      <c r="E26" s="6">
        <v>65</v>
      </c>
      <c r="F26" s="6">
        <v>7294991.3602941157</v>
      </c>
      <c r="G26" s="6">
        <f>_xlfn.RANK.AVG(D26,D$4:D$272,0)</f>
        <v>250</v>
      </c>
      <c r="H26" s="6">
        <f>_xlfn.RANK.AVG(E26,E$4:E$272,0)</f>
        <v>235</v>
      </c>
      <c r="I26" s="6">
        <f>_xlfn.RANK.AVG(F26,F$4:F$272,1)</f>
        <v>170</v>
      </c>
      <c r="J26" s="6">
        <f>G26*H26*I26</f>
        <v>9987500</v>
      </c>
      <c r="K26" s="6">
        <f>_xlfn.RANK.AVG(J26,J$4:J$272,0)</f>
        <v>23</v>
      </c>
    </row>
    <row r="27" spans="1:11" x14ac:dyDescent="0.3">
      <c r="A27" s="16" t="s">
        <v>23</v>
      </c>
      <c r="B27" s="16" t="s">
        <v>23</v>
      </c>
      <c r="C27" s="16" t="s">
        <v>153</v>
      </c>
      <c r="D27" s="7">
        <v>4.0909090909090908</v>
      </c>
      <c r="E27" s="6">
        <v>44</v>
      </c>
      <c r="F27" s="6">
        <v>14246596.523809521</v>
      </c>
      <c r="G27" s="6">
        <f>_xlfn.RANK.AVG(D27,D$4:D$272,0)</f>
        <v>217</v>
      </c>
      <c r="H27" s="6">
        <f>_xlfn.RANK.AVG(E27,E$4:E$272,0)</f>
        <v>245</v>
      </c>
      <c r="I27" s="6">
        <f>_xlfn.RANK.AVG(F27,F$4:F$272,1)</f>
        <v>186</v>
      </c>
      <c r="J27" s="6">
        <f>G27*H27*I27</f>
        <v>9888690</v>
      </c>
      <c r="K27" s="6">
        <f>_xlfn.RANK.AVG(J27,J$4:J$272,0)</f>
        <v>24</v>
      </c>
    </row>
    <row r="28" spans="1:11" x14ac:dyDescent="0.3">
      <c r="A28" s="16" t="s">
        <v>13</v>
      </c>
      <c r="B28" s="16" t="s">
        <v>13</v>
      </c>
      <c r="C28" s="16" t="s">
        <v>100</v>
      </c>
      <c r="D28" s="7">
        <v>3.8290398126463701</v>
      </c>
      <c r="E28" s="6">
        <v>854</v>
      </c>
      <c r="F28" s="6">
        <v>123575729.3333333</v>
      </c>
      <c r="G28" s="6">
        <f>_xlfn.RANK.AVG(D28,D$4:D$272,0)</f>
        <v>235</v>
      </c>
      <c r="H28" s="6">
        <f>_xlfn.RANK.AVG(E28,E$4:E$272,0)</f>
        <v>145</v>
      </c>
      <c r="I28" s="6">
        <f>_xlfn.RANK.AVG(F28,F$4:F$272,1)</f>
        <v>268</v>
      </c>
      <c r="J28" s="6">
        <f>G28*H28*I28</f>
        <v>9132100</v>
      </c>
      <c r="K28" s="6">
        <f>_xlfn.RANK.AVG(J28,J$4:J$272,0)</f>
        <v>25</v>
      </c>
    </row>
    <row r="29" spans="1:11" x14ac:dyDescent="0.3">
      <c r="A29" s="16" t="s">
        <v>15</v>
      </c>
      <c r="B29" s="16" t="s">
        <v>15</v>
      </c>
      <c r="C29" s="16" t="s">
        <v>122</v>
      </c>
      <c r="D29" s="7">
        <v>4.081560283687943</v>
      </c>
      <c r="E29" s="6">
        <v>282</v>
      </c>
      <c r="F29" s="6">
        <v>17811795.018181819</v>
      </c>
      <c r="G29" s="6">
        <f>_xlfn.RANK.AVG(D29,D$4:D$272,0)</f>
        <v>218</v>
      </c>
      <c r="H29" s="6">
        <f>_xlfn.RANK.AVG(E29,E$4:E$272,0)</f>
        <v>196</v>
      </c>
      <c r="I29" s="6">
        <f>_xlfn.RANK.AVG(F29,F$4:F$272,1)</f>
        <v>210</v>
      </c>
      <c r="J29" s="6">
        <f>G29*H29*I29</f>
        <v>8972880</v>
      </c>
      <c r="K29" s="6">
        <f>_xlfn.RANK.AVG(J29,J$4:J$272,0)</f>
        <v>26</v>
      </c>
    </row>
    <row r="30" spans="1:11" x14ac:dyDescent="0.3">
      <c r="A30" s="16" t="s">
        <v>190</v>
      </c>
      <c r="B30" s="16" t="s">
        <v>25</v>
      </c>
      <c r="C30" s="16" t="s">
        <v>165</v>
      </c>
      <c r="D30" s="7">
        <v>3.5428571428571431</v>
      </c>
      <c r="E30" s="6">
        <v>35</v>
      </c>
      <c r="F30" s="6">
        <v>5543065.6181818182</v>
      </c>
      <c r="G30" s="6">
        <f>_xlfn.RANK.AVG(D30,D$4:D$272,0)</f>
        <v>248</v>
      </c>
      <c r="H30" s="6">
        <f>_xlfn.RANK.AVG(E30,E$4:E$272,0)</f>
        <v>247</v>
      </c>
      <c r="I30" s="6">
        <f>_xlfn.RANK.AVG(F30,F$4:F$272,1)</f>
        <v>146</v>
      </c>
      <c r="J30" s="6">
        <f>G30*H30*I30</f>
        <v>8943376</v>
      </c>
      <c r="K30" s="6">
        <f>_xlfn.RANK.AVG(J30,J$4:J$272,0)</f>
        <v>27</v>
      </c>
    </row>
    <row r="31" spans="1:11" x14ac:dyDescent="0.3">
      <c r="A31" s="16" t="s">
        <v>23</v>
      </c>
      <c r="B31" s="16" t="s">
        <v>23</v>
      </c>
      <c r="C31" s="16" t="s">
        <v>158</v>
      </c>
      <c r="D31" s="7">
        <v>3.8681818181818182</v>
      </c>
      <c r="E31" s="6">
        <v>220</v>
      </c>
      <c r="F31" s="6">
        <v>14246596.523809521</v>
      </c>
      <c r="G31" s="6">
        <f>_xlfn.RANK.AVG(D31,D$4:D$272,0)</f>
        <v>229</v>
      </c>
      <c r="H31" s="6">
        <f>_xlfn.RANK.AVG(E31,E$4:E$272,0)</f>
        <v>203</v>
      </c>
      <c r="I31" s="6">
        <f>_xlfn.RANK.AVG(F31,F$4:F$272,1)</f>
        <v>186</v>
      </c>
      <c r="J31" s="6">
        <f>G31*H31*I31</f>
        <v>8646582</v>
      </c>
      <c r="K31" s="6">
        <f>_xlfn.RANK.AVG(J31,J$4:J$272,0)</f>
        <v>28</v>
      </c>
    </row>
    <row r="32" spans="1:11" x14ac:dyDescent="0.3">
      <c r="A32" s="16" t="s">
        <v>23</v>
      </c>
      <c r="B32" s="16" t="s">
        <v>23</v>
      </c>
      <c r="C32" s="16" t="s">
        <v>151</v>
      </c>
      <c r="D32" s="7">
        <v>3.901408450704225</v>
      </c>
      <c r="E32" s="6">
        <v>213</v>
      </c>
      <c r="F32" s="6">
        <v>14246596.523809521</v>
      </c>
      <c r="G32" s="6">
        <f>_xlfn.RANK.AVG(D32,D$4:D$272,0)</f>
        <v>227</v>
      </c>
      <c r="H32" s="6">
        <f>_xlfn.RANK.AVG(E32,E$4:E$272,0)</f>
        <v>204.5</v>
      </c>
      <c r="I32" s="6">
        <f>_xlfn.RANK.AVG(F32,F$4:F$272,1)</f>
        <v>186</v>
      </c>
      <c r="J32" s="6">
        <f>G32*H32*I32</f>
        <v>8634399</v>
      </c>
      <c r="K32" s="6">
        <f>_xlfn.RANK.AVG(J32,J$4:J$272,0)</f>
        <v>29</v>
      </c>
    </row>
    <row r="33" spans="1:11" x14ac:dyDescent="0.3">
      <c r="A33" s="16" t="s">
        <v>19</v>
      </c>
      <c r="B33" s="16" t="s">
        <v>19</v>
      </c>
      <c r="C33" s="16" t="s">
        <v>160</v>
      </c>
      <c r="D33" s="7">
        <v>3.086698337292161</v>
      </c>
      <c r="E33" s="6">
        <v>842</v>
      </c>
      <c r="F33" s="6">
        <v>29811922.606060609</v>
      </c>
      <c r="G33" s="6">
        <f>_xlfn.RANK.AVG(D33,D$4:D$272,0)</f>
        <v>257</v>
      </c>
      <c r="H33" s="6">
        <f>_xlfn.RANK.AVG(E33,E$4:E$272,0)</f>
        <v>151</v>
      </c>
      <c r="I33" s="6">
        <f>_xlfn.RANK.AVG(F33,F$4:F$272,1)</f>
        <v>221.5</v>
      </c>
      <c r="J33" s="6">
        <f>G33*H33*I33</f>
        <v>8595750.5</v>
      </c>
      <c r="K33" s="6">
        <f>_xlfn.RANK.AVG(J33,J$4:J$272,0)</f>
        <v>30</v>
      </c>
    </row>
    <row r="34" spans="1:11" x14ac:dyDescent="0.3">
      <c r="A34" s="16" t="s">
        <v>13</v>
      </c>
      <c r="B34" s="16" t="s">
        <v>14</v>
      </c>
      <c r="C34" s="16" t="s">
        <v>102</v>
      </c>
      <c r="D34" s="7">
        <v>3.2836363636363641</v>
      </c>
      <c r="E34" s="6">
        <v>275</v>
      </c>
      <c r="F34" s="6">
        <v>7294991.3602941157</v>
      </c>
      <c r="G34" s="6">
        <f>_xlfn.RANK.AVG(D34,D$4:D$272,0)</f>
        <v>252</v>
      </c>
      <c r="H34" s="6">
        <f>_xlfn.RANK.AVG(E34,E$4:E$272,0)</f>
        <v>197</v>
      </c>
      <c r="I34" s="6">
        <f>_xlfn.RANK.AVG(F34,F$4:F$272,1)</f>
        <v>170</v>
      </c>
      <c r="J34" s="6">
        <f>G34*H34*I34</f>
        <v>8439480</v>
      </c>
      <c r="K34" s="6">
        <f>_xlfn.RANK.AVG(J34,J$4:J$272,0)</f>
        <v>31</v>
      </c>
    </row>
    <row r="35" spans="1:11" x14ac:dyDescent="0.3">
      <c r="A35" s="16" t="s">
        <v>24</v>
      </c>
      <c r="B35" s="16" t="s">
        <v>24</v>
      </c>
      <c r="C35" s="16" t="s">
        <v>181</v>
      </c>
      <c r="D35" s="7">
        <v>3.8416075650118202</v>
      </c>
      <c r="E35" s="6">
        <v>846</v>
      </c>
      <c r="F35" s="6">
        <v>73412588.5</v>
      </c>
      <c r="G35" s="6">
        <f>_xlfn.RANK.AVG(D35,D$4:D$272,0)</f>
        <v>232.5</v>
      </c>
      <c r="H35" s="6">
        <f>_xlfn.RANK.AVG(E35,E$4:E$272,0)</f>
        <v>148.5</v>
      </c>
      <c r="I35" s="6">
        <f>_xlfn.RANK.AVG(F35,F$4:F$272,1)</f>
        <v>238</v>
      </c>
      <c r="J35" s="6">
        <f>G35*H35*I35</f>
        <v>8217247.5</v>
      </c>
      <c r="K35" s="6">
        <f>_xlfn.RANK.AVG(J35,J$4:J$272,0)</f>
        <v>32</v>
      </c>
    </row>
    <row r="36" spans="1:11" x14ac:dyDescent="0.3">
      <c r="A36" s="16" t="s">
        <v>13</v>
      </c>
      <c r="B36" s="16" t="s">
        <v>14</v>
      </c>
      <c r="C36" s="16" t="s">
        <v>103</v>
      </c>
      <c r="D36" s="7">
        <v>3.7537313432835822</v>
      </c>
      <c r="E36" s="6">
        <v>268</v>
      </c>
      <c r="F36" s="6">
        <v>7294991.3602941157</v>
      </c>
      <c r="G36" s="6">
        <f>_xlfn.RANK.AVG(D36,D$4:D$272,0)</f>
        <v>239</v>
      </c>
      <c r="H36" s="6">
        <f>_xlfn.RANK.AVG(E36,E$4:E$272,0)</f>
        <v>199</v>
      </c>
      <c r="I36" s="6">
        <f>_xlfn.RANK.AVG(F36,F$4:F$272,1)</f>
        <v>170</v>
      </c>
      <c r="J36" s="6">
        <f>G36*H36*I36</f>
        <v>8085370</v>
      </c>
      <c r="K36" s="6">
        <f>_xlfn.RANK.AVG(J36,J$4:J$272,0)</f>
        <v>33</v>
      </c>
    </row>
    <row r="37" spans="1:11" x14ac:dyDescent="0.3">
      <c r="A37" s="16" t="s">
        <v>26</v>
      </c>
      <c r="B37" s="16" t="s">
        <v>26</v>
      </c>
      <c r="C37" s="16" t="s">
        <v>181</v>
      </c>
      <c r="D37" s="7">
        <v>3.8416075650118202</v>
      </c>
      <c r="E37" s="6">
        <v>846</v>
      </c>
      <c r="F37" s="6">
        <v>40063058.571428567</v>
      </c>
      <c r="G37" s="6">
        <f>_xlfn.RANK.AVG(D37,D$4:D$272,0)</f>
        <v>232.5</v>
      </c>
      <c r="H37" s="6">
        <f>_xlfn.RANK.AVG(E37,E$4:E$272,0)</f>
        <v>148.5</v>
      </c>
      <c r="I37" s="6">
        <f>_xlfn.RANK.AVG(F37,F$4:F$272,1)</f>
        <v>231.5</v>
      </c>
      <c r="J37" s="6">
        <f>G37*H37*I37</f>
        <v>7992826.875</v>
      </c>
      <c r="K37" s="6">
        <f>_xlfn.RANK.AVG(J37,J$4:J$272,0)</f>
        <v>34</v>
      </c>
    </row>
    <row r="38" spans="1:11" x14ac:dyDescent="0.3">
      <c r="A38" s="16" t="s">
        <v>190</v>
      </c>
      <c r="B38" s="16" t="s">
        <v>25</v>
      </c>
      <c r="C38" s="16" t="s">
        <v>174</v>
      </c>
      <c r="D38" s="7">
        <v>4.2</v>
      </c>
      <c r="E38" s="6">
        <v>30</v>
      </c>
      <c r="F38" s="6">
        <v>5543065.6181818182</v>
      </c>
      <c r="G38" s="6">
        <f>_xlfn.RANK.AVG(D38,D$4:D$272,0)</f>
        <v>209</v>
      </c>
      <c r="H38" s="6">
        <f>_xlfn.RANK.AVG(E38,E$4:E$272,0)</f>
        <v>248</v>
      </c>
      <c r="I38" s="6">
        <f>_xlfn.RANK.AVG(F38,F$4:F$272,1)</f>
        <v>146</v>
      </c>
      <c r="J38" s="6">
        <f>G38*H38*I38</f>
        <v>7567472</v>
      </c>
      <c r="K38" s="6">
        <f>_xlfn.RANK.AVG(J38,J$4:J$272,0)</f>
        <v>35</v>
      </c>
    </row>
    <row r="39" spans="1:11" x14ac:dyDescent="0.3">
      <c r="A39" s="16" t="s">
        <v>15</v>
      </c>
      <c r="B39" s="16" t="s">
        <v>15</v>
      </c>
      <c r="C39" s="16" t="s">
        <v>121</v>
      </c>
      <c r="D39" s="7">
        <v>3.9005037783375309</v>
      </c>
      <c r="E39" s="6">
        <v>794</v>
      </c>
      <c r="F39" s="6">
        <v>17811795.018181819</v>
      </c>
      <c r="G39" s="6">
        <f>_xlfn.RANK.AVG(D39,D$4:D$272,0)</f>
        <v>228</v>
      </c>
      <c r="H39" s="6">
        <f>_xlfn.RANK.AVG(E39,E$4:E$272,0)</f>
        <v>157</v>
      </c>
      <c r="I39" s="6">
        <f>_xlfn.RANK.AVG(F39,F$4:F$272,1)</f>
        <v>210</v>
      </c>
      <c r="J39" s="6">
        <f>G39*H39*I39</f>
        <v>7517160</v>
      </c>
      <c r="K39" s="6">
        <f>_xlfn.RANK.AVG(J39,J$4:J$272,0)</f>
        <v>36</v>
      </c>
    </row>
    <row r="40" spans="1:11" x14ac:dyDescent="0.3">
      <c r="A40" s="16" t="s">
        <v>23</v>
      </c>
      <c r="B40" s="16" t="s">
        <v>23</v>
      </c>
      <c r="C40" s="16" t="s">
        <v>155</v>
      </c>
      <c r="D40" s="7">
        <v>4.5</v>
      </c>
      <c r="E40" s="6">
        <v>4</v>
      </c>
      <c r="F40" s="6">
        <v>14246596.523809521</v>
      </c>
      <c r="G40" s="6">
        <f>_xlfn.RANK.AVG(D40,D$4:D$272,0)</f>
        <v>152</v>
      </c>
      <c r="H40" s="6">
        <f>_xlfn.RANK.AVG(E40,E$4:E$272,0)</f>
        <v>261</v>
      </c>
      <c r="I40" s="6">
        <f>_xlfn.RANK.AVG(F40,F$4:F$272,1)</f>
        <v>186</v>
      </c>
      <c r="J40" s="6">
        <f>G40*H40*I40</f>
        <v>7378992</v>
      </c>
      <c r="K40" s="6">
        <f>_xlfn.RANK.AVG(J40,J$4:J$272,0)</f>
        <v>37</v>
      </c>
    </row>
    <row r="41" spans="1:11" x14ac:dyDescent="0.3">
      <c r="A41" s="16" t="s">
        <v>189</v>
      </c>
      <c r="B41" s="16" t="s">
        <v>21</v>
      </c>
      <c r="C41" s="16" t="s">
        <v>165</v>
      </c>
      <c r="D41" s="7">
        <v>3.139588100686499</v>
      </c>
      <c r="E41" s="6">
        <v>437</v>
      </c>
      <c r="F41" s="6">
        <v>6311008.888888889</v>
      </c>
      <c r="G41" s="6">
        <f>_xlfn.RANK.AVG(D41,D$4:D$272,0)</f>
        <v>255</v>
      </c>
      <c r="H41" s="6">
        <f>_xlfn.RANK.AVG(E41,E$4:E$272,0)</f>
        <v>184</v>
      </c>
      <c r="I41" s="6">
        <f>_xlfn.RANK.AVG(F41,F$4:F$272,1)</f>
        <v>156.5</v>
      </c>
      <c r="J41" s="6">
        <f>G41*H41*I41</f>
        <v>7342980</v>
      </c>
      <c r="K41" s="6">
        <f>_xlfn.RANK.AVG(J41,J$4:J$272,0)</f>
        <v>38</v>
      </c>
    </row>
    <row r="42" spans="1:11" x14ac:dyDescent="0.3">
      <c r="A42" s="16" t="s">
        <v>13</v>
      </c>
      <c r="B42" s="16" t="s">
        <v>14</v>
      </c>
      <c r="C42" s="16" t="s">
        <v>104</v>
      </c>
      <c r="D42" s="7">
        <v>3.816239316239316</v>
      </c>
      <c r="E42" s="6">
        <v>468</v>
      </c>
      <c r="F42" s="6">
        <v>7294991.3602941157</v>
      </c>
      <c r="G42" s="6">
        <f>_xlfn.RANK.AVG(D42,D$4:D$272,0)</f>
        <v>236</v>
      </c>
      <c r="H42" s="6">
        <f>_xlfn.RANK.AVG(E42,E$4:E$272,0)</f>
        <v>180</v>
      </c>
      <c r="I42" s="6">
        <f>_xlfn.RANK.AVG(F42,F$4:F$272,1)</f>
        <v>170</v>
      </c>
      <c r="J42" s="6">
        <f>G42*H42*I42</f>
        <v>7221600</v>
      </c>
      <c r="K42" s="6">
        <f>_xlfn.RANK.AVG(J42,J$4:J$272,0)</f>
        <v>39</v>
      </c>
    </row>
    <row r="43" spans="1:11" x14ac:dyDescent="0.3">
      <c r="A43" s="16" t="s">
        <v>26</v>
      </c>
      <c r="B43" s="16" t="s">
        <v>26</v>
      </c>
      <c r="C43" s="16" t="s">
        <v>176</v>
      </c>
      <c r="D43" s="7">
        <v>1.951428571428572</v>
      </c>
      <c r="E43" s="6">
        <v>1050</v>
      </c>
      <c r="F43" s="6">
        <v>40063058.571428567</v>
      </c>
      <c r="G43" s="6">
        <f>_xlfn.RANK.AVG(D43,D$4:D$272,0)</f>
        <v>268</v>
      </c>
      <c r="H43" s="6">
        <f>_xlfn.RANK.AVG(E43,E$4:E$272,0)</f>
        <v>113</v>
      </c>
      <c r="I43" s="6">
        <f>_xlfn.RANK.AVG(F43,F$4:F$272,1)</f>
        <v>231.5</v>
      </c>
      <c r="J43" s="6">
        <f>G43*H43*I43</f>
        <v>7010746</v>
      </c>
      <c r="K43" s="6">
        <f>_xlfn.RANK.AVG(J43,J$4:J$272,0)</f>
        <v>40</v>
      </c>
    </row>
    <row r="44" spans="1:11" x14ac:dyDescent="0.3">
      <c r="A44" s="16" t="s">
        <v>13</v>
      </c>
      <c r="B44" s="16" t="s">
        <v>14</v>
      </c>
      <c r="C44" s="16" t="s">
        <v>112</v>
      </c>
      <c r="D44" s="7">
        <v>3.722129783693843</v>
      </c>
      <c r="E44" s="6">
        <v>601</v>
      </c>
      <c r="F44" s="6">
        <v>7294991.3602941157</v>
      </c>
      <c r="G44" s="6">
        <f>_xlfn.RANK.AVG(D44,D$4:D$272,0)</f>
        <v>240</v>
      </c>
      <c r="H44" s="6">
        <f>_xlfn.RANK.AVG(E44,E$4:E$272,0)</f>
        <v>170</v>
      </c>
      <c r="I44" s="6">
        <f>_xlfn.RANK.AVG(F44,F$4:F$272,1)</f>
        <v>170</v>
      </c>
      <c r="J44" s="6">
        <f>G44*H44*I44</f>
        <v>6936000</v>
      </c>
      <c r="K44" s="6">
        <f>_xlfn.RANK.AVG(J44,J$4:J$272,0)</f>
        <v>41</v>
      </c>
    </row>
    <row r="45" spans="1:11" x14ac:dyDescent="0.3">
      <c r="A45" s="16" t="s">
        <v>23</v>
      </c>
      <c r="B45" s="16" t="s">
        <v>23</v>
      </c>
      <c r="C45" s="16" t="s">
        <v>161</v>
      </c>
      <c r="D45" s="7">
        <v>4.4805194805194803</v>
      </c>
      <c r="E45" s="6">
        <v>77</v>
      </c>
      <c r="F45" s="6">
        <v>14246596.523809521</v>
      </c>
      <c r="G45" s="6">
        <f>_xlfn.RANK.AVG(D45,D$4:D$272,0)</f>
        <v>160</v>
      </c>
      <c r="H45" s="6">
        <f>_xlfn.RANK.AVG(E45,E$4:E$272,0)</f>
        <v>232</v>
      </c>
      <c r="I45" s="6">
        <f>_xlfn.RANK.AVG(F45,F$4:F$272,1)</f>
        <v>186</v>
      </c>
      <c r="J45" s="6">
        <f>G45*H45*I45</f>
        <v>6904320</v>
      </c>
      <c r="K45" s="6">
        <f>_xlfn.RANK.AVG(J45,J$4:J$272,0)</f>
        <v>42</v>
      </c>
    </row>
    <row r="46" spans="1:11" x14ac:dyDescent="0.3">
      <c r="A46" s="16" t="s">
        <v>22</v>
      </c>
      <c r="B46" s="16" t="s">
        <v>22</v>
      </c>
      <c r="C46" s="16" t="s">
        <v>176</v>
      </c>
      <c r="D46" s="7">
        <v>3.281981981981982</v>
      </c>
      <c r="E46" s="6">
        <v>1110</v>
      </c>
      <c r="F46" s="6">
        <v>83876431.866666675</v>
      </c>
      <c r="G46" s="6">
        <f>_xlfn.RANK.AVG(D46,D$4:D$272,0)</f>
        <v>253</v>
      </c>
      <c r="H46" s="6">
        <f>_xlfn.RANK.AVG(E46,E$4:E$272,0)</f>
        <v>110</v>
      </c>
      <c r="I46" s="6">
        <f>_xlfn.RANK.AVG(F46,F$4:F$272,1)</f>
        <v>243.5</v>
      </c>
      <c r="J46" s="6">
        <f>G46*H46*I46</f>
        <v>6776605</v>
      </c>
      <c r="K46" s="6">
        <f>_xlfn.RANK.AVG(J46,J$4:J$272,0)</f>
        <v>43</v>
      </c>
    </row>
    <row r="47" spans="1:11" x14ac:dyDescent="0.3">
      <c r="A47" s="16" t="s">
        <v>13</v>
      </c>
      <c r="B47" s="16" t="s">
        <v>14</v>
      </c>
      <c r="C47" s="16" t="s">
        <v>110</v>
      </c>
      <c r="D47" s="7">
        <v>4.0381165919282509</v>
      </c>
      <c r="E47" s="6">
        <v>446</v>
      </c>
      <c r="F47" s="6">
        <v>7294991.3602941157</v>
      </c>
      <c r="G47" s="6">
        <f>_xlfn.RANK.AVG(D47,D$4:D$272,0)</f>
        <v>219</v>
      </c>
      <c r="H47" s="6">
        <f>_xlfn.RANK.AVG(E47,E$4:E$272,0)</f>
        <v>182</v>
      </c>
      <c r="I47" s="6">
        <f>_xlfn.RANK.AVG(F47,F$4:F$272,1)</f>
        <v>170</v>
      </c>
      <c r="J47" s="6">
        <f>G47*H47*I47</f>
        <v>6775860</v>
      </c>
      <c r="K47" s="6">
        <f>_xlfn.RANK.AVG(J47,J$4:J$272,0)</f>
        <v>44</v>
      </c>
    </row>
    <row r="48" spans="1:11" x14ac:dyDescent="0.3">
      <c r="A48" s="16" t="s">
        <v>13</v>
      </c>
      <c r="B48" s="16" t="s">
        <v>14</v>
      </c>
      <c r="C48" s="16" t="s">
        <v>111</v>
      </c>
      <c r="D48" s="7">
        <v>4.3841807909604524</v>
      </c>
      <c r="E48" s="6">
        <v>177</v>
      </c>
      <c r="F48" s="6">
        <v>7294991.3602941157</v>
      </c>
      <c r="G48" s="6">
        <f>_xlfn.RANK.AVG(D48,D$4:D$272,0)</f>
        <v>187</v>
      </c>
      <c r="H48" s="6">
        <f>_xlfn.RANK.AVG(E48,E$4:E$272,0)</f>
        <v>212</v>
      </c>
      <c r="I48" s="6">
        <f>_xlfn.RANK.AVG(F48,F$4:F$272,1)</f>
        <v>170</v>
      </c>
      <c r="J48" s="6">
        <f>G48*H48*I48</f>
        <v>6739480</v>
      </c>
      <c r="K48" s="6">
        <f>_xlfn.RANK.AVG(J48,J$4:J$272,0)</f>
        <v>45</v>
      </c>
    </row>
    <row r="49" spans="1:11" x14ac:dyDescent="0.3">
      <c r="A49" s="16" t="s">
        <v>23</v>
      </c>
      <c r="B49" s="16" t="s">
        <v>23</v>
      </c>
      <c r="C49" s="16" t="s">
        <v>181</v>
      </c>
      <c r="D49" s="7">
        <v>3.8416075650118202</v>
      </c>
      <c r="E49" s="6">
        <v>846</v>
      </c>
      <c r="F49" s="6">
        <v>14246596.523809521</v>
      </c>
      <c r="G49" s="6">
        <f>_xlfn.RANK.AVG(D49,D$4:D$272,0)</f>
        <v>232.5</v>
      </c>
      <c r="H49" s="6">
        <f>_xlfn.RANK.AVG(E49,E$4:E$272,0)</f>
        <v>148.5</v>
      </c>
      <c r="I49" s="6">
        <f>_xlfn.RANK.AVG(F49,F$4:F$272,1)</f>
        <v>186</v>
      </c>
      <c r="J49" s="6">
        <f>G49*H49*I49</f>
        <v>6421882.5</v>
      </c>
      <c r="K49" s="6">
        <f>_xlfn.RANK.AVG(J49,J$4:J$272,0)</f>
        <v>46</v>
      </c>
    </row>
    <row r="50" spans="1:11" x14ac:dyDescent="0.3">
      <c r="A50" s="16" t="s">
        <v>15</v>
      </c>
      <c r="B50" s="16" t="s">
        <v>15</v>
      </c>
      <c r="C50" s="16" t="s">
        <v>120</v>
      </c>
      <c r="D50" s="7">
        <v>4.3416572077185016</v>
      </c>
      <c r="E50" s="6">
        <v>881</v>
      </c>
      <c r="F50" s="6">
        <v>17811795.018181819</v>
      </c>
      <c r="G50" s="6">
        <f>_xlfn.RANK.AVG(D50,D$4:D$272,0)</f>
        <v>195</v>
      </c>
      <c r="H50" s="6">
        <f>_xlfn.RANK.AVG(E50,E$4:E$272,0)</f>
        <v>143</v>
      </c>
      <c r="I50" s="6">
        <f>_xlfn.RANK.AVG(F50,F$4:F$272,1)</f>
        <v>210</v>
      </c>
      <c r="J50" s="6">
        <f>G50*H50*I50</f>
        <v>5855850</v>
      </c>
      <c r="K50" s="6">
        <f>_xlfn.RANK.AVG(J50,J$4:J$272,0)</f>
        <v>47</v>
      </c>
    </row>
    <row r="51" spans="1:11" x14ac:dyDescent="0.3">
      <c r="A51" s="16" t="s">
        <v>19</v>
      </c>
      <c r="B51" s="16" t="s">
        <v>19</v>
      </c>
      <c r="C51" s="16" t="s">
        <v>161</v>
      </c>
      <c r="D51" s="7">
        <v>4.5877192982456139</v>
      </c>
      <c r="E51" s="6">
        <v>114</v>
      </c>
      <c r="F51" s="6">
        <v>29811922.606060609</v>
      </c>
      <c r="G51" s="6">
        <f>_xlfn.RANK.AVG(D51,D$4:D$272,0)</f>
        <v>111</v>
      </c>
      <c r="H51" s="6">
        <f>_xlfn.RANK.AVG(E51,E$4:E$272,0)</f>
        <v>225</v>
      </c>
      <c r="I51" s="6">
        <f>_xlfn.RANK.AVG(F51,F$4:F$272,1)</f>
        <v>221.5</v>
      </c>
      <c r="J51" s="6">
        <f>G51*H51*I51</f>
        <v>5531962.5</v>
      </c>
      <c r="K51" s="6">
        <f>_xlfn.RANK.AVG(J51,J$4:J$272,0)</f>
        <v>48</v>
      </c>
    </row>
    <row r="52" spans="1:11" x14ac:dyDescent="0.3">
      <c r="A52" s="16" t="s">
        <v>12</v>
      </c>
      <c r="B52" s="16" t="s">
        <v>12</v>
      </c>
      <c r="C52" s="16" t="s">
        <v>95</v>
      </c>
      <c r="D52" s="7">
        <v>1.137581893984515</v>
      </c>
      <c r="E52" s="6">
        <v>1679</v>
      </c>
      <c r="F52" s="6">
        <v>85664138.000000015</v>
      </c>
      <c r="G52" s="6">
        <f>_xlfn.RANK.AVG(D52,D$4:D$272,0)</f>
        <v>269</v>
      </c>
      <c r="H52" s="6">
        <f>_xlfn.RANK.AVG(E52,E$4:E$272,0)</f>
        <v>81</v>
      </c>
      <c r="I52" s="6">
        <f>_xlfn.RANK.AVG(F52,F$4:F$272,1)</f>
        <v>248.5</v>
      </c>
      <c r="J52" s="6">
        <f>G52*H52*I52</f>
        <v>5414566.5</v>
      </c>
      <c r="K52" s="6">
        <f>_xlfn.RANK.AVG(J52,J$4:J$272,0)</f>
        <v>49</v>
      </c>
    </row>
    <row r="53" spans="1:11" x14ac:dyDescent="0.3">
      <c r="A53" s="16" t="s">
        <v>11</v>
      </c>
      <c r="B53" s="16" t="s">
        <v>11</v>
      </c>
      <c r="C53" s="16" t="s">
        <v>76</v>
      </c>
      <c r="D53" s="7">
        <v>3.45</v>
      </c>
      <c r="E53" s="6">
        <v>20</v>
      </c>
      <c r="F53" s="6">
        <v>264466.46233766229</v>
      </c>
      <c r="G53" s="6">
        <f>_xlfn.RANK.AVG(D53,D$4:D$272,0)</f>
        <v>251</v>
      </c>
      <c r="H53" s="6">
        <f>_xlfn.RANK.AVG(E53,E$4:E$272,0)</f>
        <v>250</v>
      </c>
      <c r="I53" s="6">
        <f>_xlfn.RANK.AVG(F53,F$4:F$272,1)</f>
        <v>84.5</v>
      </c>
      <c r="J53" s="6">
        <f>G53*H53*I53</f>
        <v>5302375</v>
      </c>
      <c r="K53" s="6">
        <f>_xlfn.RANK.AVG(J53,J$4:J$272,0)</f>
        <v>50</v>
      </c>
    </row>
    <row r="54" spans="1:11" x14ac:dyDescent="0.3">
      <c r="A54" s="16" t="s">
        <v>190</v>
      </c>
      <c r="B54" s="16" t="s">
        <v>25</v>
      </c>
      <c r="C54" s="16" t="s">
        <v>181</v>
      </c>
      <c r="D54" s="7">
        <v>3.8416075650118202</v>
      </c>
      <c r="E54" s="6">
        <v>846</v>
      </c>
      <c r="F54" s="6">
        <v>5543065.6181818182</v>
      </c>
      <c r="G54" s="6">
        <f>_xlfn.RANK.AVG(D54,D$4:D$272,0)</f>
        <v>232.5</v>
      </c>
      <c r="H54" s="6">
        <f>_xlfn.RANK.AVG(E54,E$4:E$272,0)</f>
        <v>148.5</v>
      </c>
      <c r="I54" s="6">
        <f>_xlfn.RANK.AVG(F54,F$4:F$272,1)</f>
        <v>146</v>
      </c>
      <c r="J54" s="6">
        <f>G54*H54*I54</f>
        <v>5040832.5</v>
      </c>
      <c r="K54" s="6">
        <f>_xlfn.RANK.AVG(J54,J$4:J$272,0)</f>
        <v>51</v>
      </c>
    </row>
    <row r="55" spans="1:11" x14ac:dyDescent="0.3">
      <c r="A55" s="16" t="s">
        <v>16</v>
      </c>
      <c r="B55" s="16" t="s">
        <v>16</v>
      </c>
      <c r="C55" s="16" t="s">
        <v>120</v>
      </c>
      <c r="D55" s="7">
        <v>4.6506024096385543</v>
      </c>
      <c r="E55" s="6">
        <v>166</v>
      </c>
      <c r="F55" s="6">
        <v>90002427.571428582</v>
      </c>
      <c r="G55" s="6">
        <f>_xlfn.RANK.AVG(D55,D$4:D$272,0)</f>
        <v>90</v>
      </c>
      <c r="H55" s="6">
        <f>_xlfn.RANK.AVG(E55,E$4:E$272,0)</f>
        <v>214</v>
      </c>
      <c r="I55" s="6">
        <f>_xlfn.RANK.AVG(F55,F$4:F$272,1)</f>
        <v>254</v>
      </c>
      <c r="J55" s="6">
        <f>G55*H55*I55</f>
        <v>4892040</v>
      </c>
      <c r="K55" s="6">
        <f>_xlfn.RANK.AVG(J55,J$4:J$272,0)</f>
        <v>52</v>
      </c>
    </row>
    <row r="56" spans="1:11" x14ac:dyDescent="0.3">
      <c r="A56" s="16" t="s">
        <v>18</v>
      </c>
      <c r="B56" s="16" t="s">
        <v>18</v>
      </c>
      <c r="C56" s="16" t="s">
        <v>142</v>
      </c>
      <c r="D56" s="7">
        <v>4.0358102059086836</v>
      </c>
      <c r="E56" s="6">
        <v>1117</v>
      </c>
      <c r="F56" s="6">
        <v>16415252.218181821</v>
      </c>
      <c r="G56" s="6">
        <f>_xlfn.RANK.AVG(D56,D$4:D$272,0)</f>
        <v>221</v>
      </c>
      <c r="H56" s="6">
        <f>_xlfn.RANK.AVG(E56,E$4:E$272,0)</f>
        <v>109</v>
      </c>
      <c r="I56" s="6">
        <f>_xlfn.RANK.AVG(F56,F$4:F$272,1)</f>
        <v>199</v>
      </c>
      <c r="J56" s="6">
        <f>G56*H56*I56</f>
        <v>4793711</v>
      </c>
      <c r="K56" s="6">
        <f>_xlfn.RANK.AVG(J56,J$4:J$272,0)</f>
        <v>53</v>
      </c>
    </row>
    <row r="57" spans="1:11" x14ac:dyDescent="0.3">
      <c r="A57" s="16" t="s">
        <v>22</v>
      </c>
      <c r="B57" s="16" t="s">
        <v>22</v>
      </c>
      <c r="C57" s="16" t="s">
        <v>153</v>
      </c>
      <c r="D57" s="7">
        <v>4.0990099009900991</v>
      </c>
      <c r="E57" s="6">
        <v>1414</v>
      </c>
      <c r="F57" s="6">
        <v>83876431.866666675</v>
      </c>
      <c r="G57" s="6">
        <f>_xlfn.RANK.AVG(D57,D$4:D$272,0)</f>
        <v>216</v>
      </c>
      <c r="H57" s="6">
        <f>_xlfn.RANK.AVG(E57,E$4:E$272,0)</f>
        <v>91</v>
      </c>
      <c r="I57" s="6">
        <f>_xlfn.RANK.AVG(F57,F$4:F$272,1)</f>
        <v>243.5</v>
      </c>
      <c r="J57" s="6">
        <f>G57*H57*I57</f>
        <v>4786236</v>
      </c>
      <c r="K57" s="6">
        <f>_xlfn.RANK.AVG(J57,J$4:J$272,0)</f>
        <v>54</v>
      </c>
    </row>
    <row r="58" spans="1:11" x14ac:dyDescent="0.3">
      <c r="A58" s="16" t="s">
        <v>11</v>
      </c>
      <c r="B58" s="16" t="s">
        <v>11</v>
      </c>
      <c r="C58" s="16" t="s">
        <v>49</v>
      </c>
      <c r="D58" s="7">
        <v>4.166666666666667</v>
      </c>
      <c r="E58" s="6">
        <v>6</v>
      </c>
      <c r="F58" s="6">
        <v>264466.46233766229</v>
      </c>
      <c r="G58" s="6">
        <f>_xlfn.RANK.AVG(D58,D$4:D$272,0)</f>
        <v>214</v>
      </c>
      <c r="H58" s="6">
        <f>_xlfn.RANK.AVG(E58,E$4:E$272,0)</f>
        <v>258</v>
      </c>
      <c r="I58" s="6">
        <f>_xlfn.RANK.AVG(F58,F$4:F$272,1)</f>
        <v>84.5</v>
      </c>
      <c r="J58" s="6">
        <f>G58*H58*I58</f>
        <v>4665414</v>
      </c>
      <c r="K58" s="6">
        <f>_xlfn.RANK.AVG(J58,J$4:J$272,0)</f>
        <v>55</v>
      </c>
    </row>
    <row r="59" spans="1:11" x14ac:dyDescent="0.3">
      <c r="A59" s="16" t="s">
        <v>23</v>
      </c>
      <c r="B59" s="16" t="s">
        <v>23</v>
      </c>
      <c r="C59" s="16" t="s">
        <v>160</v>
      </c>
      <c r="D59" s="7">
        <v>3.581337737407102</v>
      </c>
      <c r="E59" s="6">
        <v>1211</v>
      </c>
      <c r="F59" s="6">
        <v>14246596.523809521</v>
      </c>
      <c r="G59" s="6">
        <f>_xlfn.RANK.AVG(D59,D$4:D$272,0)</f>
        <v>245</v>
      </c>
      <c r="H59" s="6">
        <f>_xlfn.RANK.AVG(E59,E$4:E$272,0)</f>
        <v>101</v>
      </c>
      <c r="I59" s="6">
        <f>_xlfn.RANK.AVG(F59,F$4:F$272,1)</f>
        <v>186</v>
      </c>
      <c r="J59" s="6">
        <f>G59*H59*I59</f>
        <v>4602570</v>
      </c>
      <c r="K59" s="6">
        <f>_xlfn.RANK.AVG(J59,J$4:J$272,0)</f>
        <v>56</v>
      </c>
    </row>
    <row r="60" spans="1:11" x14ac:dyDescent="0.3">
      <c r="A60" s="16" t="s">
        <v>11</v>
      </c>
      <c r="B60" s="16" t="s">
        <v>11</v>
      </c>
      <c r="C60" s="16" t="s">
        <v>74</v>
      </c>
      <c r="D60" s="7">
        <v>4.0217391304347823</v>
      </c>
      <c r="E60" s="6">
        <v>46</v>
      </c>
      <c r="F60" s="6">
        <v>264466.46233766229</v>
      </c>
      <c r="G60" s="6">
        <f>_xlfn.RANK.AVG(D60,D$4:D$272,0)</f>
        <v>222</v>
      </c>
      <c r="H60" s="6">
        <f>_xlfn.RANK.AVG(E60,E$4:E$272,0)</f>
        <v>244</v>
      </c>
      <c r="I60" s="6">
        <f>_xlfn.RANK.AVG(F60,F$4:F$272,1)</f>
        <v>84.5</v>
      </c>
      <c r="J60" s="6">
        <f>G60*H60*I60</f>
        <v>4577196</v>
      </c>
      <c r="K60" s="6">
        <f>_xlfn.RANK.AVG(J60,J$4:J$272,0)</f>
        <v>57</v>
      </c>
    </row>
    <row r="61" spans="1:11" x14ac:dyDescent="0.3">
      <c r="A61" s="16" t="s">
        <v>11</v>
      </c>
      <c r="B61" s="16" t="s">
        <v>11</v>
      </c>
      <c r="C61" s="16" t="s">
        <v>84</v>
      </c>
      <c r="D61" s="7">
        <v>3.9152542372881349</v>
      </c>
      <c r="E61" s="6">
        <v>59</v>
      </c>
      <c r="F61" s="6">
        <v>264466.46233766229</v>
      </c>
      <c r="G61" s="6">
        <f>_xlfn.RANK.AVG(D61,D$4:D$272,0)</f>
        <v>226</v>
      </c>
      <c r="H61" s="6">
        <f>_xlfn.RANK.AVG(E61,E$4:E$272,0)</f>
        <v>239</v>
      </c>
      <c r="I61" s="6">
        <f>_xlfn.RANK.AVG(F61,F$4:F$272,1)</f>
        <v>84.5</v>
      </c>
      <c r="J61" s="6">
        <f>G61*H61*I61</f>
        <v>4564183</v>
      </c>
      <c r="K61" s="6">
        <f>_xlfn.RANK.AVG(J61,J$4:J$272,0)</f>
        <v>58</v>
      </c>
    </row>
    <row r="62" spans="1:11" x14ac:dyDescent="0.3">
      <c r="A62" s="16" t="s">
        <v>17</v>
      </c>
      <c r="B62" s="16" t="s">
        <v>17</v>
      </c>
      <c r="C62" s="16" t="s">
        <v>139</v>
      </c>
      <c r="D62" s="7">
        <v>4.5318704284221516</v>
      </c>
      <c r="E62" s="6">
        <v>957</v>
      </c>
      <c r="F62" s="6">
        <v>102451195.06666671</v>
      </c>
      <c r="G62" s="6">
        <f>_xlfn.RANK.AVG(D62,D$4:D$272,0)</f>
        <v>140</v>
      </c>
      <c r="H62" s="6">
        <f>_xlfn.RANK.AVG(E62,E$4:E$272,0)</f>
        <v>120.5</v>
      </c>
      <c r="I62" s="6">
        <f>_xlfn.RANK.AVG(F62,F$4:F$272,1)</f>
        <v>260.5</v>
      </c>
      <c r="J62" s="6">
        <f>G62*H62*I62</f>
        <v>4394635</v>
      </c>
      <c r="K62" s="6">
        <f>_xlfn.RANK.AVG(J62,J$4:J$272,0)</f>
        <v>59</v>
      </c>
    </row>
    <row r="63" spans="1:11" x14ac:dyDescent="0.3">
      <c r="A63" s="16" t="s">
        <v>11</v>
      </c>
      <c r="B63" s="16" t="s">
        <v>11</v>
      </c>
      <c r="C63" s="16" t="s">
        <v>52</v>
      </c>
      <c r="D63" s="7">
        <v>4.3</v>
      </c>
      <c r="E63" s="6">
        <v>10</v>
      </c>
      <c r="F63" s="6">
        <v>264466.46233766229</v>
      </c>
      <c r="G63" s="6">
        <f>_xlfn.RANK.AVG(D63,D$4:D$272,0)</f>
        <v>200</v>
      </c>
      <c r="H63" s="6">
        <f>_xlfn.RANK.AVG(E63,E$4:E$272,0)</f>
        <v>253</v>
      </c>
      <c r="I63" s="6">
        <f>_xlfn.RANK.AVG(F63,F$4:F$272,1)</f>
        <v>84.5</v>
      </c>
      <c r="J63" s="6">
        <f>G63*H63*I63</f>
        <v>4275700</v>
      </c>
      <c r="K63" s="6">
        <f>_xlfn.RANK.AVG(J63,J$4:J$272,0)</f>
        <v>60</v>
      </c>
    </row>
    <row r="64" spans="1:11" x14ac:dyDescent="0.3">
      <c r="A64" s="16" t="s">
        <v>190</v>
      </c>
      <c r="B64" s="16" t="s">
        <v>25</v>
      </c>
      <c r="C64" s="16" t="s">
        <v>173</v>
      </c>
      <c r="D64" s="7">
        <v>4.5099150141643056</v>
      </c>
      <c r="E64" s="6">
        <v>353</v>
      </c>
      <c r="F64" s="6">
        <v>5543065.6181818182</v>
      </c>
      <c r="G64" s="6">
        <f>_xlfn.RANK.AVG(D64,D$4:D$272,0)</f>
        <v>147</v>
      </c>
      <c r="H64" s="6">
        <f>_xlfn.RANK.AVG(E64,E$4:E$272,0)</f>
        <v>190</v>
      </c>
      <c r="I64" s="6">
        <f>_xlfn.RANK.AVG(F64,F$4:F$272,1)</f>
        <v>146</v>
      </c>
      <c r="J64" s="6">
        <f>G64*H64*I64</f>
        <v>4077780</v>
      </c>
      <c r="K64" s="6">
        <f>_xlfn.RANK.AVG(J64,J$4:J$272,0)</f>
        <v>61</v>
      </c>
    </row>
    <row r="65" spans="1:11" x14ac:dyDescent="0.3">
      <c r="A65" s="16" t="s">
        <v>11</v>
      </c>
      <c r="B65" s="16" t="s">
        <v>11</v>
      </c>
      <c r="C65" s="16" t="s">
        <v>87</v>
      </c>
      <c r="D65" s="7">
        <v>4.2388059701492544</v>
      </c>
      <c r="E65" s="6">
        <v>67</v>
      </c>
      <c r="F65" s="6">
        <v>264466.46233766229</v>
      </c>
      <c r="G65" s="6">
        <f>_xlfn.RANK.AVG(D65,D$4:D$272,0)</f>
        <v>204</v>
      </c>
      <c r="H65" s="6">
        <f>_xlfn.RANK.AVG(E65,E$4:E$272,0)</f>
        <v>234</v>
      </c>
      <c r="I65" s="6">
        <f>_xlfn.RANK.AVG(F65,F$4:F$272,1)</f>
        <v>84.5</v>
      </c>
      <c r="J65" s="6">
        <f>G65*H65*I65</f>
        <v>4033692</v>
      </c>
      <c r="K65" s="6">
        <f>_xlfn.RANK.AVG(J65,J$4:J$272,0)</f>
        <v>62</v>
      </c>
    </row>
    <row r="66" spans="1:11" x14ac:dyDescent="0.3">
      <c r="A66" s="16" t="s">
        <v>11</v>
      </c>
      <c r="B66" s="16" t="s">
        <v>11</v>
      </c>
      <c r="C66" s="16" t="s">
        <v>88</v>
      </c>
      <c r="D66" s="7">
        <v>4.2276422764227641</v>
      </c>
      <c r="E66" s="6">
        <v>123</v>
      </c>
      <c r="F66" s="6">
        <v>264466.46233766229</v>
      </c>
      <c r="G66" s="6">
        <f>_xlfn.RANK.AVG(D66,D$4:D$272,0)</f>
        <v>205</v>
      </c>
      <c r="H66" s="6">
        <f>_xlfn.RANK.AVG(E66,E$4:E$272,0)</f>
        <v>223</v>
      </c>
      <c r="I66" s="6">
        <f>_xlfn.RANK.AVG(F66,F$4:F$272,1)</f>
        <v>84.5</v>
      </c>
      <c r="J66" s="6">
        <f>G66*H66*I66</f>
        <v>3862917.5</v>
      </c>
      <c r="K66" s="6">
        <f>_xlfn.RANK.AVG(J66,J$4:J$272,0)</f>
        <v>63</v>
      </c>
    </row>
    <row r="67" spans="1:11" x14ac:dyDescent="0.3">
      <c r="A67" s="16" t="s">
        <v>15</v>
      </c>
      <c r="B67" s="16" t="s">
        <v>15</v>
      </c>
      <c r="C67" s="16" t="s">
        <v>128</v>
      </c>
      <c r="D67" s="7">
        <v>4.5885167464114831</v>
      </c>
      <c r="E67" s="6">
        <v>627</v>
      </c>
      <c r="F67" s="6">
        <v>17811795.018181819</v>
      </c>
      <c r="G67" s="6">
        <f>_xlfn.RANK.AVG(D67,D$4:D$272,0)</f>
        <v>110</v>
      </c>
      <c r="H67" s="6">
        <f>_xlfn.RANK.AVG(E67,E$4:E$272,0)</f>
        <v>166</v>
      </c>
      <c r="I67" s="6">
        <f>_xlfn.RANK.AVG(F67,F$4:F$272,1)</f>
        <v>210</v>
      </c>
      <c r="J67" s="6">
        <f>G67*H67*I67</f>
        <v>3834600</v>
      </c>
      <c r="K67" s="6">
        <f>_xlfn.RANK.AVG(J67,J$4:J$272,0)</f>
        <v>64</v>
      </c>
    </row>
    <row r="68" spans="1:11" x14ac:dyDescent="0.3">
      <c r="A68" s="16" t="s">
        <v>11</v>
      </c>
      <c r="B68" s="16" t="s">
        <v>11</v>
      </c>
      <c r="C68" s="16" t="s">
        <v>91</v>
      </c>
      <c r="D68" s="7">
        <v>4.28</v>
      </c>
      <c r="E68" s="6">
        <v>125</v>
      </c>
      <c r="F68" s="6">
        <v>264466.46233766229</v>
      </c>
      <c r="G68" s="6">
        <f>_xlfn.RANK.AVG(D68,D$4:D$272,0)</f>
        <v>201</v>
      </c>
      <c r="H68" s="6">
        <f>_xlfn.RANK.AVG(E68,E$4:E$272,0)</f>
        <v>221</v>
      </c>
      <c r="I68" s="6">
        <f>_xlfn.RANK.AVG(F68,F$4:F$272,1)</f>
        <v>84.5</v>
      </c>
      <c r="J68" s="6">
        <f>G68*H68*I68</f>
        <v>3753574.5</v>
      </c>
      <c r="K68" s="6">
        <f>_xlfn.RANK.AVG(J68,J$4:J$272,0)</f>
        <v>65</v>
      </c>
    </row>
    <row r="69" spans="1:11" x14ac:dyDescent="0.3">
      <c r="A69" s="16" t="s">
        <v>11</v>
      </c>
      <c r="B69" s="16" t="s">
        <v>11</v>
      </c>
      <c r="C69" s="16" t="s">
        <v>80</v>
      </c>
      <c r="D69" s="7">
        <v>4.2560975609756104</v>
      </c>
      <c r="E69" s="6">
        <v>164</v>
      </c>
      <c r="F69" s="6">
        <v>264466.46233766229</v>
      </c>
      <c r="G69" s="6">
        <f>_xlfn.RANK.AVG(D69,D$4:D$272,0)</f>
        <v>203</v>
      </c>
      <c r="H69" s="6">
        <f>_xlfn.RANK.AVG(E69,E$4:E$272,0)</f>
        <v>215</v>
      </c>
      <c r="I69" s="6">
        <f>_xlfn.RANK.AVG(F69,F$4:F$272,1)</f>
        <v>84.5</v>
      </c>
      <c r="J69" s="6">
        <f>G69*H69*I69</f>
        <v>3688002.5</v>
      </c>
      <c r="K69" s="6">
        <f>_xlfn.RANK.AVG(J69,J$4:J$272,0)</f>
        <v>66</v>
      </c>
    </row>
    <row r="70" spans="1:11" x14ac:dyDescent="0.3">
      <c r="A70" s="16" t="s">
        <v>11</v>
      </c>
      <c r="B70" s="16" t="s">
        <v>11</v>
      </c>
      <c r="C70" s="16" t="s">
        <v>90</v>
      </c>
      <c r="D70" s="7">
        <v>4.3586956521739131</v>
      </c>
      <c r="E70" s="6">
        <v>92</v>
      </c>
      <c r="F70" s="6">
        <v>264466.46233766229</v>
      </c>
      <c r="G70" s="6">
        <f>_xlfn.RANK.AVG(D70,D$4:D$272,0)</f>
        <v>191</v>
      </c>
      <c r="H70" s="6">
        <f>_xlfn.RANK.AVG(E70,E$4:E$272,0)</f>
        <v>228</v>
      </c>
      <c r="I70" s="6">
        <f>_xlfn.RANK.AVG(F70,F$4:F$272,1)</f>
        <v>84.5</v>
      </c>
      <c r="J70" s="6">
        <f>G70*H70*I70</f>
        <v>3679806</v>
      </c>
      <c r="K70" s="6">
        <f>_xlfn.RANK.AVG(J70,J$4:J$272,0)</f>
        <v>67</v>
      </c>
    </row>
    <row r="71" spans="1:11" x14ac:dyDescent="0.3">
      <c r="A71" s="16" t="s">
        <v>189</v>
      </c>
      <c r="B71" s="16" t="s">
        <v>21</v>
      </c>
      <c r="C71" s="16" t="s">
        <v>166</v>
      </c>
      <c r="D71" s="7">
        <v>4.2003762935089366</v>
      </c>
      <c r="E71" s="6">
        <v>1063</v>
      </c>
      <c r="F71" s="6">
        <v>6311008.888888889</v>
      </c>
      <c r="G71" s="6">
        <f>_xlfn.RANK.AVG(D71,D$4:D$272,0)</f>
        <v>208</v>
      </c>
      <c r="H71" s="6">
        <f>_xlfn.RANK.AVG(E71,E$4:E$272,0)</f>
        <v>112</v>
      </c>
      <c r="I71" s="6">
        <f>_xlfn.RANK.AVG(F71,F$4:F$272,1)</f>
        <v>156.5</v>
      </c>
      <c r="J71" s="6">
        <f>G71*H71*I71</f>
        <v>3645824</v>
      </c>
      <c r="K71" s="6">
        <f>_xlfn.RANK.AVG(J71,J$4:J$272,0)</f>
        <v>68</v>
      </c>
    </row>
    <row r="72" spans="1:11" x14ac:dyDescent="0.3">
      <c r="A72" s="16" t="s">
        <v>11</v>
      </c>
      <c r="B72" s="16" t="s">
        <v>11</v>
      </c>
      <c r="C72" s="16" t="s">
        <v>73</v>
      </c>
      <c r="D72" s="7">
        <v>4.3503649635036492</v>
      </c>
      <c r="E72" s="6">
        <v>137</v>
      </c>
      <c r="F72" s="6">
        <v>264466.46233766229</v>
      </c>
      <c r="G72" s="6">
        <f>_xlfn.RANK.AVG(D72,D$4:D$272,0)</f>
        <v>194</v>
      </c>
      <c r="H72" s="6">
        <f>_xlfn.RANK.AVG(E72,E$4:E$272,0)</f>
        <v>220</v>
      </c>
      <c r="I72" s="6">
        <f>_xlfn.RANK.AVG(F72,F$4:F$272,1)</f>
        <v>84.5</v>
      </c>
      <c r="J72" s="6">
        <f>G72*H72*I72</f>
        <v>3606460</v>
      </c>
      <c r="K72" s="6">
        <f>_xlfn.RANK.AVG(J72,J$4:J$272,0)</f>
        <v>69</v>
      </c>
    </row>
    <row r="73" spans="1:11" x14ac:dyDescent="0.3">
      <c r="A73" s="16" t="s">
        <v>11</v>
      </c>
      <c r="B73" s="16" t="s">
        <v>11</v>
      </c>
      <c r="C73" s="16" t="s">
        <v>79</v>
      </c>
      <c r="D73" s="7">
        <v>4.1066176470588234</v>
      </c>
      <c r="E73" s="6">
        <v>272</v>
      </c>
      <c r="F73" s="6">
        <v>264466.46233766229</v>
      </c>
      <c r="G73" s="6">
        <f>_xlfn.RANK.AVG(D73,D$4:D$272,0)</f>
        <v>215</v>
      </c>
      <c r="H73" s="6">
        <f>_xlfn.RANK.AVG(E73,E$4:E$272,0)</f>
        <v>198</v>
      </c>
      <c r="I73" s="6">
        <f>_xlfn.RANK.AVG(F73,F$4:F$272,1)</f>
        <v>84.5</v>
      </c>
      <c r="J73" s="6">
        <f>G73*H73*I73</f>
        <v>3597165</v>
      </c>
      <c r="K73" s="6">
        <f>_xlfn.RANK.AVG(J73,J$4:J$272,0)</f>
        <v>70</v>
      </c>
    </row>
    <row r="74" spans="1:11" x14ac:dyDescent="0.3">
      <c r="A74" s="16" t="s">
        <v>18</v>
      </c>
      <c r="B74" s="16" t="s">
        <v>18</v>
      </c>
      <c r="C74" s="16" t="s">
        <v>143</v>
      </c>
      <c r="D74" s="7">
        <v>4.1907590759075903</v>
      </c>
      <c r="E74" s="6">
        <v>1515</v>
      </c>
      <c r="F74" s="6">
        <v>16415252.218181821</v>
      </c>
      <c r="G74" s="6">
        <f>_xlfn.RANK.AVG(D74,D$4:D$272,0)</f>
        <v>212</v>
      </c>
      <c r="H74" s="6">
        <f>_xlfn.RANK.AVG(E74,E$4:E$272,0)</f>
        <v>85</v>
      </c>
      <c r="I74" s="6">
        <f>_xlfn.RANK.AVG(F74,F$4:F$272,1)</f>
        <v>199</v>
      </c>
      <c r="J74" s="6">
        <f>G74*H74*I74</f>
        <v>3585980</v>
      </c>
      <c r="K74" s="6">
        <f>_xlfn.RANK.AVG(J74,J$4:J$272,0)</f>
        <v>71</v>
      </c>
    </row>
    <row r="75" spans="1:11" x14ac:dyDescent="0.3">
      <c r="A75" s="16" t="s">
        <v>11</v>
      </c>
      <c r="B75" s="16" t="s">
        <v>11</v>
      </c>
      <c r="C75" s="16" t="s">
        <v>72</v>
      </c>
      <c r="D75" s="7">
        <v>4.036723163841808</v>
      </c>
      <c r="E75" s="6">
        <v>354</v>
      </c>
      <c r="F75" s="6">
        <v>264466.46233766229</v>
      </c>
      <c r="G75" s="6">
        <f>_xlfn.RANK.AVG(D75,D$4:D$272,0)</f>
        <v>220</v>
      </c>
      <c r="H75" s="6">
        <f>_xlfn.RANK.AVG(E75,E$4:E$272,0)</f>
        <v>189</v>
      </c>
      <c r="I75" s="6">
        <f>_xlfn.RANK.AVG(F75,F$4:F$272,1)</f>
        <v>84.5</v>
      </c>
      <c r="J75" s="6">
        <f>G75*H75*I75</f>
        <v>3513510</v>
      </c>
      <c r="K75" s="6">
        <f>_xlfn.RANK.AVG(J75,J$4:J$272,0)</f>
        <v>72</v>
      </c>
    </row>
    <row r="76" spans="1:11" x14ac:dyDescent="0.3">
      <c r="A76" s="16" t="s">
        <v>11</v>
      </c>
      <c r="B76" s="16" t="s">
        <v>11</v>
      </c>
      <c r="C76" s="16" t="s">
        <v>75</v>
      </c>
      <c r="D76" s="7">
        <v>4.427083333333333</v>
      </c>
      <c r="E76" s="6">
        <v>96</v>
      </c>
      <c r="F76" s="6">
        <v>264466.46233766229</v>
      </c>
      <c r="G76" s="6">
        <f>_xlfn.RANK.AVG(D76,D$4:D$272,0)</f>
        <v>175</v>
      </c>
      <c r="H76" s="6">
        <f>_xlfn.RANK.AVG(E76,E$4:E$272,0)</f>
        <v>227</v>
      </c>
      <c r="I76" s="6">
        <f>_xlfn.RANK.AVG(F76,F$4:F$272,1)</f>
        <v>84.5</v>
      </c>
      <c r="J76" s="6">
        <f>G76*H76*I76</f>
        <v>3356762.5</v>
      </c>
      <c r="K76" s="6">
        <f>_xlfn.RANK.AVG(J76,J$4:J$272,0)</f>
        <v>73</v>
      </c>
    </row>
    <row r="77" spans="1:11" x14ac:dyDescent="0.3">
      <c r="A77" s="16" t="s">
        <v>190</v>
      </c>
      <c r="B77" s="16" t="s">
        <v>25</v>
      </c>
      <c r="C77" s="16" t="s">
        <v>166</v>
      </c>
      <c r="D77" s="7">
        <v>3.718654434250765</v>
      </c>
      <c r="E77" s="6">
        <v>1308</v>
      </c>
      <c r="F77" s="6">
        <v>5543065.6181818182</v>
      </c>
      <c r="G77" s="6">
        <f>_xlfn.RANK.AVG(D77,D$4:D$272,0)</f>
        <v>242</v>
      </c>
      <c r="H77" s="6">
        <f>_xlfn.RANK.AVG(E77,E$4:E$272,0)</f>
        <v>94</v>
      </c>
      <c r="I77" s="6">
        <f>_xlfn.RANK.AVG(F77,F$4:F$272,1)</f>
        <v>146</v>
      </c>
      <c r="J77" s="6">
        <f>G77*H77*I77</f>
        <v>3321208</v>
      </c>
      <c r="K77" s="6">
        <f>_xlfn.RANK.AVG(J77,J$4:J$272,0)</f>
        <v>74</v>
      </c>
    </row>
    <row r="78" spans="1:11" x14ac:dyDescent="0.3">
      <c r="A78" s="16" t="s">
        <v>19</v>
      </c>
      <c r="B78" s="16" t="s">
        <v>19</v>
      </c>
      <c r="C78" s="16" t="s">
        <v>159</v>
      </c>
      <c r="D78" s="7">
        <v>4.1896705253784514</v>
      </c>
      <c r="E78" s="6">
        <v>2246</v>
      </c>
      <c r="F78" s="6">
        <v>29811922.606060609</v>
      </c>
      <c r="G78" s="6">
        <f>_xlfn.RANK.AVG(D78,D$4:D$272,0)</f>
        <v>213</v>
      </c>
      <c r="H78" s="6">
        <f>_xlfn.RANK.AVG(E78,E$4:E$272,0)</f>
        <v>70</v>
      </c>
      <c r="I78" s="6">
        <f>_xlfn.RANK.AVG(F78,F$4:F$272,1)</f>
        <v>221.5</v>
      </c>
      <c r="J78" s="6">
        <f>G78*H78*I78</f>
        <v>3302565</v>
      </c>
      <c r="K78" s="6">
        <f>_xlfn.RANK.AVG(J78,J$4:J$272,0)</f>
        <v>75</v>
      </c>
    </row>
    <row r="79" spans="1:11" x14ac:dyDescent="0.3">
      <c r="A79" s="16" t="s">
        <v>189</v>
      </c>
      <c r="B79" s="16" t="s">
        <v>21</v>
      </c>
      <c r="C79" s="16" t="s">
        <v>172</v>
      </c>
      <c r="D79" s="7">
        <v>4.3283712784588442</v>
      </c>
      <c r="E79" s="6">
        <v>1142</v>
      </c>
      <c r="F79" s="6">
        <v>6311008.888888889</v>
      </c>
      <c r="G79" s="6">
        <f>_xlfn.RANK.AVG(D79,D$4:D$272,0)</f>
        <v>197</v>
      </c>
      <c r="H79" s="6">
        <f>_xlfn.RANK.AVG(E79,E$4:E$272,0)</f>
        <v>106</v>
      </c>
      <c r="I79" s="6">
        <f>_xlfn.RANK.AVG(F79,F$4:F$272,1)</f>
        <v>156.5</v>
      </c>
      <c r="J79" s="6">
        <f>G79*H79*I79</f>
        <v>3268033</v>
      </c>
      <c r="K79" s="6">
        <f>_xlfn.RANK.AVG(J79,J$4:J$272,0)</f>
        <v>76</v>
      </c>
    </row>
    <row r="80" spans="1:11" x14ac:dyDescent="0.3">
      <c r="A80" s="16" t="s">
        <v>26</v>
      </c>
      <c r="B80" s="16" t="s">
        <v>26</v>
      </c>
      <c r="C80" s="16" t="s">
        <v>178</v>
      </c>
      <c r="D80" s="7">
        <v>3.7200144508670521</v>
      </c>
      <c r="E80" s="6">
        <v>2768</v>
      </c>
      <c r="F80" s="6">
        <v>40063058.571428567</v>
      </c>
      <c r="G80" s="6">
        <f>_xlfn.RANK.AVG(D80,D$4:D$272,0)</f>
        <v>241</v>
      </c>
      <c r="H80" s="6">
        <f>_xlfn.RANK.AVG(E80,E$4:E$272,0)</f>
        <v>55</v>
      </c>
      <c r="I80" s="6">
        <f>_xlfn.RANK.AVG(F80,F$4:F$272,1)</f>
        <v>231.5</v>
      </c>
      <c r="J80" s="6">
        <f>G80*H80*I80</f>
        <v>3068532.5</v>
      </c>
      <c r="K80" s="6">
        <f>_xlfn.RANK.AVG(J80,J$4:J$272,0)</f>
        <v>77</v>
      </c>
    </row>
    <row r="81" spans="1:11" x14ac:dyDescent="0.3">
      <c r="A81" s="16" t="s">
        <v>11</v>
      </c>
      <c r="B81" s="16" t="s">
        <v>11</v>
      </c>
      <c r="C81" s="16" t="s">
        <v>39</v>
      </c>
      <c r="D81" s="7">
        <v>4.3840399002493768</v>
      </c>
      <c r="E81" s="6">
        <v>401</v>
      </c>
      <c r="F81" s="6">
        <v>264466.46233766229</v>
      </c>
      <c r="G81" s="6">
        <f>_xlfn.RANK.AVG(D81,D$4:D$272,0)</f>
        <v>188</v>
      </c>
      <c r="H81" s="6">
        <f>_xlfn.RANK.AVG(E81,E$4:E$272,0)</f>
        <v>187</v>
      </c>
      <c r="I81" s="6">
        <f>_xlfn.RANK.AVG(F81,F$4:F$272,1)</f>
        <v>84.5</v>
      </c>
      <c r="J81" s="6">
        <f>G81*H81*I81</f>
        <v>2970682</v>
      </c>
      <c r="K81" s="6">
        <f>_xlfn.RANK.AVG(J81,J$4:J$272,0)</f>
        <v>78</v>
      </c>
    </row>
    <row r="82" spans="1:11" x14ac:dyDescent="0.3">
      <c r="A82" s="16" t="s">
        <v>11</v>
      </c>
      <c r="B82" s="16" t="s">
        <v>11</v>
      </c>
      <c r="C82" s="16" t="s">
        <v>63</v>
      </c>
      <c r="D82" s="7">
        <v>4.3095238095238093</v>
      </c>
      <c r="E82" s="6">
        <v>546</v>
      </c>
      <c r="F82" s="6">
        <v>264466.46233766229</v>
      </c>
      <c r="G82" s="6">
        <f>_xlfn.RANK.AVG(D82,D$4:D$272,0)</f>
        <v>199</v>
      </c>
      <c r="H82" s="6">
        <f>_xlfn.RANK.AVG(E82,E$4:E$272,0)</f>
        <v>175</v>
      </c>
      <c r="I82" s="6">
        <f>_xlfn.RANK.AVG(F82,F$4:F$272,1)</f>
        <v>84.5</v>
      </c>
      <c r="J82" s="6">
        <f>G82*H82*I82</f>
        <v>2942712.5</v>
      </c>
      <c r="K82" s="6">
        <f>_xlfn.RANK.AVG(J82,J$4:J$272,0)</f>
        <v>79</v>
      </c>
    </row>
    <row r="83" spans="1:11" x14ac:dyDescent="0.3">
      <c r="A83" s="16" t="s">
        <v>11</v>
      </c>
      <c r="B83" s="16" t="s">
        <v>11</v>
      </c>
      <c r="C83" s="16" t="s">
        <v>65</v>
      </c>
      <c r="D83" s="7">
        <v>4.2247191011235952</v>
      </c>
      <c r="E83" s="6">
        <v>623</v>
      </c>
      <c r="F83" s="6">
        <v>264466.46233766229</v>
      </c>
      <c r="G83" s="6">
        <f>_xlfn.RANK.AVG(D83,D$4:D$272,0)</f>
        <v>207</v>
      </c>
      <c r="H83" s="6">
        <f>_xlfn.RANK.AVG(E83,E$4:E$272,0)</f>
        <v>167</v>
      </c>
      <c r="I83" s="6">
        <f>_xlfn.RANK.AVG(F83,F$4:F$272,1)</f>
        <v>84.5</v>
      </c>
      <c r="J83" s="6">
        <f>G83*H83*I83</f>
        <v>2921080.5</v>
      </c>
      <c r="K83" s="6">
        <f>_xlfn.RANK.AVG(J83,J$4:J$272,0)</f>
        <v>80</v>
      </c>
    </row>
    <row r="84" spans="1:11" x14ac:dyDescent="0.3">
      <c r="A84" s="16" t="s">
        <v>188</v>
      </c>
      <c r="B84" s="16" t="s">
        <v>8</v>
      </c>
      <c r="C84" s="16">
        <v>7</v>
      </c>
      <c r="D84" s="7">
        <v>4.5025062656641603</v>
      </c>
      <c r="E84" s="6">
        <v>798</v>
      </c>
      <c r="F84" s="6">
        <v>285265.44927536231</v>
      </c>
      <c r="G84" s="6">
        <f>_xlfn.RANK.AVG(D84,D$4:D$272,0)</f>
        <v>150</v>
      </c>
      <c r="H84" s="6">
        <f>_xlfn.RANK.AVG(E84,E$4:E$272,0)</f>
        <v>156</v>
      </c>
      <c r="I84" s="6">
        <f>_xlfn.RANK.AVG(F84,F$4:F$272,1)</f>
        <v>124.5</v>
      </c>
      <c r="J84" s="6">
        <f>G84*H84*I84</f>
        <v>2913300</v>
      </c>
      <c r="K84" s="6">
        <f>_xlfn.RANK.AVG(J84,J$4:J$272,0)</f>
        <v>81</v>
      </c>
    </row>
    <row r="85" spans="1:11" x14ac:dyDescent="0.3">
      <c r="A85" s="16" t="s">
        <v>15</v>
      </c>
      <c r="B85" s="16" t="s">
        <v>15</v>
      </c>
      <c r="C85" s="16" t="s">
        <v>119</v>
      </c>
      <c r="D85" s="7">
        <v>4.4422857142857142</v>
      </c>
      <c r="E85" s="6">
        <v>1750</v>
      </c>
      <c r="F85" s="6">
        <v>17811795.018181819</v>
      </c>
      <c r="G85" s="6">
        <f>_xlfn.RANK.AVG(D85,D$4:D$272,0)</f>
        <v>173</v>
      </c>
      <c r="H85" s="6">
        <f>_xlfn.RANK.AVG(E85,E$4:E$272,0)</f>
        <v>79</v>
      </c>
      <c r="I85" s="6">
        <f>_xlfn.RANK.AVG(F85,F$4:F$272,1)</f>
        <v>210</v>
      </c>
      <c r="J85" s="6">
        <f>G85*H85*I85</f>
        <v>2870070</v>
      </c>
      <c r="K85" s="6">
        <f>_xlfn.RANK.AVG(J85,J$4:J$272,0)</f>
        <v>82</v>
      </c>
    </row>
    <row r="86" spans="1:11" x14ac:dyDescent="0.3">
      <c r="A86" s="16" t="s">
        <v>13</v>
      </c>
      <c r="B86" s="16" t="s">
        <v>14</v>
      </c>
      <c r="C86" s="16" t="s">
        <v>105</v>
      </c>
      <c r="D86" s="7">
        <v>4.1957520091848446</v>
      </c>
      <c r="E86" s="6">
        <v>1742</v>
      </c>
      <c r="F86" s="6">
        <v>7294991.3602941157</v>
      </c>
      <c r="G86" s="6">
        <f>_xlfn.RANK.AVG(D86,D$4:D$272,0)</f>
        <v>211</v>
      </c>
      <c r="H86" s="6">
        <f>_xlfn.RANK.AVG(E86,E$4:E$272,0)</f>
        <v>80</v>
      </c>
      <c r="I86" s="6">
        <f>_xlfn.RANK.AVG(F86,F$4:F$272,1)</f>
        <v>170</v>
      </c>
      <c r="J86" s="6">
        <f>G86*H86*I86</f>
        <v>2869600</v>
      </c>
      <c r="K86" s="6">
        <f>_xlfn.RANK.AVG(J86,J$4:J$272,0)</f>
        <v>83</v>
      </c>
    </row>
    <row r="87" spans="1:11" x14ac:dyDescent="0.3">
      <c r="A87" s="16" t="s">
        <v>11</v>
      </c>
      <c r="B87" s="16" t="s">
        <v>11</v>
      </c>
      <c r="C87" s="16" t="s">
        <v>50</v>
      </c>
      <c r="D87" s="7">
        <v>4.3684210526315788</v>
      </c>
      <c r="E87" s="6">
        <v>513</v>
      </c>
      <c r="F87" s="6">
        <v>264466.46233766229</v>
      </c>
      <c r="G87" s="6">
        <f>_xlfn.RANK.AVG(D87,D$4:D$272,0)</f>
        <v>189</v>
      </c>
      <c r="H87" s="6">
        <f>_xlfn.RANK.AVG(E87,E$4:E$272,0)</f>
        <v>178.5</v>
      </c>
      <c r="I87" s="6">
        <f>_xlfn.RANK.AVG(F87,F$4:F$272,1)</f>
        <v>84.5</v>
      </c>
      <c r="J87" s="6">
        <f>G87*H87*I87</f>
        <v>2850734.25</v>
      </c>
      <c r="K87" s="6">
        <f>_xlfn.RANK.AVG(J87,J$4:J$272,0)</f>
        <v>84</v>
      </c>
    </row>
    <row r="88" spans="1:11" x14ac:dyDescent="0.3">
      <c r="A88" s="16" t="s">
        <v>15</v>
      </c>
      <c r="B88" s="16" t="s">
        <v>15</v>
      </c>
      <c r="C88" s="16" t="s">
        <v>127</v>
      </c>
      <c r="D88" s="7">
        <v>4.6671368124118473</v>
      </c>
      <c r="E88" s="6">
        <v>709</v>
      </c>
      <c r="F88" s="6">
        <v>17811795.018181819</v>
      </c>
      <c r="G88" s="6">
        <f>_xlfn.RANK.AVG(D88,D$4:D$272,0)</f>
        <v>83</v>
      </c>
      <c r="H88" s="6">
        <f>_xlfn.RANK.AVG(E88,E$4:E$272,0)</f>
        <v>162</v>
      </c>
      <c r="I88" s="6">
        <f>_xlfn.RANK.AVG(F88,F$4:F$272,1)</f>
        <v>210</v>
      </c>
      <c r="J88" s="6">
        <f>G88*H88*I88</f>
        <v>2823660</v>
      </c>
      <c r="K88" s="6">
        <f>_xlfn.RANK.AVG(J88,J$4:J$272,0)</f>
        <v>85</v>
      </c>
    </row>
    <row r="89" spans="1:11" x14ac:dyDescent="0.3">
      <c r="A89" s="16" t="s">
        <v>11</v>
      </c>
      <c r="B89" s="16" t="s">
        <v>11</v>
      </c>
      <c r="C89" s="16" t="s">
        <v>68</v>
      </c>
      <c r="D89" s="7">
        <v>4.2721979621542943</v>
      </c>
      <c r="E89" s="6">
        <v>687</v>
      </c>
      <c r="F89" s="6">
        <v>264466.46233766229</v>
      </c>
      <c r="G89" s="6">
        <f>_xlfn.RANK.AVG(D89,D$4:D$272,0)</f>
        <v>202</v>
      </c>
      <c r="H89" s="6">
        <f>_xlfn.RANK.AVG(E89,E$4:E$272,0)</f>
        <v>163</v>
      </c>
      <c r="I89" s="6">
        <f>_xlfn.RANK.AVG(F89,F$4:F$272,1)</f>
        <v>84.5</v>
      </c>
      <c r="J89" s="6">
        <f>G89*H89*I89</f>
        <v>2782247</v>
      </c>
      <c r="K89" s="6">
        <f>_xlfn.RANK.AVG(J89,J$4:J$272,0)</f>
        <v>86</v>
      </c>
    </row>
    <row r="90" spans="1:11" x14ac:dyDescent="0.3">
      <c r="A90" s="16" t="s">
        <v>11</v>
      </c>
      <c r="B90" s="16" t="s">
        <v>11</v>
      </c>
      <c r="C90" s="16" t="s">
        <v>42</v>
      </c>
      <c r="D90" s="7">
        <v>4.3642495784148396</v>
      </c>
      <c r="E90" s="6">
        <v>593</v>
      </c>
      <c r="F90" s="6">
        <v>264466.46233766229</v>
      </c>
      <c r="G90" s="6">
        <f>_xlfn.RANK.AVG(D90,D$4:D$272,0)</f>
        <v>190</v>
      </c>
      <c r="H90" s="6">
        <f>_xlfn.RANK.AVG(E90,E$4:E$272,0)</f>
        <v>173</v>
      </c>
      <c r="I90" s="6">
        <f>_xlfn.RANK.AVG(F90,F$4:F$272,1)</f>
        <v>84.5</v>
      </c>
      <c r="J90" s="6">
        <f>G90*H90*I90</f>
        <v>2777515</v>
      </c>
      <c r="K90" s="6">
        <f>_xlfn.RANK.AVG(J90,J$4:J$272,0)</f>
        <v>87</v>
      </c>
    </row>
    <row r="91" spans="1:11" x14ac:dyDescent="0.3">
      <c r="A91" s="16" t="s">
        <v>11</v>
      </c>
      <c r="B91" s="16" t="s">
        <v>11</v>
      </c>
      <c r="C91" s="16" t="s">
        <v>69</v>
      </c>
      <c r="D91" s="7">
        <v>4.4189189189189193</v>
      </c>
      <c r="E91" s="6">
        <v>444</v>
      </c>
      <c r="F91" s="6">
        <v>264466.46233766229</v>
      </c>
      <c r="G91" s="6">
        <f>_xlfn.RANK.AVG(D91,D$4:D$272,0)</f>
        <v>179</v>
      </c>
      <c r="H91" s="6">
        <f>_xlfn.RANK.AVG(E91,E$4:E$272,0)</f>
        <v>183</v>
      </c>
      <c r="I91" s="6">
        <f>_xlfn.RANK.AVG(F91,F$4:F$272,1)</f>
        <v>84.5</v>
      </c>
      <c r="J91" s="6">
        <f>G91*H91*I91</f>
        <v>2767966.5</v>
      </c>
      <c r="K91" s="6">
        <f>_xlfn.RANK.AVG(J91,J$4:J$272,0)</f>
        <v>88</v>
      </c>
    </row>
    <row r="92" spans="1:11" x14ac:dyDescent="0.3">
      <c r="A92" s="16" t="s">
        <v>11</v>
      </c>
      <c r="B92" s="16" t="s">
        <v>11</v>
      </c>
      <c r="C92" s="16" t="s">
        <v>83</v>
      </c>
      <c r="D92" s="7">
        <v>4.5409836065573774</v>
      </c>
      <c r="E92" s="6">
        <v>61</v>
      </c>
      <c r="F92" s="6">
        <v>264466.46233766229</v>
      </c>
      <c r="G92" s="6">
        <f>_xlfn.RANK.AVG(D92,D$4:D$272,0)</f>
        <v>132</v>
      </c>
      <c r="H92" s="6">
        <f>_xlfn.RANK.AVG(E92,E$4:E$272,0)</f>
        <v>238</v>
      </c>
      <c r="I92" s="6">
        <f>_xlfn.RANK.AVG(F92,F$4:F$272,1)</f>
        <v>84.5</v>
      </c>
      <c r="J92" s="6">
        <f>G92*H92*I92</f>
        <v>2654652</v>
      </c>
      <c r="K92" s="6">
        <f>_xlfn.RANK.AVG(J92,J$4:J$272,0)</f>
        <v>89</v>
      </c>
    </row>
    <row r="93" spans="1:11" x14ac:dyDescent="0.3">
      <c r="A93" s="16" t="s">
        <v>11</v>
      </c>
      <c r="B93" s="16" t="s">
        <v>11</v>
      </c>
      <c r="C93" s="16" t="s">
        <v>77</v>
      </c>
      <c r="D93" s="7">
        <v>4.492957746478873</v>
      </c>
      <c r="E93" s="6">
        <v>213</v>
      </c>
      <c r="F93" s="6">
        <v>264466.46233766229</v>
      </c>
      <c r="G93" s="6">
        <f>_xlfn.RANK.AVG(D93,D$4:D$272,0)</f>
        <v>153</v>
      </c>
      <c r="H93" s="6">
        <f>_xlfn.RANK.AVG(E93,E$4:E$272,0)</f>
        <v>204.5</v>
      </c>
      <c r="I93" s="6">
        <f>_xlfn.RANK.AVG(F93,F$4:F$272,1)</f>
        <v>84.5</v>
      </c>
      <c r="J93" s="6">
        <f>G93*H93*I93</f>
        <v>2643878.25</v>
      </c>
      <c r="K93" s="6">
        <f>_xlfn.RANK.AVG(J93,J$4:J$272,0)</f>
        <v>90</v>
      </c>
    </row>
    <row r="94" spans="1:11" x14ac:dyDescent="0.3">
      <c r="A94" s="16" t="s">
        <v>189</v>
      </c>
      <c r="B94" s="16" t="s">
        <v>21</v>
      </c>
      <c r="C94" s="16" t="s">
        <v>173</v>
      </c>
      <c r="D94" s="7">
        <v>4.67741935483871</v>
      </c>
      <c r="E94" s="6">
        <v>155</v>
      </c>
      <c r="F94" s="6">
        <v>6311008.888888889</v>
      </c>
      <c r="G94" s="6">
        <f>_xlfn.RANK.AVG(D94,D$4:D$272,0)</f>
        <v>77</v>
      </c>
      <c r="H94" s="6">
        <f>_xlfn.RANK.AVG(E94,E$4:E$272,0)</f>
        <v>217</v>
      </c>
      <c r="I94" s="6">
        <f>_xlfn.RANK.AVG(F94,F$4:F$272,1)</f>
        <v>156.5</v>
      </c>
      <c r="J94" s="6">
        <f>G94*H94*I94</f>
        <v>2614958.5</v>
      </c>
      <c r="K94" s="6">
        <f>_xlfn.RANK.AVG(J94,J$4:J$272,0)</f>
        <v>91</v>
      </c>
    </row>
    <row r="95" spans="1:11" x14ac:dyDescent="0.3">
      <c r="A95" s="16" t="s">
        <v>16</v>
      </c>
      <c r="B95" s="16" t="s">
        <v>16</v>
      </c>
      <c r="C95" s="16" t="s">
        <v>130</v>
      </c>
      <c r="D95" s="7">
        <v>4.8431372549019596</v>
      </c>
      <c r="E95" s="6">
        <v>153</v>
      </c>
      <c r="F95" s="6">
        <v>90002427.571428582</v>
      </c>
      <c r="G95" s="6">
        <f>_xlfn.RANK.AVG(D95,D$4:D$272,0)</f>
        <v>42</v>
      </c>
      <c r="H95" s="6">
        <f>_xlfn.RANK.AVG(E95,E$4:E$272,0)</f>
        <v>218</v>
      </c>
      <c r="I95" s="6">
        <f>_xlfn.RANK.AVG(F95,F$4:F$272,1)</f>
        <v>254</v>
      </c>
      <c r="J95" s="6">
        <f>G95*H95*I95</f>
        <v>2325624</v>
      </c>
      <c r="K95" s="6">
        <f>_xlfn.RANK.AVG(J95,J$4:J$272,0)</f>
        <v>92</v>
      </c>
    </row>
    <row r="96" spans="1:11" x14ac:dyDescent="0.3">
      <c r="A96" s="16" t="s">
        <v>11</v>
      </c>
      <c r="B96" s="16" t="s">
        <v>11</v>
      </c>
      <c r="C96" s="16" t="s">
        <v>82</v>
      </c>
      <c r="D96" s="7">
        <v>4.5687499999999996</v>
      </c>
      <c r="E96" s="6">
        <v>160</v>
      </c>
      <c r="F96" s="6">
        <v>264466.46233766229</v>
      </c>
      <c r="G96" s="6">
        <f>_xlfn.RANK.AVG(D96,D$4:D$272,0)</f>
        <v>126</v>
      </c>
      <c r="H96" s="6">
        <f>_xlfn.RANK.AVG(E96,E$4:E$272,0)</f>
        <v>216</v>
      </c>
      <c r="I96" s="6">
        <f>_xlfn.RANK.AVG(F96,F$4:F$272,1)</f>
        <v>84.5</v>
      </c>
      <c r="J96" s="6">
        <f>G96*H96*I96</f>
        <v>2299752</v>
      </c>
      <c r="K96" s="6">
        <f>_xlfn.RANK.AVG(J96,J$4:J$272,0)</f>
        <v>93</v>
      </c>
    </row>
    <row r="97" spans="1:11" x14ac:dyDescent="0.3">
      <c r="A97" s="16" t="s">
        <v>16</v>
      </c>
      <c r="B97" s="16" t="s">
        <v>16</v>
      </c>
      <c r="C97" s="16" t="s">
        <v>133</v>
      </c>
      <c r="D97" s="7">
        <v>5</v>
      </c>
      <c r="E97" s="6">
        <v>1</v>
      </c>
      <c r="F97" s="6">
        <v>90002427.571428582</v>
      </c>
      <c r="G97" s="6">
        <f>_xlfn.RANK.AVG(D97,D$4:D$272,0)</f>
        <v>33.5</v>
      </c>
      <c r="H97" s="6">
        <f>_xlfn.RANK.AVG(E97,E$4:E$272,0)</f>
        <v>268.5</v>
      </c>
      <c r="I97" s="6">
        <f>_xlfn.RANK.AVG(F97,F$4:F$272,1)</f>
        <v>254</v>
      </c>
      <c r="J97" s="6">
        <f>G97*H97*I97</f>
        <v>2284666.5</v>
      </c>
      <c r="K97" s="6">
        <f>_xlfn.RANK.AVG(J97,J$4:J$272,0)</f>
        <v>94</v>
      </c>
    </row>
    <row r="98" spans="1:11" x14ac:dyDescent="0.3">
      <c r="A98" s="16" t="s">
        <v>19</v>
      </c>
      <c r="B98" s="16" t="s">
        <v>19</v>
      </c>
      <c r="C98" s="16" t="s">
        <v>152</v>
      </c>
      <c r="D98" s="7">
        <v>4.7966101694915251</v>
      </c>
      <c r="E98" s="6">
        <v>236</v>
      </c>
      <c r="F98" s="6">
        <v>29811922.606060609</v>
      </c>
      <c r="G98" s="6">
        <f>_xlfn.RANK.AVG(D98,D$4:D$272,0)</f>
        <v>51</v>
      </c>
      <c r="H98" s="6">
        <f>_xlfn.RANK.AVG(E98,E$4:E$272,0)</f>
        <v>202</v>
      </c>
      <c r="I98" s="6">
        <f>_xlfn.RANK.AVG(F98,F$4:F$272,1)</f>
        <v>221.5</v>
      </c>
      <c r="J98" s="6">
        <f>G98*H98*I98</f>
        <v>2281893</v>
      </c>
      <c r="K98" s="6">
        <f>_xlfn.RANK.AVG(J98,J$4:J$272,0)</f>
        <v>95</v>
      </c>
    </row>
    <row r="99" spans="1:11" x14ac:dyDescent="0.3">
      <c r="A99" s="16" t="s">
        <v>13</v>
      </c>
      <c r="B99" s="16" t="s">
        <v>14</v>
      </c>
      <c r="C99" s="16" t="s">
        <v>101</v>
      </c>
      <c r="D99" s="7">
        <v>3.5773999291533829</v>
      </c>
      <c r="E99" s="6">
        <v>2823</v>
      </c>
      <c r="F99" s="6">
        <v>7294991.3602941157</v>
      </c>
      <c r="G99" s="6">
        <f>_xlfn.RANK.AVG(D99,D$4:D$272,0)</f>
        <v>246</v>
      </c>
      <c r="H99" s="6">
        <f>_xlfn.RANK.AVG(E99,E$4:E$272,0)</f>
        <v>54</v>
      </c>
      <c r="I99" s="6">
        <f>_xlfn.RANK.AVG(F99,F$4:F$272,1)</f>
        <v>170</v>
      </c>
      <c r="J99" s="6">
        <f>G99*H99*I99</f>
        <v>2258280</v>
      </c>
      <c r="K99" s="6">
        <f>_xlfn.RANK.AVG(J99,J$4:J$272,0)</f>
        <v>96</v>
      </c>
    </row>
    <row r="100" spans="1:11" x14ac:dyDescent="0.3">
      <c r="A100" s="16" t="s">
        <v>11</v>
      </c>
      <c r="B100" s="16" t="s">
        <v>11</v>
      </c>
      <c r="C100" s="16" t="s">
        <v>93</v>
      </c>
      <c r="D100" s="7">
        <v>4.3560606060606064</v>
      </c>
      <c r="E100" s="6">
        <v>924</v>
      </c>
      <c r="F100" s="6">
        <v>264466.46233766229</v>
      </c>
      <c r="G100" s="6">
        <f>_xlfn.RANK.AVG(D100,D$4:D$272,0)</f>
        <v>193</v>
      </c>
      <c r="H100" s="6">
        <f>_xlfn.RANK.AVG(E100,E$4:E$272,0)</f>
        <v>131</v>
      </c>
      <c r="I100" s="6">
        <f>_xlfn.RANK.AVG(F100,F$4:F$272,1)</f>
        <v>84.5</v>
      </c>
      <c r="J100" s="6">
        <f>G100*H100*I100</f>
        <v>2136413.5</v>
      </c>
      <c r="K100" s="6">
        <f>_xlfn.RANK.AVG(J100,J$4:J$272,0)</f>
        <v>97</v>
      </c>
    </row>
    <row r="101" spans="1:11" x14ac:dyDescent="0.3">
      <c r="A101" s="16" t="s">
        <v>23</v>
      </c>
      <c r="B101" s="16" t="s">
        <v>23</v>
      </c>
      <c r="C101" s="16" t="s">
        <v>159</v>
      </c>
      <c r="D101" s="7">
        <v>3.9188876013904981</v>
      </c>
      <c r="E101" s="6">
        <v>3452</v>
      </c>
      <c r="F101" s="6">
        <v>14246596.523809521</v>
      </c>
      <c r="G101" s="6">
        <f>_xlfn.RANK.AVG(D101,D$4:D$272,0)</f>
        <v>225</v>
      </c>
      <c r="H101" s="6">
        <f>_xlfn.RANK.AVG(E101,E$4:E$272,0)</f>
        <v>51</v>
      </c>
      <c r="I101" s="6">
        <f>_xlfn.RANK.AVG(F101,F$4:F$272,1)</f>
        <v>186</v>
      </c>
      <c r="J101" s="6">
        <f>G101*H101*I101</f>
        <v>2134350</v>
      </c>
      <c r="K101" s="6">
        <f>_xlfn.RANK.AVG(J101,J$4:J$272,0)</f>
        <v>98</v>
      </c>
    </row>
    <row r="102" spans="1:11" x14ac:dyDescent="0.3">
      <c r="A102" s="16" t="s">
        <v>11</v>
      </c>
      <c r="B102" s="16" t="s">
        <v>11</v>
      </c>
      <c r="C102" s="16" t="s">
        <v>62</v>
      </c>
      <c r="D102" s="7">
        <v>4.5115894039735096</v>
      </c>
      <c r="E102" s="6">
        <v>604</v>
      </c>
      <c r="F102" s="6">
        <v>264466.46233766229</v>
      </c>
      <c r="G102" s="6">
        <f>_xlfn.RANK.AVG(D102,D$4:D$272,0)</f>
        <v>146</v>
      </c>
      <c r="H102" s="6">
        <f>_xlfn.RANK.AVG(E102,E$4:E$272,0)</f>
        <v>169</v>
      </c>
      <c r="I102" s="6">
        <f>_xlfn.RANK.AVG(F102,F$4:F$272,1)</f>
        <v>84.5</v>
      </c>
      <c r="J102" s="6">
        <f>G102*H102*I102</f>
        <v>2084953</v>
      </c>
      <c r="K102" s="6">
        <f>_xlfn.RANK.AVG(J102,J$4:J$272,0)</f>
        <v>99</v>
      </c>
    </row>
    <row r="103" spans="1:11" x14ac:dyDescent="0.3">
      <c r="A103" s="16" t="s">
        <v>188</v>
      </c>
      <c r="B103" s="16" t="s">
        <v>8</v>
      </c>
      <c r="C103" s="16">
        <v>12</v>
      </c>
      <c r="D103" s="7">
        <v>4.4206349206349209</v>
      </c>
      <c r="E103" s="6">
        <v>1386</v>
      </c>
      <c r="F103" s="6">
        <v>285265.44927536231</v>
      </c>
      <c r="G103" s="6">
        <f>_xlfn.RANK.AVG(D103,D$4:D$272,0)</f>
        <v>178</v>
      </c>
      <c r="H103" s="6">
        <f>_xlfn.RANK.AVG(E103,E$4:E$272,0)</f>
        <v>93</v>
      </c>
      <c r="I103" s="6">
        <f>_xlfn.RANK.AVG(F103,F$4:F$272,1)</f>
        <v>124.5</v>
      </c>
      <c r="J103" s="6">
        <f>G103*H103*I103</f>
        <v>2060973</v>
      </c>
      <c r="K103" s="6">
        <f>_xlfn.RANK.AVG(J103,J$4:J$272,0)</f>
        <v>100</v>
      </c>
    </row>
    <row r="104" spans="1:11" x14ac:dyDescent="0.3">
      <c r="A104" s="16" t="s">
        <v>188</v>
      </c>
      <c r="B104" s="16" t="s">
        <v>8</v>
      </c>
      <c r="C104" s="16">
        <v>10</v>
      </c>
      <c r="D104" s="7">
        <v>4.4691358024691361</v>
      </c>
      <c r="E104" s="6">
        <v>1215</v>
      </c>
      <c r="F104" s="6">
        <v>285265.44927536231</v>
      </c>
      <c r="G104" s="6">
        <f>_xlfn.RANK.AVG(D104,D$4:D$272,0)</f>
        <v>165</v>
      </c>
      <c r="H104" s="6">
        <f>_xlfn.RANK.AVG(E104,E$4:E$272,0)</f>
        <v>100</v>
      </c>
      <c r="I104" s="6">
        <f>_xlfn.RANK.AVG(F104,F$4:F$272,1)</f>
        <v>124.5</v>
      </c>
      <c r="J104" s="6">
        <f>G104*H104*I104</f>
        <v>2054250</v>
      </c>
      <c r="K104" s="6">
        <f>_xlfn.RANK.AVG(J104,J$4:J$272,0)</f>
        <v>101</v>
      </c>
    </row>
    <row r="105" spans="1:11" x14ac:dyDescent="0.3">
      <c r="A105" s="16" t="s">
        <v>188</v>
      </c>
      <c r="B105" s="16" t="s">
        <v>8</v>
      </c>
      <c r="C105" s="16">
        <v>5</v>
      </c>
      <c r="D105" s="7">
        <v>4.6377079482439916</v>
      </c>
      <c r="E105" s="6">
        <v>541</v>
      </c>
      <c r="F105" s="6">
        <v>285265.44927536231</v>
      </c>
      <c r="G105" s="6">
        <f>_xlfn.RANK.AVG(D105,D$4:D$272,0)</f>
        <v>91</v>
      </c>
      <c r="H105" s="6">
        <f>_xlfn.RANK.AVG(E105,E$4:E$272,0)</f>
        <v>176</v>
      </c>
      <c r="I105" s="6">
        <f>_xlfn.RANK.AVG(F105,F$4:F$272,1)</f>
        <v>124.5</v>
      </c>
      <c r="J105" s="6">
        <f>G105*H105*I105</f>
        <v>1993992</v>
      </c>
      <c r="K105" s="6">
        <f>_xlfn.RANK.AVG(J105,J$4:J$272,0)</f>
        <v>102</v>
      </c>
    </row>
    <row r="106" spans="1:11" x14ac:dyDescent="0.3">
      <c r="A106" s="16" t="s">
        <v>11</v>
      </c>
      <c r="B106" s="16" t="s">
        <v>11</v>
      </c>
      <c r="C106" s="16" t="s">
        <v>89</v>
      </c>
      <c r="D106" s="7">
        <v>4.5747800586510268</v>
      </c>
      <c r="E106" s="6">
        <v>341</v>
      </c>
      <c r="F106" s="6">
        <v>264466.46233766229</v>
      </c>
      <c r="G106" s="6">
        <f>_xlfn.RANK.AVG(D106,D$4:D$272,0)</f>
        <v>122</v>
      </c>
      <c r="H106" s="6">
        <f>_xlfn.RANK.AVG(E106,E$4:E$272,0)</f>
        <v>191</v>
      </c>
      <c r="I106" s="6">
        <f>_xlfn.RANK.AVG(F106,F$4:F$272,1)</f>
        <v>84.5</v>
      </c>
      <c r="J106" s="6">
        <f>G106*H106*I106</f>
        <v>1969019</v>
      </c>
      <c r="K106" s="6">
        <f>_xlfn.RANK.AVG(J106,J$4:J$272,0)</f>
        <v>103</v>
      </c>
    </row>
    <row r="107" spans="1:11" x14ac:dyDescent="0.3">
      <c r="A107" s="16" t="s">
        <v>188</v>
      </c>
      <c r="B107" s="16" t="s">
        <v>8</v>
      </c>
      <c r="C107" s="16">
        <v>8</v>
      </c>
      <c r="D107" s="7">
        <v>4.4161028416779429</v>
      </c>
      <c r="E107" s="6">
        <v>1478</v>
      </c>
      <c r="F107" s="6">
        <v>285265.44927536231</v>
      </c>
      <c r="G107" s="6">
        <f>_xlfn.RANK.AVG(D107,D$4:D$272,0)</f>
        <v>180</v>
      </c>
      <c r="H107" s="6">
        <f>_xlfn.RANK.AVG(E107,E$4:E$272,0)</f>
        <v>86</v>
      </c>
      <c r="I107" s="6">
        <f>_xlfn.RANK.AVG(F107,F$4:F$272,1)</f>
        <v>124.5</v>
      </c>
      <c r="J107" s="6">
        <f>G107*H107*I107</f>
        <v>1927260</v>
      </c>
      <c r="K107" s="6">
        <f>_xlfn.RANK.AVG(J107,J$4:J$272,0)</f>
        <v>104</v>
      </c>
    </row>
    <row r="108" spans="1:11" x14ac:dyDescent="0.3">
      <c r="A108" s="16" t="s">
        <v>188</v>
      </c>
      <c r="B108" s="16" t="s">
        <v>8</v>
      </c>
      <c r="C108" s="16">
        <v>11</v>
      </c>
      <c r="D108" s="7">
        <v>4.4900306748466257</v>
      </c>
      <c r="E108" s="6">
        <v>1304</v>
      </c>
      <c r="F108" s="6">
        <v>285265.44927536231</v>
      </c>
      <c r="G108" s="6">
        <f>_xlfn.RANK.AVG(D108,D$4:D$272,0)</f>
        <v>155</v>
      </c>
      <c r="H108" s="6">
        <f>_xlfn.RANK.AVG(E108,E$4:E$272,0)</f>
        <v>95</v>
      </c>
      <c r="I108" s="6">
        <f>_xlfn.RANK.AVG(F108,F$4:F$272,1)</f>
        <v>124.5</v>
      </c>
      <c r="J108" s="6">
        <f>G108*H108*I108</f>
        <v>1833262.5</v>
      </c>
      <c r="K108" s="6">
        <f>_xlfn.RANK.AVG(J108,J$4:J$272,0)</f>
        <v>105</v>
      </c>
    </row>
    <row r="109" spans="1:11" x14ac:dyDescent="0.3">
      <c r="A109" s="16" t="s">
        <v>188</v>
      </c>
      <c r="B109" s="16" t="s">
        <v>8</v>
      </c>
      <c r="C109" s="16">
        <v>16</v>
      </c>
      <c r="D109" s="7">
        <v>4.4209891435464419</v>
      </c>
      <c r="E109" s="6">
        <v>1658</v>
      </c>
      <c r="F109" s="6">
        <v>285265.44927536231</v>
      </c>
      <c r="G109" s="6">
        <f>_xlfn.RANK.AVG(D109,D$4:D$272,0)</f>
        <v>177</v>
      </c>
      <c r="H109" s="6">
        <f>_xlfn.RANK.AVG(E109,E$4:E$272,0)</f>
        <v>82</v>
      </c>
      <c r="I109" s="6">
        <f>_xlfn.RANK.AVG(F109,F$4:F$272,1)</f>
        <v>124.5</v>
      </c>
      <c r="J109" s="6">
        <f>G109*H109*I109</f>
        <v>1806993</v>
      </c>
      <c r="K109" s="6">
        <f>_xlfn.RANK.AVG(J109,J$4:J$272,0)</f>
        <v>106</v>
      </c>
    </row>
    <row r="110" spans="1:11" x14ac:dyDescent="0.3">
      <c r="A110" s="16" t="s">
        <v>11</v>
      </c>
      <c r="B110" s="16" t="s">
        <v>11</v>
      </c>
      <c r="C110" s="16" t="s">
        <v>64</v>
      </c>
      <c r="D110" s="7">
        <v>4.333333333333333</v>
      </c>
      <c r="E110" s="6">
        <v>1137</v>
      </c>
      <c r="F110" s="6">
        <v>264466.46233766229</v>
      </c>
      <c r="G110" s="6">
        <f>_xlfn.RANK.AVG(D110,D$4:D$272,0)</f>
        <v>196</v>
      </c>
      <c r="H110" s="6">
        <f>_xlfn.RANK.AVG(E110,E$4:E$272,0)</f>
        <v>107</v>
      </c>
      <c r="I110" s="6">
        <f>_xlfn.RANK.AVG(F110,F$4:F$272,1)</f>
        <v>84.5</v>
      </c>
      <c r="J110" s="6">
        <f>G110*H110*I110</f>
        <v>1772134</v>
      </c>
      <c r="K110" s="6">
        <f>_xlfn.RANK.AVG(J110,J$4:J$272,0)</f>
        <v>107</v>
      </c>
    </row>
    <row r="111" spans="1:11" x14ac:dyDescent="0.3">
      <c r="A111" s="16" t="s">
        <v>23</v>
      </c>
      <c r="B111" s="16" t="s">
        <v>23</v>
      </c>
      <c r="C111" s="16" t="s">
        <v>152</v>
      </c>
      <c r="D111" s="7">
        <v>4.8717948717948714</v>
      </c>
      <c r="E111" s="6">
        <v>78</v>
      </c>
      <c r="F111" s="6">
        <v>14246596.523809521</v>
      </c>
      <c r="G111" s="6">
        <f>_xlfn.RANK.AVG(D111,D$4:D$272,0)</f>
        <v>41</v>
      </c>
      <c r="H111" s="6">
        <f>_xlfn.RANK.AVG(E111,E$4:E$272,0)</f>
        <v>231</v>
      </c>
      <c r="I111" s="6">
        <f>_xlfn.RANK.AVG(F111,F$4:F$272,1)</f>
        <v>186</v>
      </c>
      <c r="J111" s="6">
        <f>G111*H111*I111</f>
        <v>1761606</v>
      </c>
      <c r="K111" s="6">
        <f>_xlfn.RANK.AVG(J111,J$4:J$272,0)</f>
        <v>108</v>
      </c>
    </row>
    <row r="112" spans="1:11" x14ac:dyDescent="0.3">
      <c r="A112" s="16" t="s">
        <v>188</v>
      </c>
      <c r="B112" s="16" t="s">
        <v>8</v>
      </c>
      <c r="C112" s="16">
        <v>19</v>
      </c>
      <c r="D112" s="7">
        <v>4.420995670995671</v>
      </c>
      <c r="E112" s="6">
        <v>1848</v>
      </c>
      <c r="F112" s="6">
        <v>285265.44927536231</v>
      </c>
      <c r="G112" s="6">
        <f>_xlfn.RANK.AVG(D112,D$4:D$272,0)</f>
        <v>176</v>
      </c>
      <c r="H112" s="6">
        <f>_xlfn.RANK.AVG(E112,E$4:E$272,0)</f>
        <v>78</v>
      </c>
      <c r="I112" s="6">
        <f>_xlfn.RANK.AVG(F112,F$4:F$272,1)</f>
        <v>124.5</v>
      </c>
      <c r="J112" s="6">
        <f>G112*H112*I112</f>
        <v>1709136</v>
      </c>
      <c r="K112" s="6">
        <f>_xlfn.RANK.AVG(J112,J$4:J$272,0)</f>
        <v>109</v>
      </c>
    </row>
    <row r="113" spans="1:11" x14ac:dyDescent="0.3">
      <c r="A113" s="16" t="s">
        <v>11</v>
      </c>
      <c r="B113" s="16" t="s">
        <v>11</v>
      </c>
      <c r="C113" s="16" t="s">
        <v>58</v>
      </c>
      <c r="D113" s="7">
        <v>4.5695187165775399</v>
      </c>
      <c r="E113" s="6">
        <v>748</v>
      </c>
      <c r="F113" s="6">
        <v>264466.46233766229</v>
      </c>
      <c r="G113" s="6">
        <f>_xlfn.RANK.AVG(D113,D$4:D$272,0)</f>
        <v>124</v>
      </c>
      <c r="H113" s="6">
        <f>_xlfn.RANK.AVG(E113,E$4:E$272,0)</f>
        <v>160</v>
      </c>
      <c r="I113" s="6">
        <f>_xlfn.RANK.AVG(F113,F$4:F$272,1)</f>
        <v>84.5</v>
      </c>
      <c r="J113" s="6">
        <f>G113*H113*I113</f>
        <v>1676480</v>
      </c>
      <c r="K113" s="6">
        <f>_xlfn.RANK.AVG(J113,J$4:J$272,0)</f>
        <v>110</v>
      </c>
    </row>
    <row r="114" spans="1:11" x14ac:dyDescent="0.3">
      <c r="A114" s="16" t="s">
        <v>11</v>
      </c>
      <c r="B114" s="16" t="s">
        <v>11</v>
      </c>
      <c r="C114" s="16" t="s">
        <v>85</v>
      </c>
      <c r="D114" s="7">
        <v>4.3963363863447116</v>
      </c>
      <c r="E114" s="6">
        <v>1201</v>
      </c>
      <c r="F114" s="6">
        <v>264466.46233766229</v>
      </c>
      <c r="G114" s="6">
        <f>_xlfn.RANK.AVG(D114,D$4:D$272,0)</f>
        <v>185</v>
      </c>
      <c r="H114" s="6">
        <f>_xlfn.RANK.AVG(E114,E$4:E$272,0)</f>
        <v>103</v>
      </c>
      <c r="I114" s="6">
        <f>_xlfn.RANK.AVG(F114,F$4:F$272,1)</f>
        <v>84.5</v>
      </c>
      <c r="J114" s="6">
        <f>G114*H114*I114</f>
        <v>1610147.5</v>
      </c>
      <c r="K114" s="6">
        <f>_xlfn.RANK.AVG(J114,J$4:J$272,0)</f>
        <v>111</v>
      </c>
    </row>
    <row r="115" spans="1:11" x14ac:dyDescent="0.3">
      <c r="A115" s="16" t="s">
        <v>17</v>
      </c>
      <c r="B115" s="16" t="s">
        <v>17</v>
      </c>
      <c r="C115" s="16" t="s">
        <v>137</v>
      </c>
      <c r="D115" s="7">
        <v>4.6692347200821773</v>
      </c>
      <c r="E115" s="6">
        <v>1947</v>
      </c>
      <c r="F115" s="6">
        <v>102451195.06666671</v>
      </c>
      <c r="G115" s="6">
        <f>_xlfn.RANK.AVG(D115,D$4:D$272,0)</f>
        <v>81</v>
      </c>
      <c r="H115" s="6">
        <f>_xlfn.RANK.AVG(E115,E$4:E$272,0)</f>
        <v>76</v>
      </c>
      <c r="I115" s="6">
        <f>_xlfn.RANK.AVG(F115,F$4:F$272,1)</f>
        <v>260.5</v>
      </c>
      <c r="J115" s="6">
        <f>G115*H115*I115</f>
        <v>1603638</v>
      </c>
      <c r="K115" s="6">
        <f>_xlfn.RANK.AVG(J115,J$4:J$272,0)</f>
        <v>112</v>
      </c>
    </row>
    <row r="116" spans="1:11" x14ac:dyDescent="0.3">
      <c r="A116" s="16" t="s">
        <v>188</v>
      </c>
      <c r="B116" s="16" t="s">
        <v>8</v>
      </c>
      <c r="C116" s="16">
        <v>9</v>
      </c>
      <c r="D116" s="7">
        <v>4.5587326120556417</v>
      </c>
      <c r="E116" s="6">
        <v>1294</v>
      </c>
      <c r="F116" s="6">
        <v>285265.44927536231</v>
      </c>
      <c r="G116" s="6">
        <f>_xlfn.RANK.AVG(D116,D$4:D$272,0)</f>
        <v>129</v>
      </c>
      <c r="H116" s="6">
        <f>_xlfn.RANK.AVG(E116,E$4:E$272,0)</f>
        <v>96</v>
      </c>
      <c r="I116" s="6">
        <f>_xlfn.RANK.AVG(F116,F$4:F$272,1)</f>
        <v>124.5</v>
      </c>
      <c r="J116" s="6">
        <f>G116*H116*I116</f>
        <v>1541808</v>
      </c>
      <c r="K116" s="6">
        <f>_xlfn.RANK.AVG(J116,J$4:J$272,0)</f>
        <v>113</v>
      </c>
    </row>
    <row r="117" spans="1:11" x14ac:dyDescent="0.3">
      <c r="A117" s="16" t="s">
        <v>13</v>
      </c>
      <c r="B117" s="16" t="s">
        <v>13</v>
      </c>
      <c r="C117" s="16" t="s">
        <v>98</v>
      </c>
      <c r="D117" s="7">
        <v>3.7846126255380201</v>
      </c>
      <c r="E117" s="6">
        <v>5576</v>
      </c>
      <c r="F117" s="6">
        <v>123575729.3333333</v>
      </c>
      <c r="G117" s="6">
        <f>_xlfn.RANK.AVG(D117,D$4:D$272,0)</f>
        <v>237.5</v>
      </c>
      <c r="H117" s="6">
        <f>_xlfn.RANK.AVG(E117,E$4:E$272,0)</f>
        <v>23.5</v>
      </c>
      <c r="I117" s="6">
        <f>_xlfn.RANK.AVG(F117,F$4:F$272,1)</f>
        <v>268</v>
      </c>
      <c r="J117" s="6">
        <f>G117*H117*I117</f>
        <v>1495775</v>
      </c>
      <c r="K117" s="6">
        <f>_xlfn.RANK.AVG(J117,J$4:J$272,0)</f>
        <v>114</v>
      </c>
    </row>
    <row r="118" spans="1:11" x14ac:dyDescent="0.3">
      <c r="A118" s="16" t="s">
        <v>188</v>
      </c>
      <c r="B118" s="16" t="s">
        <v>8</v>
      </c>
      <c r="C118" s="16">
        <v>18</v>
      </c>
      <c r="D118" s="7">
        <v>4.4033942558746739</v>
      </c>
      <c r="E118" s="6">
        <v>2298</v>
      </c>
      <c r="F118" s="6">
        <v>285265.44927536231</v>
      </c>
      <c r="G118" s="6">
        <f>_xlfn.RANK.AVG(D118,D$4:D$272,0)</f>
        <v>182</v>
      </c>
      <c r="H118" s="6">
        <f>_xlfn.RANK.AVG(E118,E$4:E$272,0)</f>
        <v>66</v>
      </c>
      <c r="I118" s="6">
        <f>_xlfn.RANK.AVG(F118,F$4:F$272,1)</f>
        <v>124.5</v>
      </c>
      <c r="J118" s="6">
        <f>G118*H118*I118</f>
        <v>1495494</v>
      </c>
      <c r="K118" s="6">
        <f>_xlfn.RANK.AVG(J118,J$4:J$272,0)</f>
        <v>115</v>
      </c>
    </row>
    <row r="119" spans="1:11" x14ac:dyDescent="0.3">
      <c r="A119" s="16" t="s">
        <v>11</v>
      </c>
      <c r="B119" s="16" t="s">
        <v>11</v>
      </c>
      <c r="C119" s="16" t="s">
        <v>66</v>
      </c>
      <c r="D119" s="7">
        <v>4.6632653061224492</v>
      </c>
      <c r="E119" s="6">
        <v>196</v>
      </c>
      <c r="F119" s="6">
        <v>264466.46233766229</v>
      </c>
      <c r="G119" s="6">
        <f>_xlfn.RANK.AVG(D119,D$4:D$272,0)</f>
        <v>85</v>
      </c>
      <c r="H119" s="6">
        <f>_xlfn.RANK.AVG(E119,E$4:E$272,0)</f>
        <v>207</v>
      </c>
      <c r="I119" s="6">
        <f>_xlfn.RANK.AVG(F119,F$4:F$272,1)</f>
        <v>84.5</v>
      </c>
      <c r="J119" s="6">
        <f>G119*H119*I119</f>
        <v>1486777.5</v>
      </c>
      <c r="K119" s="6">
        <f>_xlfn.RANK.AVG(J119,J$4:J$272,0)</f>
        <v>116</v>
      </c>
    </row>
    <row r="120" spans="1:11" x14ac:dyDescent="0.3">
      <c r="A120" s="16" t="s">
        <v>190</v>
      </c>
      <c r="B120" s="16" t="s">
        <v>25</v>
      </c>
      <c r="C120" s="16" t="s">
        <v>172</v>
      </c>
      <c r="D120" s="7">
        <v>4.618453865336658</v>
      </c>
      <c r="E120" s="6">
        <v>1203</v>
      </c>
      <c r="F120" s="6">
        <v>5543065.6181818182</v>
      </c>
      <c r="G120" s="6">
        <f>_xlfn.RANK.AVG(D120,D$4:D$272,0)</f>
        <v>99</v>
      </c>
      <c r="H120" s="6">
        <f>_xlfn.RANK.AVG(E120,E$4:E$272,0)</f>
        <v>102</v>
      </c>
      <c r="I120" s="6">
        <f>_xlfn.RANK.AVG(F120,F$4:F$272,1)</f>
        <v>146</v>
      </c>
      <c r="J120" s="6">
        <f>G120*H120*I120</f>
        <v>1474308</v>
      </c>
      <c r="K120" s="6">
        <f>_xlfn.RANK.AVG(J120,J$4:J$272,0)</f>
        <v>117</v>
      </c>
    </row>
    <row r="121" spans="1:11" x14ac:dyDescent="0.3">
      <c r="A121" s="16" t="s">
        <v>11</v>
      </c>
      <c r="B121" s="16" t="s">
        <v>11</v>
      </c>
      <c r="C121" s="16" t="s">
        <v>67</v>
      </c>
      <c r="D121" s="7">
        <v>4.3948497854077253</v>
      </c>
      <c r="E121" s="6">
        <v>1398</v>
      </c>
      <c r="F121" s="6">
        <v>264466.46233766229</v>
      </c>
      <c r="G121" s="6">
        <f>_xlfn.RANK.AVG(D121,D$4:D$272,0)</f>
        <v>186</v>
      </c>
      <c r="H121" s="6">
        <f>_xlfn.RANK.AVG(E121,E$4:E$272,0)</f>
        <v>92</v>
      </c>
      <c r="I121" s="6">
        <f>_xlfn.RANK.AVG(F121,F$4:F$272,1)</f>
        <v>84.5</v>
      </c>
      <c r="J121" s="6">
        <f>G121*H121*I121</f>
        <v>1445964</v>
      </c>
      <c r="K121" s="6">
        <f>_xlfn.RANK.AVG(J121,J$4:J$272,0)</f>
        <v>118</v>
      </c>
    </row>
    <row r="122" spans="1:11" x14ac:dyDescent="0.3">
      <c r="A122" s="16" t="s">
        <v>11</v>
      </c>
      <c r="B122" s="16" t="s">
        <v>11</v>
      </c>
      <c r="C122" s="16" t="s">
        <v>55</v>
      </c>
      <c r="D122" s="7">
        <v>4.4543325526932076</v>
      </c>
      <c r="E122" s="6">
        <v>1281</v>
      </c>
      <c r="F122" s="6">
        <v>264466.46233766229</v>
      </c>
      <c r="G122" s="6">
        <f>_xlfn.RANK.AVG(D122,D$4:D$272,0)</f>
        <v>169</v>
      </c>
      <c r="H122" s="6">
        <f>_xlfn.RANK.AVG(E122,E$4:E$272,0)</f>
        <v>97</v>
      </c>
      <c r="I122" s="6">
        <f>_xlfn.RANK.AVG(F122,F$4:F$272,1)</f>
        <v>84.5</v>
      </c>
      <c r="J122" s="6">
        <f>G122*H122*I122</f>
        <v>1385208.5</v>
      </c>
      <c r="K122" s="6">
        <f>_xlfn.RANK.AVG(J122,J$4:J$272,0)</f>
        <v>119</v>
      </c>
    </row>
    <row r="123" spans="1:11" x14ac:dyDescent="0.3">
      <c r="A123" s="16" t="s">
        <v>18</v>
      </c>
      <c r="B123" s="16" t="s">
        <v>18</v>
      </c>
      <c r="C123" s="16" t="s">
        <v>147</v>
      </c>
      <c r="D123" s="7">
        <v>4.96830985915493</v>
      </c>
      <c r="E123" s="6">
        <v>284</v>
      </c>
      <c r="F123" s="6">
        <v>16415252.218181821</v>
      </c>
      <c r="G123" s="6">
        <f>_xlfn.RANK.AVG(D123,D$4:D$272,0)</f>
        <v>35</v>
      </c>
      <c r="H123" s="6">
        <f>_xlfn.RANK.AVG(E123,E$4:E$272,0)</f>
        <v>195</v>
      </c>
      <c r="I123" s="6">
        <f>_xlfn.RANK.AVG(F123,F$4:F$272,1)</f>
        <v>199</v>
      </c>
      <c r="J123" s="6">
        <f>G123*H123*I123</f>
        <v>1358175</v>
      </c>
      <c r="K123" s="6">
        <f>_xlfn.RANK.AVG(J123,J$4:J$272,0)</f>
        <v>120</v>
      </c>
    </row>
    <row r="124" spans="1:11" x14ac:dyDescent="0.3">
      <c r="A124" s="16" t="s">
        <v>11</v>
      </c>
      <c r="B124" s="16" t="s">
        <v>11</v>
      </c>
      <c r="C124" s="16" t="s">
        <v>54</v>
      </c>
      <c r="D124" s="7">
        <v>4.658869395711501</v>
      </c>
      <c r="E124" s="6">
        <v>513</v>
      </c>
      <c r="F124" s="6">
        <v>264466.46233766229</v>
      </c>
      <c r="G124" s="6">
        <f>_xlfn.RANK.AVG(D124,D$4:D$272,0)</f>
        <v>88</v>
      </c>
      <c r="H124" s="6">
        <f>_xlfn.RANK.AVG(E124,E$4:E$272,0)</f>
        <v>178.5</v>
      </c>
      <c r="I124" s="6">
        <f>_xlfn.RANK.AVG(F124,F$4:F$272,1)</f>
        <v>84.5</v>
      </c>
      <c r="J124" s="6">
        <f>G124*H124*I124</f>
        <v>1327326</v>
      </c>
      <c r="K124" s="6">
        <f>_xlfn.RANK.AVG(J124,J$4:J$272,0)</f>
        <v>121</v>
      </c>
    </row>
    <row r="125" spans="1:11" x14ac:dyDescent="0.3">
      <c r="A125" s="16" t="s">
        <v>11</v>
      </c>
      <c r="B125" s="16" t="s">
        <v>11</v>
      </c>
      <c r="C125" s="16" t="s">
        <v>38</v>
      </c>
      <c r="D125" s="7">
        <v>4.6182728410513141</v>
      </c>
      <c r="E125" s="6">
        <v>799</v>
      </c>
      <c r="F125" s="6">
        <v>264466.46233766229</v>
      </c>
      <c r="G125" s="6">
        <f>_xlfn.RANK.AVG(D125,D$4:D$272,0)</f>
        <v>100</v>
      </c>
      <c r="H125" s="6">
        <f>_xlfn.RANK.AVG(E125,E$4:E$272,0)</f>
        <v>154.5</v>
      </c>
      <c r="I125" s="6">
        <f>_xlfn.RANK.AVG(F125,F$4:F$272,1)</f>
        <v>84.5</v>
      </c>
      <c r="J125" s="6">
        <f>G125*H125*I125</f>
        <v>1305525</v>
      </c>
      <c r="K125" s="6">
        <f>_xlfn.RANK.AVG(J125,J$4:J$272,0)</f>
        <v>122</v>
      </c>
    </row>
    <row r="126" spans="1:11" x14ac:dyDescent="0.3">
      <c r="A126" s="16" t="s">
        <v>11</v>
      </c>
      <c r="B126" s="16" t="s">
        <v>11</v>
      </c>
      <c r="C126" s="16" t="s">
        <v>78</v>
      </c>
      <c r="D126" s="7">
        <v>4.6232790988735921</v>
      </c>
      <c r="E126" s="6">
        <v>799</v>
      </c>
      <c r="F126" s="6">
        <v>264466.46233766229</v>
      </c>
      <c r="G126" s="6">
        <f>_xlfn.RANK.AVG(D126,D$4:D$272,0)</f>
        <v>97</v>
      </c>
      <c r="H126" s="6">
        <f>_xlfn.RANK.AVG(E126,E$4:E$272,0)</f>
        <v>154.5</v>
      </c>
      <c r="I126" s="6">
        <f>_xlfn.RANK.AVG(F126,F$4:F$272,1)</f>
        <v>84.5</v>
      </c>
      <c r="J126" s="6">
        <f>G126*H126*I126</f>
        <v>1266359.25</v>
      </c>
      <c r="K126" s="6">
        <f>_xlfn.RANK.AVG(J126,J$4:J$272,0)</f>
        <v>123</v>
      </c>
    </row>
    <row r="127" spans="1:11" x14ac:dyDescent="0.3">
      <c r="A127" s="16" t="s">
        <v>11</v>
      </c>
      <c r="B127" s="16" t="s">
        <v>11</v>
      </c>
      <c r="C127" s="16" t="s">
        <v>56</v>
      </c>
      <c r="D127" s="7">
        <v>4.6904761904761907</v>
      </c>
      <c r="E127" s="6">
        <v>168</v>
      </c>
      <c r="F127" s="6">
        <v>264466.46233766229</v>
      </c>
      <c r="G127" s="6">
        <f>_xlfn.RANK.AVG(D127,D$4:D$272,0)</f>
        <v>70</v>
      </c>
      <c r="H127" s="6">
        <f>_xlfn.RANK.AVG(E127,E$4:E$272,0)</f>
        <v>213</v>
      </c>
      <c r="I127" s="6">
        <f>_xlfn.RANK.AVG(F127,F$4:F$272,1)</f>
        <v>84.5</v>
      </c>
      <c r="J127" s="6">
        <f>G127*H127*I127</f>
        <v>1259895</v>
      </c>
      <c r="K127" s="6">
        <f>_xlfn.RANK.AVG(J127,J$4:J$272,0)</f>
        <v>124</v>
      </c>
    </row>
    <row r="128" spans="1:11" x14ac:dyDescent="0.3">
      <c r="A128" s="16" t="s">
        <v>188</v>
      </c>
      <c r="B128" s="16" t="s">
        <v>8</v>
      </c>
      <c r="C128" s="16">
        <v>17</v>
      </c>
      <c r="D128" s="7">
        <v>4.554249064671299</v>
      </c>
      <c r="E128" s="6">
        <v>1871</v>
      </c>
      <c r="F128" s="6">
        <v>285265.44927536231</v>
      </c>
      <c r="G128" s="6">
        <f>_xlfn.RANK.AVG(D128,D$4:D$272,0)</f>
        <v>131</v>
      </c>
      <c r="H128" s="6">
        <f>_xlfn.RANK.AVG(E128,E$4:E$272,0)</f>
        <v>77</v>
      </c>
      <c r="I128" s="6">
        <f>_xlfn.RANK.AVG(F128,F$4:F$272,1)</f>
        <v>124.5</v>
      </c>
      <c r="J128" s="6">
        <f>G128*H128*I128</f>
        <v>1255831.5</v>
      </c>
      <c r="K128" s="6">
        <f>_xlfn.RANK.AVG(J128,J$4:J$272,0)</f>
        <v>125</v>
      </c>
    </row>
    <row r="129" spans="1:11" x14ac:dyDescent="0.3">
      <c r="A129" s="16" t="s">
        <v>188</v>
      </c>
      <c r="B129" s="16" t="s">
        <v>8</v>
      </c>
      <c r="C129" s="16">
        <v>15</v>
      </c>
      <c r="D129" s="7">
        <v>4.5804150453955899</v>
      </c>
      <c r="E129" s="6">
        <v>1542</v>
      </c>
      <c r="F129" s="6">
        <v>285265.44927536231</v>
      </c>
      <c r="G129" s="6">
        <f>_xlfn.RANK.AVG(D129,D$4:D$272,0)</f>
        <v>117</v>
      </c>
      <c r="H129" s="6">
        <f>_xlfn.RANK.AVG(E129,E$4:E$272,0)</f>
        <v>83</v>
      </c>
      <c r="I129" s="6">
        <f>_xlfn.RANK.AVG(F129,F$4:F$272,1)</f>
        <v>124.5</v>
      </c>
      <c r="J129" s="6">
        <f>G129*H129*I129</f>
        <v>1209019.5</v>
      </c>
      <c r="K129" s="6">
        <f>_xlfn.RANK.AVG(J129,J$4:J$272,0)</f>
        <v>126</v>
      </c>
    </row>
    <row r="130" spans="1:11" x14ac:dyDescent="0.3">
      <c r="A130" s="16" t="s">
        <v>188</v>
      </c>
      <c r="B130" s="16" t="s">
        <v>8</v>
      </c>
      <c r="C130" s="16">
        <v>13</v>
      </c>
      <c r="D130" s="7">
        <v>4.6054982817869412</v>
      </c>
      <c r="E130" s="6">
        <v>1455</v>
      </c>
      <c r="F130" s="6">
        <v>285265.44927536231</v>
      </c>
      <c r="G130" s="6">
        <f>_xlfn.RANK.AVG(D130,D$4:D$272,0)</f>
        <v>106</v>
      </c>
      <c r="H130" s="6">
        <f>_xlfn.RANK.AVG(E130,E$4:E$272,0)</f>
        <v>88</v>
      </c>
      <c r="I130" s="6">
        <f>_xlfn.RANK.AVG(F130,F$4:F$272,1)</f>
        <v>124.5</v>
      </c>
      <c r="J130" s="6">
        <f>G130*H130*I130</f>
        <v>1161336</v>
      </c>
      <c r="K130" s="6">
        <f>_xlfn.RANK.AVG(J130,J$4:J$272,0)</f>
        <v>127</v>
      </c>
    </row>
    <row r="131" spans="1:11" x14ac:dyDescent="0.3">
      <c r="A131" s="16" t="s">
        <v>188</v>
      </c>
      <c r="B131" s="16" t="s">
        <v>8</v>
      </c>
      <c r="C131" s="16">
        <v>6</v>
      </c>
      <c r="D131" s="7">
        <v>4.7514619883040936</v>
      </c>
      <c r="E131" s="6">
        <v>684</v>
      </c>
      <c r="F131" s="6">
        <v>285265.44927536231</v>
      </c>
      <c r="G131" s="6">
        <f>_xlfn.RANK.AVG(D131,D$4:D$272,0)</f>
        <v>56</v>
      </c>
      <c r="H131" s="6">
        <f>_xlfn.RANK.AVG(E131,E$4:E$272,0)</f>
        <v>164</v>
      </c>
      <c r="I131" s="6">
        <f>_xlfn.RANK.AVG(F131,F$4:F$272,1)</f>
        <v>124.5</v>
      </c>
      <c r="J131" s="6">
        <f>G131*H131*I131</f>
        <v>1143408</v>
      </c>
      <c r="K131" s="6">
        <f>_xlfn.RANK.AVG(J131,J$4:J$272,0)</f>
        <v>128</v>
      </c>
    </row>
    <row r="132" spans="1:11" x14ac:dyDescent="0.3">
      <c r="A132" s="16" t="s">
        <v>188</v>
      </c>
      <c r="B132" s="16" t="s">
        <v>8</v>
      </c>
      <c r="C132" s="16">
        <v>21</v>
      </c>
      <c r="D132" s="7">
        <v>4.6069958847736627</v>
      </c>
      <c r="E132" s="6">
        <v>1458</v>
      </c>
      <c r="F132" s="6">
        <v>285265.44927536231</v>
      </c>
      <c r="G132" s="6">
        <f>_xlfn.RANK.AVG(D132,D$4:D$272,0)</f>
        <v>105</v>
      </c>
      <c r="H132" s="6">
        <f>_xlfn.RANK.AVG(E132,E$4:E$272,0)</f>
        <v>87</v>
      </c>
      <c r="I132" s="6">
        <f>_xlfn.RANK.AVG(F132,F$4:F$272,1)</f>
        <v>124.5</v>
      </c>
      <c r="J132" s="6">
        <f>G132*H132*I132</f>
        <v>1137307.5</v>
      </c>
      <c r="K132" s="6">
        <f>_xlfn.RANK.AVG(J132,J$4:J$272,0)</f>
        <v>129</v>
      </c>
    </row>
    <row r="133" spans="1:11" x14ac:dyDescent="0.3">
      <c r="A133" s="16" t="s">
        <v>16</v>
      </c>
      <c r="B133" s="16" t="s">
        <v>16</v>
      </c>
      <c r="C133" s="16" t="s">
        <v>132</v>
      </c>
      <c r="D133" s="7">
        <v>4.6768457672980288</v>
      </c>
      <c r="E133" s="6">
        <v>2587</v>
      </c>
      <c r="F133" s="6">
        <v>90002427.571428582</v>
      </c>
      <c r="G133" s="6">
        <f>_xlfn.RANK.AVG(D133,D$4:D$272,0)</f>
        <v>78</v>
      </c>
      <c r="H133" s="6">
        <f>_xlfn.RANK.AVG(E133,E$4:E$272,0)</f>
        <v>57</v>
      </c>
      <c r="I133" s="6">
        <f>_xlfn.RANK.AVG(F133,F$4:F$272,1)</f>
        <v>254</v>
      </c>
      <c r="J133" s="6">
        <f>G133*H133*I133</f>
        <v>1129284</v>
      </c>
      <c r="K133" s="6">
        <f>_xlfn.RANK.AVG(J133,J$4:J$272,0)</f>
        <v>130</v>
      </c>
    </row>
    <row r="134" spans="1:11" x14ac:dyDescent="0.3">
      <c r="A134" s="16" t="s">
        <v>188</v>
      </c>
      <c r="B134" s="16" t="s">
        <v>8</v>
      </c>
      <c r="C134" s="16">
        <v>14</v>
      </c>
      <c r="D134" s="7">
        <v>4.6204946996466427</v>
      </c>
      <c r="E134" s="6">
        <v>1415</v>
      </c>
      <c r="F134" s="6">
        <v>285265.44927536231</v>
      </c>
      <c r="G134" s="6">
        <f>_xlfn.RANK.AVG(D134,D$4:D$272,0)</f>
        <v>98</v>
      </c>
      <c r="H134" s="6">
        <f>_xlfn.RANK.AVG(E134,E$4:E$272,0)</f>
        <v>90</v>
      </c>
      <c r="I134" s="6">
        <f>_xlfn.RANK.AVG(F134,F$4:F$272,1)</f>
        <v>124.5</v>
      </c>
      <c r="J134" s="6">
        <f>G134*H134*I134</f>
        <v>1098090</v>
      </c>
      <c r="K134" s="6">
        <f>_xlfn.RANK.AVG(J134,J$4:J$272,0)</f>
        <v>131</v>
      </c>
    </row>
    <row r="135" spans="1:11" x14ac:dyDescent="0.3">
      <c r="A135" s="16" t="s">
        <v>17</v>
      </c>
      <c r="B135" s="16" t="s">
        <v>17</v>
      </c>
      <c r="C135" s="16" t="s">
        <v>138</v>
      </c>
      <c r="D135" s="7">
        <v>5.666666666666667</v>
      </c>
      <c r="E135" s="6">
        <v>6</v>
      </c>
      <c r="F135" s="6">
        <v>102451195.06666671</v>
      </c>
      <c r="G135" s="6">
        <f>_xlfn.RANK.AVG(D135,D$4:D$272,0)</f>
        <v>16</v>
      </c>
      <c r="H135" s="6">
        <f>_xlfn.RANK.AVG(E135,E$4:E$272,0)</f>
        <v>258</v>
      </c>
      <c r="I135" s="6">
        <f>_xlfn.RANK.AVG(F135,F$4:F$272,1)</f>
        <v>260.5</v>
      </c>
      <c r="J135" s="6">
        <f>G135*H135*I135</f>
        <v>1075344</v>
      </c>
      <c r="K135" s="6">
        <f>_xlfn.RANK.AVG(J135,J$4:J$272,0)</f>
        <v>132</v>
      </c>
    </row>
    <row r="136" spans="1:11" x14ac:dyDescent="0.3">
      <c r="A136" s="16" t="s">
        <v>11</v>
      </c>
      <c r="B136" s="16" t="s">
        <v>11</v>
      </c>
      <c r="C136" s="16" t="s">
        <v>47</v>
      </c>
      <c r="D136" s="7">
        <v>4.6941964285714288</v>
      </c>
      <c r="E136" s="6">
        <v>448</v>
      </c>
      <c r="F136" s="6">
        <v>264466.46233766229</v>
      </c>
      <c r="G136" s="6">
        <f>_xlfn.RANK.AVG(D136,D$4:D$272,0)</f>
        <v>68</v>
      </c>
      <c r="H136" s="6">
        <f>_xlfn.RANK.AVG(E136,E$4:E$272,0)</f>
        <v>181</v>
      </c>
      <c r="I136" s="6">
        <f>_xlfn.RANK.AVG(F136,F$4:F$272,1)</f>
        <v>84.5</v>
      </c>
      <c r="J136" s="6">
        <f>G136*H136*I136</f>
        <v>1040026</v>
      </c>
      <c r="K136" s="6">
        <f>_xlfn.RANK.AVG(J136,J$4:J$272,0)</f>
        <v>133</v>
      </c>
    </row>
    <row r="137" spans="1:11" x14ac:dyDescent="0.3">
      <c r="A137" s="16" t="s">
        <v>23</v>
      </c>
      <c r="B137" s="16" t="s">
        <v>23</v>
      </c>
      <c r="C137" s="16" t="s">
        <v>180</v>
      </c>
      <c r="D137" s="7">
        <v>3.7846126255380201</v>
      </c>
      <c r="E137" s="6">
        <v>5576</v>
      </c>
      <c r="F137" s="6">
        <v>14246596.523809521</v>
      </c>
      <c r="G137" s="6">
        <f>_xlfn.RANK.AVG(D137,D$4:D$272,0)</f>
        <v>237.5</v>
      </c>
      <c r="H137" s="6">
        <f>_xlfn.RANK.AVG(E137,E$4:E$272,0)</f>
        <v>23.5</v>
      </c>
      <c r="I137" s="6">
        <f>_xlfn.RANK.AVG(F137,F$4:F$272,1)</f>
        <v>186</v>
      </c>
      <c r="J137" s="6">
        <f>G137*H137*I137</f>
        <v>1038112.5</v>
      </c>
      <c r="K137" s="6">
        <f>_xlfn.RANK.AVG(J137,J$4:J$272,0)</f>
        <v>134</v>
      </c>
    </row>
    <row r="138" spans="1:11" x14ac:dyDescent="0.3">
      <c r="A138" s="16" t="s">
        <v>15</v>
      </c>
      <c r="B138" s="16" t="s">
        <v>15</v>
      </c>
      <c r="C138" s="16" t="s">
        <v>126</v>
      </c>
      <c r="D138" s="7">
        <v>5.0545229244114003</v>
      </c>
      <c r="E138" s="6">
        <v>807</v>
      </c>
      <c r="F138" s="6">
        <v>17811795.018181819</v>
      </c>
      <c r="G138" s="6">
        <f>_xlfn.RANK.AVG(D138,D$4:D$272,0)</f>
        <v>30</v>
      </c>
      <c r="H138" s="6">
        <f>_xlfn.RANK.AVG(E138,E$4:E$272,0)</f>
        <v>153</v>
      </c>
      <c r="I138" s="6">
        <f>_xlfn.RANK.AVG(F138,F$4:F$272,1)</f>
        <v>210</v>
      </c>
      <c r="J138" s="6">
        <f>G138*H138*I138</f>
        <v>963900</v>
      </c>
      <c r="K138" s="6">
        <f>_xlfn.RANK.AVG(J138,J$4:J$272,0)</f>
        <v>135</v>
      </c>
    </row>
    <row r="139" spans="1:11" x14ac:dyDescent="0.3">
      <c r="A139" s="16" t="s">
        <v>190</v>
      </c>
      <c r="B139" s="16" t="s">
        <v>25</v>
      </c>
      <c r="C139" s="16" t="s">
        <v>167</v>
      </c>
      <c r="D139" s="7">
        <v>4.4020575267688429</v>
      </c>
      <c r="E139" s="6">
        <v>4763</v>
      </c>
      <c r="F139" s="6">
        <v>5543065.6181818182</v>
      </c>
      <c r="G139" s="6">
        <f>_xlfn.RANK.AVG(D139,D$4:D$272,0)</f>
        <v>184</v>
      </c>
      <c r="H139" s="6">
        <f>_xlfn.RANK.AVG(E139,E$4:E$272,0)</f>
        <v>35</v>
      </c>
      <c r="I139" s="6">
        <f>_xlfn.RANK.AVG(F139,F$4:F$272,1)</f>
        <v>146</v>
      </c>
      <c r="J139" s="6">
        <f>G139*H139*I139</f>
        <v>940240</v>
      </c>
      <c r="K139" s="6">
        <f>_xlfn.RANK.AVG(J139,J$4:J$272,0)</f>
        <v>136</v>
      </c>
    </row>
    <row r="140" spans="1:11" x14ac:dyDescent="0.3">
      <c r="A140" s="16" t="s">
        <v>188</v>
      </c>
      <c r="B140" s="16" t="s">
        <v>8</v>
      </c>
      <c r="C140" s="16">
        <v>0</v>
      </c>
      <c r="D140" s="7">
        <v>4.8368146214099212</v>
      </c>
      <c r="E140" s="6">
        <v>766</v>
      </c>
      <c r="F140" s="6">
        <v>285265.44927536231</v>
      </c>
      <c r="G140" s="6">
        <f>_xlfn.RANK.AVG(D140,D$4:D$272,0)</f>
        <v>46</v>
      </c>
      <c r="H140" s="6">
        <f>_xlfn.RANK.AVG(E140,E$4:E$272,0)</f>
        <v>159</v>
      </c>
      <c r="I140" s="6">
        <f>_xlfn.RANK.AVG(F140,F$4:F$272,1)</f>
        <v>124.5</v>
      </c>
      <c r="J140" s="6">
        <f>G140*H140*I140</f>
        <v>910593</v>
      </c>
      <c r="K140" s="6">
        <f>_xlfn.RANK.AVG(J140,J$4:J$272,0)</f>
        <v>137</v>
      </c>
    </row>
    <row r="141" spans="1:11" x14ac:dyDescent="0.3">
      <c r="A141" s="16" t="s">
        <v>11</v>
      </c>
      <c r="B141" s="16" t="s">
        <v>11</v>
      </c>
      <c r="C141" s="16" t="s">
        <v>44</v>
      </c>
      <c r="D141" s="7">
        <v>4.84</v>
      </c>
      <c r="E141" s="6">
        <v>50</v>
      </c>
      <c r="F141" s="6">
        <v>264466.46233766229</v>
      </c>
      <c r="G141" s="6">
        <f>_xlfn.RANK.AVG(D141,D$4:D$272,0)</f>
        <v>44</v>
      </c>
      <c r="H141" s="6">
        <f>_xlfn.RANK.AVG(E141,E$4:E$272,0)</f>
        <v>241.5</v>
      </c>
      <c r="I141" s="6">
        <f>_xlfn.RANK.AVG(F141,F$4:F$272,1)</f>
        <v>84.5</v>
      </c>
      <c r="J141" s="6">
        <f>G141*H141*I141</f>
        <v>897897</v>
      </c>
      <c r="K141" s="6">
        <f>_xlfn.RANK.AVG(J141,J$4:J$272,0)</f>
        <v>138</v>
      </c>
    </row>
    <row r="142" spans="1:11" x14ac:dyDescent="0.3">
      <c r="A142" s="16" t="s">
        <v>11</v>
      </c>
      <c r="B142" s="16" t="s">
        <v>11</v>
      </c>
      <c r="C142" s="16" t="s">
        <v>40</v>
      </c>
      <c r="D142" s="7">
        <v>4.6961038961038959</v>
      </c>
      <c r="E142" s="6">
        <v>770</v>
      </c>
      <c r="F142" s="6">
        <v>264466.46233766229</v>
      </c>
      <c r="G142" s="6">
        <f>_xlfn.RANK.AVG(D142,D$4:D$272,0)</f>
        <v>67</v>
      </c>
      <c r="H142" s="6">
        <f>_xlfn.RANK.AVG(E142,E$4:E$272,0)</f>
        <v>158</v>
      </c>
      <c r="I142" s="6">
        <f>_xlfn.RANK.AVG(F142,F$4:F$272,1)</f>
        <v>84.5</v>
      </c>
      <c r="J142" s="6">
        <f>G142*H142*I142</f>
        <v>894517</v>
      </c>
      <c r="K142" s="6">
        <f>_xlfn.RANK.AVG(J142,J$4:J$272,0)</f>
        <v>139</v>
      </c>
    </row>
    <row r="143" spans="1:11" x14ac:dyDescent="0.3">
      <c r="A143" s="16" t="s">
        <v>11</v>
      </c>
      <c r="B143" s="16" t="s">
        <v>11</v>
      </c>
      <c r="C143" s="16" t="s">
        <v>57</v>
      </c>
      <c r="D143" s="7">
        <v>4.6542553191489358</v>
      </c>
      <c r="E143" s="6">
        <v>1128</v>
      </c>
      <c r="F143" s="6">
        <v>264466.46233766229</v>
      </c>
      <c r="G143" s="6">
        <f>_xlfn.RANK.AVG(D143,D$4:D$272,0)</f>
        <v>89</v>
      </c>
      <c r="H143" s="6">
        <f>_xlfn.RANK.AVG(E143,E$4:E$272,0)</f>
        <v>108</v>
      </c>
      <c r="I143" s="6">
        <f>_xlfn.RANK.AVG(F143,F$4:F$272,1)</f>
        <v>84.5</v>
      </c>
      <c r="J143" s="6">
        <f>G143*H143*I143</f>
        <v>812214</v>
      </c>
      <c r="K143" s="6">
        <f>_xlfn.RANK.AVG(J143,J$4:J$272,0)</f>
        <v>140</v>
      </c>
    </row>
    <row r="144" spans="1:11" x14ac:dyDescent="0.3">
      <c r="A144" s="16" t="s">
        <v>19</v>
      </c>
      <c r="B144" s="16" t="s">
        <v>19</v>
      </c>
      <c r="C144" s="16" t="s">
        <v>162</v>
      </c>
      <c r="D144" s="7">
        <v>4.7256493506493502</v>
      </c>
      <c r="E144" s="6">
        <v>2464</v>
      </c>
      <c r="F144" s="6">
        <v>29811922.606060609</v>
      </c>
      <c r="G144" s="6">
        <f>_xlfn.RANK.AVG(D144,D$4:D$272,0)</f>
        <v>60</v>
      </c>
      <c r="H144" s="6">
        <f>_xlfn.RANK.AVG(E144,E$4:E$272,0)</f>
        <v>60</v>
      </c>
      <c r="I144" s="6">
        <f>_xlfn.RANK.AVG(F144,F$4:F$272,1)</f>
        <v>221.5</v>
      </c>
      <c r="J144" s="6">
        <f>G144*H144*I144</f>
        <v>797400</v>
      </c>
      <c r="K144" s="6">
        <f>_xlfn.RANK.AVG(J144,J$4:J$272,0)</f>
        <v>141</v>
      </c>
    </row>
    <row r="145" spans="1:11" x14ac:dyDescent="0.3">
      <c r="A145" s="16" t="s">
        <v>188</v>
      </c>
      <c r="B145" s="16" t="s">
        <v>8</v>
      </c>
      <c r="C145" s="16">
        <v>20</v>
      </c>
      <c r="D145" s="7">
        <v>4.6774821544451646</v>
      </c>
      <c r="E145" s="6">
        <v>1541</v>
      </c>
      <c r="F145" s="6">
        <v>285265.44927536231</v>
      </c>
      <c r="G145" s="6">
        <f>_xlfn.RANK.AVG(D145,D$4:D$272,0)</f>
        <v>76</v>
      </c>
      <c r="H145" s="6">
        <f>_xlfn.RANK.AVG(E145,E$4:E$272,0)</f>
        <v>84</v>
      </c>
      <c r="I145" s="6">
        <f>_xlfn.RANK.AVG(F145,F$4:F$272,1)</f>
        <v>124.5</v>
      </c>
      <c r="J145" s="6">
        <f>G145*H145*I145</f>
        <v>794808</v>
      </c>
      <c r="K145" s="6">
        <f>_xlfn.RANK.AVG(J145,J$4:J$272,0)</f>
        <v>142</v>
      </c>
    </row>
    <row r="146" spans="1:11" x14ac:dyDescent="0.3">
      <c r="A146" s="16" t="s">
        <v>189</v>
      </c>
      <c r="B146" s="16" t="s">
        <v>21</v>
      </c>
      <c r="C146" s="16" t="s">
        <v>171</v>
      </c>
      <c r="D146" s="7">
        <v>4.5871516296646204</v>
      </c>
      <c r="E146" s="6">
        <v>4234</v>
      </c>
      <c r="F146" s="6">
        <v>6311008.888888889</v>
      </c>
      <c r="G146" s="6">
        <f>_xlfn.RANK.AVG(D146,D$4:D$272,0)</f>
        <v>113</v>
      </c>
      <c r="H146" s="6">
        <f>_xlfn.RANK.AVG(E146,E$4:E$272,0)</f>
        <v>43</v>
      </c>
      <c r="I146" s="6">
        <f>_xlfn.RANK.AVG(F146,F$4:F$272,1)</f>
        <v>156.5</v>
      </c>
      <c r="J146" s="6">
        <f>G146*H146*I146</f>
        <v>760433.5</v>
      </c>
      <c r="K146" s="6">
        <f>_xlfn.RANK.AVG(J146,J$4:J$272,0)</f>
        <v>143</v>
      </c>
    </row>
    <row r="147" spans="1:11" x14ac:dyDescent="0.3">
      <c r="A147" s="16" t="s">
        <v>11</v>
      </c>
      <c r="B147" s="16" t="s">
        <v>11</v>
      </c>
      <c r="C147" s="16" t="s">
        <v>86</v>
      </c>
      <c r="D147" s="7">
        <v>4.5353364367329663</v>
      </c>
      <c r="E147" s="6">
        <v>2363</v>
      </c>
      <c r="F147" s="6">
        <v>264466.46233766229</v>
      </c>
      <c r="G147" s="6">
        <f>_xlfn.RANK.AVG(D147,D$4:D$272,0)</f>
        <v>137</v>
      </c>
      <c r="H147" s="6">
        <f>_xlfn.RANK.AVG(E147,E$4:E$272,0)</f>
        <v>64</v>
      </c>
      <c r="I147" s="6">
        <f>_xlfn.RANK.AVG(F147,F$4:F$272,1)</f>
        <v>84.5</v>
      </c>
      <c r="J147" s="6">
        <f>G147*H147*I147</f>
        <v>740896</v>
      </c>
      <c r="K147" s="6">
        <f>_xlfn.RANK.AVG(J147,J$4:J$272,0)</f>
        <v>144</v>
      </c>
    </row>
    <row r="148" spans="1:11" x14ac:dyDescent="0.3">
      <c r="A148" s="16" t="s">
        <v>188</v>
      </c>
      <c r="B148" s="16" t="s">
        <v>8</v>
      </c>
      <c r="C148" s="16">
        <v>22</v>
      </c>
      <c r="D148" s="7">
        <v>4.7433489827856024</v>
      </c>
      <c r="E148" s="6">
        <v>1278</v>
      </c>
      <c r="F148" s="6">
        <v>285265.44927536231</v>
      </c>
      <c r="G148" s="6">
        <f>_xlfn.RANK.AVG(D148,D$4:D$272,0)</f>
        <v>58</v>
      </c>
      <c r="H148" s="6">
        <f>_xlfn.RANK.AVG(E148,E$4:E$272,0)</f>
        <v>98</v>
      </c>
      <c r="I148" s="6">
        <f>_xlfn.RANK.AVG(F148,F$4:F$272,1)</f>
        <v>124.5</v>
      </c>
      <c r="J148" s="6">
        <f>G148*H148*I148</f>
        <v>707658</v>
      </c>
      <c r="K148" s="6">
        <f>_xlfn.RANK.AVG(J148,J$4:J$272,0)</f>
        <v>145</v>
      </c>
    </row>
    <row r="149" spans="1:11" x14ac:dyDescent="0.3">
      <c r="A149" s="16" t="s">
        <v>20</v>
      </c>
      <c r="B149" s="16" t="s">
        <v>20</v>
      </c>
      <c r="C149" s="16" t="s">
        <v>164</v>
      </c>
      <c r="D149" s="7">
        <v>4.5391104294478524</v>
      </c>
      <c r="E149" s="6">
        <v>6520</v>
      </c>
      <c r="F149" s="6">
        <v>117608129.3333333</v>
      </c>
      <c r="G149" s="6">
        <f>_xlfn.RANK.AVG(D149,D$4:D$272,0)</f>
        <v>133</v>
      </c>
      <c r="H149" s="6">
        <f>_xlfn.RANK.AVG(E149,E$4:E$272,0)</f>
        <v>20</v>
      </c>
      <c r="I149" s="6">
        <f>_xlfn.RANK.AVG(F149,F$4:F$272,1)</f>
        <v>265</v>
      </c>
      <c r="J149" s="6">
        <f>G149*H149*I149</f>
        <v>704900</v>
      </c>
      <c r="K149" s="6">
        <f>_xlfn.RANK.AVG(J149,J$4:J$272,0)</f>
        <v>146</v>
      </c>
    </row>
    <row r="150" spans="1:11" x14ac:dyDescent="0.3">
      <c r="A150" s="16" t="s">
        <v>23</v>
      </c>
      <c r="B150" s="16" t="s">
        <v>23</v>
      </c>
      <c r="C150" s="16" t="s">
        <v>162</v>
      </c>
      <c r="D150" s="7">
        <v>4.954032957502168</v>
      </c>
      <c r="E150" s="6">
        <v>1153</v>
      </c>
      <c r="F150" s="6">
        <v>14246596.523809521</v>
      </c>
      <c r="G150" s="6">
        <f>_xlfn.RANK.AVG(D150,D$4:D$272,0)</f>
        <v>36</v>
      </c>
      <c r="H150" s="6">
        <f>_xlfn.RANK.AVG(E150,E$4:E$272,0)</f>
        <v>104</v>
      </c>
      <c r="I150" s="6">
        <f>_xlfn.RANK.AVG(F150,F$4:F$272,1)</f>
        <v>186</v>
      </c>
      <c r="J150" s="6">
        <f>G150*H150*I150</f>
        <v>696384</v>
      </c>
      <c r="K150" s="6">
        <f>_xlfn.RANK.AVG(J150,J$4:J$272,0)</f>
        <v>147</v>
      </c>
    </row>
    <row r="151" spans="1:11" x14ac:dyDescent="0.3">
      <c r="A151" s="16" t="s">
        <v>11</v>
      </c>
      <c r="B151" s="16" t="s">
        <v>11</v>
      </c>
      <c r="C151" s="16" t="s">
        <v>81</v>
      </c>
      <c r="D151" s="7">
        <v>5</v>
      </c>
      <c r="E151" s="6">
        <v>50</v>
      </c>
      <c r="F151" s="6">
        <v>264466.46233766229</v>
      </c>
      <c r="G151" s="6">
        <f>_xlfn.RANK.AVG(D151,D$4:D$272,0)</f>
        <v>33.5</v>
      </c>
      <c r="H151" s="6">
        <f>_xlfn.RANK.AVG(E151,E$4:E$272,0)</f>
        <v>241.5</v>
      </c>
      <c r="I151" s="6">
        <f>_xlfn.RANK.AVG(F151,F$4:F$272,1)</f>
        <v>84.5</v>
      </c>
      <c r="J151" s="6">
        <f>G151*H151*I151</f>
        <v>683626.125</v>
      </c>
      <c r="K151" s="6">
        <f>_xlfn.RANK.AVG(J151,J$4:J$272,0)</f>
        <v>148</v>
      </c>
    </row>
    <row r="152" spans="1:11" x14ac:dyDescent="0.3">
      <c r="A152" s="16" t="s">
        <v>188</v>
      </c>
      <c r="B152" s="16" t="s">
        <v>8</v>
      </c>
      <c r="C152" s="16">
        <v>23</v>
      </c>
      <c r="D152" s="7">
        <v>4.8031569173630464</v>
      </c>
      <c r="E152" s="6">
        <v>1077</v>
      </c>
      <c r="F152" s="6">
        <v>285265.44927536231</v>
      </c>
      <c r="G152" s="6">
        <f>_xlfn.RANK.AVG(D152,D$4:D$272,0)</f>
        <v>49</v>
      </c>
      <c r="H152" s="6">
        <f>_xlfn.RANK.AVG(E152,E$4:E$272,0)</f>
        <v>111</v>
      </c>
      <c r="I152" s="6">
        <f>_xlfn.RANK.AVG(F152,F$4:F$272,1)</f>
        <v>124.5</v>
      </c>
      <c r="J152" s="6">
        <f>G152*H152*I152</f>
        <v>677155.5</v>
      </c>
      <c r="K152" s="6">
        <f>_xlfn.RANK.AVG(J152,J$4:J$272,0)</f>
        <v>149</v>
      </c>
    </row>
    <row r="153" spans="1:11" x14ac:dyDescent="0.3">
      <c r="A153" s="16" t="s">
        <v>18</v>
      </c>
      <c r="B153" s="16" t="s">
        <v>18</v>
      </c>
      <c r="C153" s="16" t="s">
        <v>144</v>
      </c>
      <c r="D153" s="7">
        <v>5.9238095238095241</v>
      </c>
      <c r="E153" s="6">
        <v>105</v>
      </c>
      <c r="F153" s="6">
        <v>16415252.218181821</v>
      </c>
      <c r="G153" s="6">
        <f>_xlfn.RANK.AVG(D153,D$4:D$272,0)</f>
        <v>15</v>
      </c>
      <c r="H153" s="6">
        <f>_xlfn.RANK.AVG(E153,E$4:E$272,0)</f>
        <v>226</v>
      </c>
      <c r="I153" s="6">
        <f>_xlfn.RANK.AVG(F153,F$4:F$272,1)</f>
        <v>199</v>
      </c>
      <c r="J153" s="6">
        <f>G153*H153*I153</f>
        <v>674610</v>
      </c>
      <c r="K153" s="6">
        <f>_xlfn.RANK.AVG(J153,J$4:J$272,0)</f>
        <v>150</v>
      </c>
    </row>
    <row r="154" spans="1:11" x14ac:dyDescent="0.3">
      <c r="A154" s="16" t="s">
        <v>24</v>
      </c>
      <c r="B154" s="16" t="s">
        <v>24</v>
      </c>
      <c r="C154" s="16" t="s">
        <v>164</v>
      </c>
      <c r="D154" s="7">
        <v>4.4718135659419342</v>
      </c>
      <c r="E154" s="6">
        <v>7681</v>
      </c>
      <c r="F154" s="6">
        <v>73412588.5</v>
      </c>
      <c r="G154" s="6">
        <f>_xlfn.RANK.AVG(D154,D$4:D$272,0)</f>
        <v>163</v>
      </c>
      <c r="H154" s="6">
        <f>_xlfn.RANK.AVG(E154,E$4:E$272,0)</f>
        <v>17</v>
      </c>
      <c r="I154" s="6">
        <f>_xlfn.RANK.AVG(F154,F$4:F$272,1)</f>
        <v>238</v>
      </c>
      <c r="J154" s="6">
        <f>G154*H154*I154</f>
        <v>659498</v>
      </c>
      <c r="K154" s="6">
        <f>_xlfn.RANK.AVG(J154,J$4:J$272,0)</f>
        <v>151</v>
      </c>
    </row>
    <row r="155" spans="1:11" x14ac:dyDescent="0.3">
      <c r="A155" s="16" t="s">
        <v>11</v>
      </c>
      <c r="B155" s="16" t="s">
        <v>11</v>
      </c>
      <c r="C155" s="16" t="s">
        <v>46</v>
      </c>
      <c r="D155" s="7">
        <v>4.6602343211578221</v>
      </c>
      <c r="E155" s="6">
        <v>1451</v>
      </c>
      <c r="F155" s="6">
        <v>264466.46233766229</v>
      </c>
      <c r="G155" s="6">
        <f>_xlfn.RANK.AVG(D155,D$4:D$272,0)</f>
        <v>87</v>
      </c>
      <c r="H155" s="6">
        <f>_xlfn.RANK.AVG(E155,E$4:E$272,0)</f>
        <v>89</v>
      </c>
      <c r="I155" s="6">
        <f>_xlfn.RANK.AVG(F155,F$4:F$272,1)</f>
        <v>84.5</v>
      </c>
      <c r="J155" s="6">
        <f>G155*H155*I155</f>
        <v>654283.5</v>
      </c>
      <c r="K155" s="6">
        <f>_xlfn.RANK.AVG(J155,J$4:J$272,0)</f>
        <v>152</v>
      </c>
    </row>
    <row r="156" spans="1:11" x14ac:dyDescent="0.3">
      <c r="A156" s="16" t="s">
        <v>188</v>
      </c>
      <c r="B156" s="16" t="s">
        <v>8</v>
      </c>
      <c r="C156" s="16">
        <v>4</v>
      </c>
      <c r="D156" s="7">
        <v>5.0903426791277262</v>
      </c>
      <c r="E156" s="6">
        <v>321</v>
      </c>
      <c r="F156" s="6">
        <v>285265.44927536231</v>
      </c>
      <c r="G156" s="6">
        <f>_xlfn.RANK.AVG(D156,D$4:D$272,0)</f>
        <v>26</v>
      </c>
      <c r="H156" s="6">
        <f>_xlfn.RANK.AVG(E156,E$4:E$272,0)</f>
        <v>193</v>
      </c>
      <c r="I156" s="6">
        <f>_xlfn.RANK.AVG(F156,F$4:F$272,1)</f>
        <v>124.5</v>
      </c>
      <c r="J156" s="6">
        <f>G156*H156*I156</f>
        <v>624741</v>
      </c>
      <c r="K156" s="6">
        <f>_xlfn.RANK.AVG(J156,J$4:J$272,0)</f>
        <v>153</v>
      </c>
    </row>
    <row r="157" spans="1:11" x14ac:dyDescent="0.3">
      <c r="A157" s="16" t="s">
        <v>19</v>
      </c>
      <c r="B157" s="16" t="s">
        <v>19</v>
      </c>
      <c r="C157" s="16" t="s">
        <v>157</v>
      </c>
      <c r="D157" s="7">
        <v>4.9536748329621378</v>
      </c>
      <c r="E157" s="6">
        <v>2245</v>
      </c>
      <c r="F157" s="6">
        <v>29811922.606060609</v>
      </c>
      <c r="G157" s="6">
        <f>_xlfn.RANK.AVG(D157,D$4:D$272,0)</f>
        <v>37</v>
      </c>
      <c r="H157" s="6">
        <f>_xlfn.RANK.AVG(E157,E$4:E$272,0)</f>
        <v>71</v>
      </c>
      <c r="I157" s="6">
        <f>_xlfn.RANK.AVG(F157,F$4:F$272,1)</f>
        <v>221.5</v>
      </c>
      <c r="J157" s="6">
        <f>G157*H157*I157</f>
        <v>581880.5</v>
      </c>
      <c r="K157" s="6">
        <f>_xlfn.RANK.AVG(J157,J$4:J$272,0)</f>
        <v>154</v>
      </c>
    </row>
    <row r="158" spans="1:11" x14ac:dyDescent="0.3">
      <c r="A158" s="16" t="s">
        <v>188</v>
      </c>
      <c r="B158" s="16" t="s">
        <v>8</v>
      </c>
      <c r="C158" s="16">
        <v>3</v>
      </c>
      <c r="D158" s="7">
        <v>5.1613924050632924</v>
      </c>
      <c r="E158" s="6">
        <v>316</v>
      </c>
      <c r="F158" s="6">
        <v>285265.44927536231</v>
      </c>
      <c r="G158" s="6">
        <f>_xlfn.RANK.AVG(D158,D$4:D$272,0)</f>
        <v>24</v>
      </c>
      <c r="H158" s="6">
        <f>_xlfn.RANK.AVG(E158,E$4:E$272,0)</f>
        <v>194</v>
      </c>
      <c r="I158" s="6">
        <f>_xlfn.RANK.AVG(F158,F$4:F$272,1)</f>
        <v>124.5</v>
      </c>
      <c r="J158" s="6">
        <f>G158*H158*I158</f>
        <v>579672</v>
      </c>
      <c r="K158" s="6">
        <f>_xlfn.RANK.AVG(J158,J$4:J$272,0)</f>
        <v>155</v>
      </c>
    </row>
    <row r="159" spans="1:11" x14ac:dyDescent="0.3">
      <c r="A159" s="16" t="s">
        <v>13</v>
      </c>
      <c r="B159" s="16" t="s">
        <v>14</v>
      </c>
      <c r="C159" s="16" t="s">
        <v>107</v>
      </c>
      <c r="D159" s="7">
        <v>5.278225806451613</v>
      </c>
      <c r="E159" s="6">
        <v>744</v>
      </c>
      <c r="F159" s="6">
        <v>7294991.3602941157</v>
      </c>
      <c r="G159" s="6">
        <f>_xlfn.RANK.AVG(D159,D$4:D$272,0)</f>
        <v>20</v>
      </c>
      <c r="H159" s="6">
        <f>_xlfn.RANK.AVG(E159,E$4:E$272,0)</f>
        <v>161</v>
      </c>
      <c r="I159" s="6">
        <f>_xlfn.RANK.AVG(F159,F$4:F$272,1)</f>
        <v>170</v>
      </c>
      <c r="J159" s="6">
        <f>G159*H159*I159</f>
        <v>547400</v>
      </c>
      <c r="K159" s="6">
        <f>_xlfn.RANK.AVG(J159,J$4:J$272,0)</f>
        <v>156</v>
      </c>
    </row>
    <row r="160" spans="1:11" x14ac:dyDescent="0.3">
      <c r="A160" s="16" t="s">
        <v>11</v>
      </c>
      <c r="B160" s="16" t="s">
        <v>11</v>
      </c>
      <c r="C160" s="16" t="s">
        <v>92</v>
      </c>
      <c r="D160" s="7">
        <v>5.080645161290323</v>
      </c>
      <c r="E160" s="6">
        <v>124</v>
      </c>
      <c r="F160" s="6">
        <v>264466.46233766229</v>
      </c>
      <c r="G160" s="6">
        <f>_xlfn.RANK.AVG(D160,D$4:D$272,0)</f>
        <v>29</v>
      </c>
      <c r="H160" s="6">
        <f>_xlfn.RANK.AVG(E160,E$4:E$272,0)</f>
        <v>222</v>
      </c>
      <c r="I160" s="6">
        <f>_xlfn.RANK.AVG(F160,F$4:F$272,1)</f>
        <v>84.5</v>
      </c>
      <c r="J160" s="6">
        <f>G160*H160*I160</f>
        <v>544011</v>
      </c>
      <c r="K160" s="6">
        <f>_xlfn.RANK.AVG(J160,J$4:J$272,0)</f>
        <v>157</v>
      </c>
    </row>
    <row r="161" spans="1:11" x14ac:dyDescent="0.3">
      <c r="A161" s="16" t="s">
        <v>11</v>
      </c>
      <c r="B161" s="16" t="s">
        <v>11</v>
      </c>
      <c r="C161" s="16" t="s">
        <v>53</v>
      </c>
      <c r="D161" s="7">
        <v>4.8969072164948457</v>
      </c>
      <c r="E161" s="6">
        <v>679</v>
      </c>
      <c r="F161" s="6">
        <v>264466.46233766229</v>
      </c>
      <c r="G161" s="6">
        <f>_xlfn.RANK.AVG(D161,D$4:D$272,0)</f>
        <v>39</v>
      </c>
      <c r="H161" s="6">
        <f>_xlfn.RANK.AVG(E161,E$4:E$272,0)</f>
        <v>165</v>
      </c>
      <c r="I161" s="6">
        <f>_xlfn.RANK.AVG(F161,F$4:F$272,1)</f>
        <v>84.5</v>
      </c>
      <c r="J161" s="6">
        <f>G161*H161*I161</f>
        <v>543757.5</v>
      </c>
      <c r="K161" s="6">
        <f>_xlfn.RANK.AVG(J161,J$4:J$272,0)</f>
        <v>158</v>
      </c>
    </row>
    <row r="162" spans="1:11" x14ac:dyDescent="0.3">
      <c r="A162" s="16" t="s">
        <v>11</v>
      </c>
      <c r="B162" s="16" t="s">
        <v>11</v>
      </c>
      <c r="C162" s="16" t="s">
        <v>60</v>
      </c>
      <c r="D162" s="7">
        <v>5.0075471698113212</v>
      </c>
      <c r="E162" s="6">
        <v>265</v>
      </c>
      <c r="F162" s="6">
        <v>264466.46233766229</v>
      </c>
      <c r="G162" s="6">
        <f>_xlfn.RANK.AVG(D162,D$4:D$272,0)</f>
        <v>32</v>
      </c>
      <c r="H162" s="6">
        <f>_xlfn.RANK.AVG(E162,E$4:E$272,0)</f>
        <v>200.5</v>
      </c>
      <c r="I162" s="6">
        <f>_xlfn.RANK.AVG(F162,F$4:F$272,1)</f>
        <v>84.5</v>
      </c>
      <c r="J162" s="6">
        <f>G162*H162*I162</f>
        <v>542152</v>
      </c>
      <c r="K162" s="6">
        <f>_xlfn.RANK.AVG(J162,J$4:J$272,0)</f>
        <v>159</v>
      </c>
    </row>
    <row r="163" spans="1:11" x14ac:dyDescent="0.3">
      <c r="A163" s="16" t="s">
        <v>15</v>
      </c>
      <c r="B163" s="16" t="s">
        <v>15</v>
      </c>
      <c r="C163" s="16" t="s">
        <v>124</v>
      </c>
      <c r="D163" s="7">
        <v>4.7979288369622939</v>
      </c>
      <c r="E163" s="6">
        <v>3766</v>
      </c>
      <c r="F163" s="6">
        <v>17811795.018181819</v>
      </c>
      <c r="G163" s="6">
        <f>_xlfn.RANK.AVG(D163,D$4:D$272,0)</f>
        <v>50</v>
      </c>
      <c r="H163" s="6">
        <f>_xlfn.RANK.AVG(E163,E$4:E$272,0)</f>
        <v>50</v>
      </c>
      <c r="I163" s="6">
        <f>_xlfn.RANK.AVG(F163,F$4:F$272,1)</f>
        <v>210</v>
      </c>
      <c r="J163" s="6">
        <f>G163*H163*I163</f>
        <v>525000</v>
      </c>
      <c r="K163" s="6">
        <f>_xlfn.RANK.AVG(J163,J$4:J$272,0)</f>
        <v>160</v>
      </c>
    </row>
    <row r="164" spans="1:11" x14ac:dyDescent="0.3">
      <c r="A164" s="16" t="s">
        <v>190</v>
      </c>
      <c r="B164" s="16" t="s">
        <v>25</v>
      </c>
      <c r="C164" s="16" t="s">
        <v>168</v>
      </c>
      <c r="D164" s="7">
        <v>4.5598963154971299</v>
      </c>
      <c r="E164" s="6">
        <v>5401</v>
      </c>
      <c r="F164" s="6">
        <v>5543065.6181818182</v>
      </c>
      <c r="G164" s="6">
        <f>_xlfn.RANK.AVG(D164,D$4:D$272,0)</f>
        <v>128</v>
      </c>
      <c r="H164" s="6">
        <f>_xlfn.RANK.AVG(E164,E$4:E$272,0)</f>
        <v>28</v>
      </c>
      <c r="I164" s="6">
        <f>_xlfn.RANK.AVG(F164,F$4:F$272,1)</f>
        <v>146</v>
      </c>
      <c r="J164" s="6">
        <f>G164*H164*I164</f>
        <v>523264</v>
      </c>
      <c r="K164" s="6">
        <f>_xlfn.RANK.AVG(J164,J$4:J$272,0)</f>
        <v>161</v>
      </c>
    </row>
    <row r="165" spans="1:11" x14ac:dyDescent="0.3">
      <c r="A165" s="16" t="s">
        <v>13</v>
      </c>
      <c r="B165" s="16" t="s">
        <v>14</v>
      </c>
      <c r="C165" s="16" t="s">
        <v>106</v>
      </c>
      <c r="D165" s="7">
        <v>4.4466135458167333</v>
      </c>
      <c r="E165" s="6">
        <v>7530</v>
      </c>
      <c r="F165" s="6">
        <v>7294991.3602941157</v>
      </c>
      <c r="G165" s="6">
        <f>_xlfn.RANK.AVG(D165,D$4:D$272,0)</f>
        <v>171</v>
      </c>
      <c r="H165" s="6">
        <f>_xlfn.RANK.AVG(E165,E$4:E$272,0)</f>
        <v>18</v>
      </c>
      <c r="I165" s="6">
        <f>_xlfn.RANK.AVG(F165,F$4:F$272,1)</f>
        <v>170</v>
      </c>
      <c r="J165" s="6">
        <f>G165*H165*I165</f>
        <v>523260</v>
      </c>
      <c r="K165" s="6">
        <f>_xlfn.RANK.AVG(J165,J$4:J$272,0)</f>
        <v>162</v>
      </c>
    </row>
    <row r="166" spans="1:11" x14ac:dyDescent="0.3">
      <c r="A166" s="16" t="s">
        <v>188</v>
      </c>
      <c r="B166" s="16" t="s">
        <v>8</v>
      </c>
      <c r="C166" s="16">
        <v>1</v>
      </c>
      <c r="D166" s="7">
        <v>5.1638418079096047</v>
      </c>
      <c r="E166" s="6">
        <v>531</v>
      </c>
      <c r="F166" s="6">
        <v>285265.44927536231</v>
      </c>
      <c r="G166" s="6">
        <f>_xlfn.RANK.AVG(D166,D$4:D$272,0)</f>
        <v>23</v>
      </c>
      <c r="H166" s="6">
        <f>_xlfn.RANK.AVG(E166,E$4:E$272,0)</f>
        <v>177</v>
      </c>
      <c r="I166" s="6">
        <f>_xlfn.RANK.AVG(F166,F$4:F$272,1)</f>
        <v>124.5</v>
      </c>
      <c r="J166" s="6">
        <f>G166*H166*I166</f>
        <v>506839.5</v>
      </c>
      <c r="K166" s="6">
        <f>_xlfn.RANK.AVG(J166,J$4:J$272,0)</f>
        <v>163</v>
      </c>
    </row>
    <row r="167" spans="1:11" x14ac:dyDescent="0.3">
      <c r="A167" s="16" t="s">
        <v>188</v>
      </c>
      <c r="B167" s="16" t="s">
        <v>8</v>
      </c>
      <c r="C167" s="16">
        <v>2</v>
      </c>
      <c r="D167" s="7">
        <v>5.2519480519480517</v>
      </c>
      <c r="E167" s="6">
        <v>385</v>
      </c>
      <c r="F167" s="6">
        <v>285265.44927536231</v>
      </c>
      <c r="G167" s="6">
        <f>_xlfn.RANK.AVG(D167,D$4:D$272,0)</f>
        <v>21</v>
      </c>
      <c r="H167" s="6">
        <f>_xlfn.RANK.AVG(E167,E$4:E$272,0)</f>
        <v>188</v>
      </c>
      <c r="I167" s="6">
        <f>_xlfn.RANK.AVG(F167,F$4:F$272,1)</f>
        <v>124.5</v>
      </c>
      <c r="J167" s="6">
        <f>G167*H167*I167</f>
        <v>491526</v>
      </c>
      <c r="K167" s="6">
        <f>_xlfn.RANK.AVG(J167,J$4:J$272,0)</f>
        <v>164</v>
      </c>
    </row>
    <row r="168" spans="1:11" x14ac:dyDescent="0.3">
      <c r="A168" s="16" t="s">
        <v>11</v>
      </c>
      <c r="B168" s="16" t="s">
        <v>10</v>
      </c>
      <c r="C168" s="16" t="s">
        <v>36</v>
      </c>
      <c r="D168" s="7">
        <v>4.456638284452854</v>
      </c>
      <c r="E168" s="6">
        <v>6342</v>
      </c>
      <c r="F168" s="6">
        <v>2791507.333333333</v>
      </c>
      <c r="G168" s="6">
        <f>_xlfn.RANK.AVG(D168,D$4:D$272,0)</f>
        <v>168</v>
      </c>
      <c r="H168" s="6">
        <f>_xlfn.RANK.AVG(E168,E$4:E$272,0)</f>
        <v>21</v>
      </c>
      <c r="I168" s="6">
        <f>_xlfn.RANK.AVG(F168,F$4:F$272,1)</f>
        <v>138.5</v>
      </c>
      <c r="J168" s="6">
        <f>G168*H168*I168</f>
        <v>488628</v>
      </c>
      <c r="K168" s="6">
        <f>_xlfn.RANK.AVG(J168,J$4:J$272,0)</f>
        <v>165</v>
      </c>
    </row>
    <row r="169" spans="1:11" x14ac:dyDescent="0.3">
      <c r="A169" s="16" t="s">
        <v>11</v>
      </c>
      <c r="B169" s="16" t="s">
        <v>11</v>
      </c>
      <c r="C169" s="16" t="s">
        <v>43</v>
      </c>
      <c r="D169" s="7">
        <v>5.0896226415094343</v>
      </c>
      <c r="E169" s="6">
        <v>212</v>
      </c>
      <c r="F169" s="6">
        <v>264466.46233766229</v>
      </c>
      <c r="G169" s="6">
        <f>_xlfn.RANK.AVG(D169,D$4:D$272,0)</f>
        <v>27</v>
      </c>
      <c r="H169" s="6">
        <f>_xlfn.RANK.AVG(E169,E$4:E$272,0)</f>
        <v>206</v>
      </c>
      <c r="I169" s="6">
        <f>_xlfn.RANK.AVG(F169,F$4:F$272,1)</f>
        <v>84.5</v>
      </c>
      <c r="J169" s="6">
        <f>G169*H169*I169</f>
        <v>469989</v>
      </c>
      <c r="K169" s="6">
        <f>_xlfn.RANK.AVG(J169,J$4:J$272,0)</f>
        <v>166</v>
      </c>
    </row>
    <row r="170" spans="1:11" x14ac:dyDescent="0.3">
      <c r="A170" s="16" t="s">
        <v>18</v>
      </c>
      <c r="B170" s="16" t="s">
        <v>18</v>
      </c>
      <c r="C170" s="16" t="s">
        <v>148</v>
      </c>
      <c r="D170" s="7">
        <v>6.1235955056179776</v>
      </c>
      <c r="E170" s="6">
        <v>89</v>
      </c>
      <c r="F170" s="6">
        <v>16415252.218181821</v>
      </c>
      <c r="G170" s="6">
        <f>_xlfn.RANK.AVG(D170,D$4:D$272,0)</f>
        <v>10</v>
      </c>
      <c r="H170" s="6">
        <f>_xlfn.RANK.AVG(E170,E$4:E$272,0)</f>
        <v>229</v>
      </c>
      <c r="I170" s="6">
        <f>_xlfn.RANK.AVG(F170,F$4:F$272,1)</f>
        <v>199</v>
      </c>
      <c r="J170" s="6">
        <f>G170*H170*I170</f>
        <v>455710</v>
      </c>
      <c r="K170" s="6">
        <f>_xlfn.RANK.AVG(J170,J$4:J$272,0)</f>
        <v>167</v>
      </c>
    </row>
    <row r="171" spans="1:11" x14ac:dyDescent="0.3">
      <c r="A171" s="16" t="s">
        <v>189</v>
      </c>
      <c r="B171" s="16" t="s">
        <v>21</v>
      </c>
      <c r="C171" s="16" t="s">
        <v>167</v>
      </c>
      <c r="D171" s="7">
        <v>4.6877673224978613</v>
      </c>
      <c r="E171" s="6">
        <v>4676</v>
      </c>
      <c r="F171" s="6">
        <v>6311008.888888889</v>
      </c>
      <c r="G171" s="6">
        <f>_xlfn.RANK.AVG(D171,D$4:D$272,0)</f>
        <v>72</v>
      </c>
      <c r="H171" s="6">
        <f>_xlfn.RANK.AVG(E171,E$4:E$272,0)</f>
        <v>39</v>
      </c>
      <c r="I171" s="6">
        <f>_xlfn.RANK.AVG(F171,F$4:F$272,1)</f>
        <v>156.5</v>
      </c>
      <c r="J171" s="6">
        <f>G171*H171*I171</f>
        <v>439452</v>
      </c>
      <c r="K171" s="6">
        <f>_xlfn.RANK.AVG(J171,J$4:J$272,0)</f>
        <v>168</v>
      </c>
    </row>
    <row r="172" spans="1:11" x14ac:dyDescent="0.3">
      <c r="A172" s="16" t="s">
        <v>18</v>
      </c>
      <c r="B172" s="16" t="s">
        <v>18</v>
      </c>
      <c r="C172" s="16" t="s">
        <v>140</v>
      </c>
      <c r="D172" s="7">
        <v>4.6980745596067184</v>
      </c>
      <c r="E172" s="6">
        <v>4882</v>
      </c>
      <c r="F172" s="6">
        <v>16415252.218181821</v>
      </c>
      <c r="G172" s="6">
        <f>_xlfn.RANK.AVG(D172,D$4:D$272,0)</f>
        <v>65</v>
      </c>
      <c r="H172" s="6">
        <f>_xlfn.RANK.AVG(E172,E$4:E$272,0)</f>
        <v>32</v>
      </c>
      <c r="I172" s="6">
        <f>_xlfn.RANK.AVG(F172,F$4:F$272,1)</f>
        <v>199</v>
      </c>
      <c r="J172" s="6">
        <f>G172*H172*I172</f>
        <v>413920</v>
      </c>
      <c r="K172" s="6">
        <f>_xlfn.RANK.AVG(J172,J$4:J$272,0)</f>
        <v>169</v>
      </c>
    </row>
    <row r="173" spans="1:11" x14ac:dyDescent="0.3">
      <c r="A173" s="16" t="s">
        <v>188</v>
      </c>
      <c r="B173" s="16" t="s">
        <v>7</v>
      </c>
      <c r="C173" s="16">
        <v>11</v>
      </c>
      <c r="D173" s="7">
        <v>4.3584699453551909</v>
      </c>
      <c r="E173" s="6">
        <v>915</v>
      </c>
      <c r="F173" s="6">
        <v>5016.1290322580662</v>
      </c>
      <c r="G173" s="6">
        <f>_xlfn.RANK.AVG(D173,D$4:D$272,0)</f>
        <v>192</v>
      </c>
      <c r="H173" s="6">
        <f>_xlfn.RANK.AVG(E173,E$4:E$272,0)</f>
        <v>133</v>
      </c>
      <c r="I173" s="6">
        <f>_xlfn.RANK.AVG(F173,F$4:F$272,1)</f>
        <v>16</v>
      </c>
      <c r="J173" s="6">
        <f>G173*H173*I173</f>
        <v>408576</v>
      </c>
      <c r="K173" s="6">
        <f>_xlfn.RANK.AVG(J173,J$4:J$272,0)</f>
        <v>170</v>
      </c>
    </row>
    <row r="174" spans="1:11" x14ac:dyDescent="0.3">
      <c r="A174" s="16" t="s">
        <v>9</v>
      </c>
      <c r="B174" s="16" t="s">
        <v>9</v>
      </c>
      <c r="C174" s="16" t="s">
        <v>28</v>
      </c>
      <c r="D174" s="7">
        <v>4.4519895163211816</v>
      </c>
      <c r="E174" s="6">
        <v>4197</v>
      </c>
      <c r="F174" s="6">
        <v>194786.57142857139</v>
      </c>
      <c r="G174" s="6">
        <f>_xlfn.RANK.AVG(D174,D$4:D$272,0)</f>
        <v>170</v>
      </c>
      <c r="H174" s="6">
        <f>_xlfn.RANK.AVG(E174,E$4:E$272,0)</f>
        <v>45</v>
      </c>
      <c r="I174" s="6">
        <f>_xlfn.RANK.AVG(F174,F$4:F$272,1)</f>
        <v>53</v>
      </c>
      <c r="J174" s="6">
        <f>G174*H174*I174</f>
        <v>405450</v>
      </c>
      <c r="K174" s="6">
        <f>_xlfn.RANK.AVG(J174,J$4:J$272,0)</f>
        <v>171</v>
      </c>
    </row>
    <row r="175" spans="1:11" x14ac:dyDescent="0.3">
      <c r="A175" s="16" t="s">
        <v>11</v>
      </c>
      <c r="B175" s="16" t="s">
        <v>11</v>
      </c>
      <c r="C175" s="16" t="s">
        <v>61</v>
      </c>
      <c r="D175" s="7">
        <v>5.333333333333333</v>
      </c>
      <c r="E175" s="6">
        <v>12</v>
      </c>
      <c r="F175" s="6">
        <v>264466.46233766229</v>
      </c>
      <c r="G175" s="6">
        <f>_xlfn.RANK.AVG(D175,D$4:D$272,0)</f>
        <v>19</v>
      </c>
      <c r="H175" s="6">
        <f>_xlfn.RANK.AVG(E175,E$4:E$272,0)</f>
        <v>251</v>
      </c>
      <c r="I175" s="6">
        <f>_xlfn.RANK.AVG(F175,F$4:F$272,1)</f>
        <v>84.5</v>
      </c>
      <c r="J175" s="6">
        <f>G175*H175*I175</f>
        <v>402980.5</v>
      </c>
      <c r="K175" s="6">
        <f>_xlfn.RANK.AVG(J175,J$4:J$272,0)</f>
        <v>172</v>
      </c>
    </row>
    <row r="176" spans="1:11" x14ac:dyDescent="0.3">
      <c r="A176" s="16" t="s">
        <v>188</v>
      </c>
      <c r="B176" s="16" t="s">
        <v>7</v>
      </c>
      <c r="C176" s="16">
        <v>9</v>
      </c>
      <c r="D176" s="7">
        <v>4.4355758266818697</v>
      </c>
      <c r="E176" s="6">
        <v>877</v>
      </c>
      <c r="F176" s="6">
        <v>5016.1290322580662</v>
      </c>
      <c r="G176" s="6">
        <f>_xlfn.RANK.AVG(D176,D$4:D$272,0)</f>
        <v>174</v>
      </c>
      <c r="H176" s="6">
        <f>_xlfn.RANK.AVG(E176,E$4:E$272,0)</f>
        <v>144</v>
      </c>
      <c r="I176" s="6">
        <f>_xlfn.RANK.AVG(F176,F$4:F$272,1)</f>
        <v>16</v>
      </c>
      <c r="J176" s="6">
        <f>G176*H176*I176</f>
        <v>400896</v>
      </c>
      <c r="K176" s="6">
        <f>_xlfn.RANK.AVG(J176,J$4:J$272,0)</f>
        <v>173</v>
      </c>
    </row>
    <row r="177" spans="1:11" x14ac:dyDescent="0.3">
      <c r="A177" s="16" t="s">
        <v>11</v>
      </c>
      <c r="B177" s="16" t="s">
        <v>11</v>
      </c>
      <c r="C177" s="16" t="s">
        <v>70</v>
      </c>
      <c r="D177" s="7">
        <v>5.087662337662338</v>
      </c>
      <c r="E177" s="6">
        <v>616</v>
      </c>
      <c r="F177" s="6">
        <v>264466.46233766229</v>
      </c>
      <c r="G177" s="6">
        <f>_xlfn.RANK.AVG(D177,D$4:D$272,0)</f>
        <v>28</v>
      </c>
      <c r="H177" s="6">
        <f>_xlfn.RANK.AVG(E177,E$4:E$272,0)</f>
        <v>168</v>
      </c>
      <c r="I177" s="6">
        <f>_xlfn.RANK.AVG(F177,F$4:F$272,1)</f>
        <v>84.5</v>
      </c>
      <c r="J177" s="6">
        <f>G177*H177*I177</f>
        <v>397488</v>
      </c>
      <c r="K177" s="6">
        <f>_xlfn.RANK.AVG(J177,J$4:J$272,0)</f>
        <v>174</v>
      </c>
    </row>
    <row r="178" spans="1:11" x14ac:dyDescent="0.3">
      <c r="A178" s="16" t="s">
        <v>189</v>
      </c>
      <c r="B178" s="16" t="s">
        <v>21</v>
      </c>
      <c r="C178" s="16" t="s">
        <v>169</v>
      </c>
      <c r="D178" s="7">
        <v>4.6284555842241062</v>
      </c>
      <c r="E178" s="6">
        <v>5426</v>
      </c>
      <c r="F178" s="6">
        <v>6311008.888888889</v>
      </c>
      <c r="G178" s="6">
        <f>_xlfn.RANK.AVG(D178,D$4:D$272,0)</f>
        <v>94</v>
      </c>
      <c r="H178" s="6">
        <f>_xlfn.RANK.AVG(E178,E$4:E$272,0)</f>
        <v>27</v>
      </c>
      <c r="I178" s="6">
        <f>_xlfn.RANK.AVG(F178,F$4:F$272,1)</f>
        <v>156.5</v>
      </c>
      <c r="J178" s="6">
        <f>G178*H178*I178</f>
        <v>397197</v>
      </c>
      <c r="K178" s="6">
        <f>_xlfn.RANK.AVG(J178,J$4:J$272,0)</f>
        <v>175</v>
      </c>
    </row>
    <row r="179" spans="1:11" x14ac:dyDescent="0.3">
      <c r="A179" s="16" t="s">
        <v>18</v>
      </c>
      <c r="B179" s="16" t="s">
        <v>18</v>
      </c>
      <c r="C179" s="16" t="s">
        <v>145</v>
      </c>
      <c r="D179" s="7">
        <v>6.4324324324324316</v>
      </c>
      <c r="E179" s="6">
        <v>37</v>
      </c>
      <c r="F179" s="6">
        <v>16415252.218181821</v>
      </c>
      <c r="G179" s="6">
        <f>_xlfn.RANK.AVG(D179,D$4:D$272,0)</f>
        <v>8</v>
      </c>
      <c r="H179" s="6">
        <f>_xlfn.RANK.AVG(E179,E$4:E$272,0)</f>
        <v>246</v>
      </c>
      <c r="I179" s="6">
        <f>_xlfn.RANK.AVG(F179,F$4:F$272,1)</f>
        <v>199</v>
      </c>
      <c r="J179" s="6">
        <f>G179*H179*I179</f>
        <v>391632</v>
      </c>
      <c r="K179" s="6">
        <f>_xlfn.RANK.AVG(J179,J$4:J$272,0)</f>
        <v>176</v>
      </c>
    </row>
    <row r="180" spans="1:11" x14ac:dyDescent="0.3">
      <c r="A180" s="16" t="s">
        <v>9</v>
      </c>
      <c r="B180" s="16" t="s">
        <v>9</v>
      </c>
      <c r="C180" s="16" t="s">
        <v>30</v>
      </c>
      <c r="D180" s="7">
        <v>4.5087548638132304</v>
      </c>
      <c r="E180" s="6">
        <v>4112</v>
      </c>
      <c r="F180" s="6">
        <v>194786.57142857139</v>
      </c>
      <c r="G180" s="6">
        <f>_xlfn.RANK.AVG(D180,D$4:D$272,0)</f>
        <v>148</v>
      </c>
      <c r="H180" s="6">
        <f>_xlfn.RANK.AVG(E180,E$4:E$272,0)</f>
        <v>49</v>
      </c>
      <c r="I180" s="6">
        <f>_xlfn.RANK.AVG(F180,F$4:F$272,1)</f>
        <v>53</v>
      </c>
      <c r="J180" s="6">
        <f>G180*H180*I180</f>
        <v>384356</v>
      </c>
      <c r="K180" s="6">
        <f>_xlfn.RANK.AVG(J180,J$4:J$272,0)</f>
        <v>177</v>
      </c>
    </row>
    <row r="181" spans="1:11" x14ac:dyDescent="0.3">
      <c r="A181" s="16" t="s">
        <v>189</v>
      </c>
      <c r="B181" s="16" t="s">
        <v>21</v>
      </c>
      <c r="C181" s="16" t="s">
        <v>168</v>
      </c>
      <c r="D181" s="7">
        <v>4.6964361476453123</v>
      </c>
      <c r="E181" s="6">
        <v>4714</v>
      </c>
      <c r="F181" s="6">
        <v>6311008.888888889</v>
      </c>
      <c r="G181" s="6">
        <f>_xlfn.RANK.AVG(D181,D$4:D$272,0)</f>
        <v>66</v>
      </c>
      <c r="H181" s="6">
        <f>_xlfn.RANK.AVG(E181,E$4:E$272,0)</f>
        <v>37</v>
      </c>
      <c r="I181" s="6">
        <f>_xlfn.RANK.AVG(F181,F$4:F$272,1)</f>
        <v>156.5</v>
      </c>
      <c r="J181" s="6">
        <f>G181*H181*I181</f>
        <v>382173</v>
      </c>
      <c r="K181" s="6">
        <f>_xlfn.RANK.AVG(J181,J$4:J$272,0)</f>
        <v>178</v>
      </c>
    </row>
    <row r="182" spans="1:11" x14ac:dyDescent="0.3">
      <c r="A182" s="16" t="s">
        <v>11</v>
      </c>
      <c r="B182" s="16" t="s">
        <v>10</v>
      </c>
      <c r="C182" s="16" t="s">
        <v>37</v>
      </c>
      <c r="D182" s="7">
        <v>4.4424335772044667</v>
      </c>
      <c r="E182" s="6">
        <v>7791</v>
      </c>
      <c r="F182" s="6">
        <v>2791507.333333333</v>
      </c>
      <c r="G182" s="6">
        <f>_xlfn.RANK.AVG(D182,D$4:D$272,0)</f>
        <v>172</v>
      </c>
      <c r="H182" s="6">
        <f>_xlfn.RANK.AVG(E182,E$4:E$272,0)</f>
        <v>16</v>
      </c>
      <c r="I182" s="6">
        <f>_xlfn.RANK.AVG(F182,F$4:F$272,1)</f>
        <v>138.5</v>
      </c>
      <c r="J182" s="6">
        <f>G182*H182*I182</f>
        <v>381152</v>
      </c>
      <c r="K182" s="6">
        <f>_xlfn.RANK.AVG(J182,J$4:J$272,0)</f>
        <v>179</v>
      </c>
    </row>
    <row r="183" spans="1:11" x14ac:dyDescent="0.3">
      <c r="A183" s="16" t="s">
        <v>188</v>
      </c>
      <c r="B183" s="16" t="s">
        <v>6</v>
      </c>
      <c r="C183" s="16">
        <v>3</v>
      </c>
      <c r="D183" s="7">
        <v>4.5328798185941039</v>
      </c>
      <c r="E183" s="6">
        <v>2205</v>
      </c>
      <c r="F183" s="6">
        <v>17286.24242424242</v>
      </c>
      <c r="G183" s="6">
        <f>_xlfn.RANK.AVG(D183,D$4:D$272,0)</f>
        <v>139</v>
      </c>
      <c r="H183" s="6">
        <f>_xlfn.RANK.AVG(E183,E$4:E$272,0)</f>
        <v>73</v>
      </c>
      <c r="I183" s="6">
        <f>_xlfn.RANK.AVG(F183,F$4:F$272,1)</f>
        <v>37.5</v>
      </c>
      <c r="J183" s="6">
        <f>G183*H183*I183</f>
        <v>380512.5</v>
      </c>
      <c r="K183" s="6">
        <f>_xlfn.RANK.AVG(J183,J$4:J$272,0)</f>
        <v>180</v>
      </c>
    </row>
    <row r="184" spans="1:11" x14ac:dyDescent="0.3">
      <c r="A184" s="16" t="s">
        <v>15</v>
      </c>
      <c r="B184" s="16" t="s">
        <v>15</v>
      </c>
      <c r="C184" s="16" t="s">
        <v>125</v>
      </c>
      <c r="D184" s="7">
        <v>4.4068306010928966</v>
      </c>
      <c r="E184" s="6">
        <v>14640</v>
      </c>
      <c r="F184" s="6">
        <v>17811795.018181819</v>
      </c>
      <c r="G184" s="6">
        <f>_xlfn.RANK.AVG(D184,D$4:D$272,0)</f>
        <v>181</v>
      </c>
      <c r="H184" s="6">
        <f>_xlfn.RANK.AVG(E184,E$4:E$272,0)</f>
        <v>10</v>
      </c>
      <c r="I184" s="6">
        <f>_xlfn.RANK.AVG(F184,F$4:F$272,1)</f>
        <v>210</v>
      </c>
      <c r="J184" s="6">
        <f>G184*H184*I184</f>
        <v>380100</v>
      </c>
      <c r="K184" s="6">
        <f>_xlfn.RANK.AVG(J184,J$4:J$272,0)</f>
        <v>181</v>
      </c>
    </row>
    <row r="185" spans="1:11" x14ac:dyDescent="0.3">
      <c r="A185" s="16" t="s">
        <v>188</v>
      </c>
      <c r="B185" s="16" t="s">
        <v>7</v>
      </c>
      <c r="C185" s="16">
        <v>2</v>
      </c>
      <c r="D185" s="7">
        <v>4.458563535911602</v>
      </c>
      <c r="E185" s="6">
        <v>905</v>
      </c>
      <c r="F185" s="6">
        <v>5016.1290322580662</v>
      </c>
      <c r="G185" s="6">
        <f>_xlfn.RANK.AVG(D185,D$4:D$272,0)</f>
        <v>167</v>
      </c>
      <c r="H185" s="6">
        <f>_xlfn.RANK.AVG(E185,E$4:E$272,0)</f>
        <v>138</v>
      </c>
      <c r="I185" s="6">
        <f>_xlfn.RANK.AVG(F185,F$4:F$272,1)</f>
        <v>16</v>
      </c>
      <c r="J185" s="6">
        <f>G185*H185*I185</f>
        <v>368736</v>
      </c>
      <c r="K185" s="6">
        <f>_xlfn.RANK.AVG(J185,J$4:J$272,0)</f>
        <v>182</v>
      </c>
    </row>
    <row r="186" spans="1:11" x14ac:dyDescent="0.3">
      <c r="A186" s="16" t="s">
        <v>188</v>
      </c>
      <c r="B186" s="16" t="s">
        <v>7</v>
      </c>
      <c r="C186" s="16">
        <v>1</v>
      </c>
      <c r="D186" s="7">
        <v>4.4700665188470063</v>
      </c>
      <c r="E186" s="6">
        <v>902</v>
      </c>
      <c r="F186" s="6">
        <v>5016.1290322580662</v>
      </c>
      <c r="G186" s="6">
        <f>_xlfn.RANK.AVG(D186,D$4:D$272,0)</f>
        <v>164</v>
      </c>
      <c r="H186" s="6">
        <f>_xlfn.RANK.AVG(E186,E$4:E$272,0)</f>
        <v>139</v>
      </c>
      <c r="I186" s="6">
        <f>_xlfn.RANK.AVG(F186,F$4:F$272,1)</f>
        <v>16</v>
      </c>
      <c r="J186" s="6">
        <f>G186*H186*I186</f>
        <v>364736</v>
      </c>
      <c r="K186" s="6">
        <f>_xlfn.RANK.AVG(J186,J$4:J$272,0)</f>
        <v>183</v>
      </c>
    </row>
    <row r="187" spans="1:11" x14ac:dyDescent="0.3">
      <c r="A187" s="16" t="s">
        <v>9</v>
      </c>
      <c r="B187" s="16" t="s">
        <v>9</v>
      </c>
      <c r="C187" s="16" t="s">
        <v>33</v>
      </c>
      <c r="D187" s="7">
        <v>4.5282882011605414</v>
      </c>
      <c r="E187" s="6">
        <v>4136</v>
      </c>
      <c r="F187" s="6">
        <v>194786.57142857139</v>
      </c>
      <c r="G187" s="6">
        <f>_xlfn.RANK.AVG(D187,D$4:D$272,0)</f>
        <v>142</v>
      </c>
      <c r="H187" s="6">
        <f>_xlfn.RANK.AVG(E187,E$4:E$272,0)</f>
        <v>48</v>
      </c>
      <c r="I187" s="6">
        <f>_xlfn.RANK.AVG(F187,F$4:F$272,1)</f>
        <v>53</v>
      </c>
      <c r="J187" s="6">
        <f>G187*H187*I187</f>
        <v>361248</v>
      </c>
      <c r="K187" s="6">
        <f>_xlfn.RANK.AVG(J187,J$4:J$272,0)</f>
        <v>184</v>
      </c>
    </row>
    <row r="188" spans="1:11" x14ac:dyDescent="0.3">
      <c r="A188" s="16" t="s">
        <v>188</v>
      </c>
      <c r="B188" s="16" t="s">
        <v>7</v>
      </c>
      <c r="C188" s="16">
        <v>25</v>
      </c>
      <c r="D188" s="7">
        <v>4.4735099337748343</v>
      </c>
      <c r="E188" s="6">
        <v>906</v>
      </c>
      <c r="F188" s="6">
        <v>5016.1290322580662</v>
      </c>
      <c r="G188" s="6">
        <f>_xlfn.RANK.AVG(D188,D$4:D$272,0)</f>
        <v>162</v>
      </c>
      <c r="H188" s="6">
        <f>_xlfn.RANK.AVG(E188,E$4:E$272,0)</f>
        <v>137</v>
      </c>
      <c r="I188" s="6">
        <f>_xlfn.RANK.AVG(F188,F$4:F$272,1)</f>
        <v>16</v>
      </c>
      <c r="J188" s="6">
        <f>G188*H188*I188</f>
        <v>355104</v>
      </c>
      <c r="K188" s="6">
        <f>_xlfn.RANK.AVG(J188,J$4:J$272,0)</f>
        <v>185</v>
      </c>
    </row>
    <row r="189" spans="1:11" x14ac:dyDescent="0.3">
      <c r="A189" s="16" t="s">
        <v>11</v>
      </c>
      <c r="B189" s="16" t="s">
        <v>11</v>
      </c>
      <c r="C189" s="16" t="s">
        <v>59</v>
      </c>
      <c r="D189" s="7">
        <v>4.8728222996515678</v>
      </c>
      <c r="E189" s="6">
        <v>1148</v>
      </c>
      <c r="F189" s="6">
        <v>264466.46233766229</v>
      </c>
      <c r="G189" s="6">
        <f>_xlfn.RANK.AVG(D189,D$4:D$272,0)</f>
        <v>40</v>
      </c>
      <c r="H189" s="6">
        <f>_xlfn.RANK.AVG(E189,E$4:E$272,0)</f>
        <v>105</v>
      </c>
      <c r="I189" s="6">
        <f>_xlfn.RANK.AVG(F189,F$4:F$272,1)</f>
        <v>84.5</v>
      </c>
      <c r="J189" s="6">
        <f>G189*H189*I189</f>
        <v>354900</v>
      </c>
      <c r="K189" s="6">
        <f>_xlfn.RANK.AVG(J189,J$4:J$272,0)</f>
        <v>186</v>
      </c>
    </row>
    <row r="190" spans="1:11" x14ac:dyDescent="0.3">
      <c r="A190" s="16" t="s">
        <v>11</v>
      </c>
      <c r="B190" s="16" t="s">
        <v>10</v>
      </c>
      <c r="C190" s="16" t="s">
        <v>35</v>
      </c>
      <c r="D190" s="7">
        <v>4.6606360693201294</v>
      </c>
      <c r="E190" s="6">
        <v>5251</v>
      </c>
      <c r="F190" s="6">
        <v>2791507.333333333</v>
      </c>
      <c r="G190" s="6">
        <f>_xlfn.RANK.AVG(D190,D$4:D$272,0)</f>
        <v>86</v>
      </c>
      <c r="H190" s="6">
        <f>_xlfn.RANK.AVG(E190,E$4:E$272,0)</f>
        <v>29</v>
      </c>
      <c r="I190" s="6">
        <f>_xlfn.RANK.AVG(F190,F$4:F$272,1)</f>
        <v>138.5</v>
      </c>
      <c r="J190" s="6">
        <f>G190*H190*I190</f>
        <v>345419</v>
      </c>
      <c r="K190" s="6">
        <f>_xlfn.RANK.AVG(J190,J$4:J$272,0)</f>
        <v>187</v>
      </c>
    </row>
    <row r="191" spans="1:11" x14ac:dyDescent="0.3">
      <c r="A191" s="16" t="s">
        <v>9</v>
      </c>
      <c r="B191" s="16" t="s">
        <v>9</v>
      </c>
      <c r="C191" s="16" t="s">
        <v>27</v>
      </c>
      <c r="D191" s="7">
        <v>4.4881031798977098</v>
      </c>
      <c r="E191" s="6">
        <v>4497</v>
      </c>
      <c r="F191" s="6">
        <v>194786.57142857139</v>
      </c>
      <c r="G191" s="6">
        <f>_xlfn.RANK.AVG(D191,D$4:D$272,0)</f>
        <v>158</v>
      </c>
      <c r="H191" s="6">
        <f>_xlfn.RANK.AVG(E191,E$4:E$272,0)</f>
        <v>41</v>
      </c>
      <c r="I191" s="6">
        <f>_xlfn.RANK.AVG(F191,F$4:F$272,1)</f>
        <v>53</v>
      </c>
      <c r="J191" s="6">
        <f>G191*H191*I191</f>
        <v>343334</v>
      </c>
      <c r="K191" s="6">
        <f>_xlfn.RANK.AVG(J191,J$4:J$272,0)</f>
        <v>188</v>
      </c>
    </row>
    <row r="192" spans="1:11" x14ac:dyDescent="0.3">
      <c r="A192" s="16" t="s">
        <v>188</v>
      </c>
      <c r="B192" s="16" t="s">
        <v>6</v>
      </c>
      <c r="C192" s="16">
        <v>4</v>
      </c>
      <c r="D192" s="7">
        <v>4.5375164545853446</v>
      </c>
      <c r="E192" s="6">
        <v>2279</v>
      </c>
      <c r="F192" s="6">
        <v>17286.24242424242</v>
      </c>
      <c r="G192" s="6">
        <f>_xlfn.RANK.AVG(D192,D$4:D$272,0)</f>
        <v>134</v>
      </c>
      <c r="H192" s="6">
        <f>_xlfn.RANK.AVG(E192,E$4:E$272,0)</f>
        <v>68</v>
      </c>
      <c r="I192" s="6">
        <f>_xlfn.RANK.AVG(F192,F$4:F$272,1)</f>
        <v>37.5</v>
      </c>
      <c r="J192" s="6">
        <f>G192*H192*I192</f>
        <v>341700</v>
      </c>
      <c r="K192" s="6">
        <f>_xlfn.RANK.AVG(J192,J$4:J$272,0)</f>
        <v>189</v>
      </c>
    </row>
    <row r="193" spans="1:11" x14ac:dyDescent="0.3">
      <c r="A193" s="16" t="s">
        <v>190</v>
      </c>
      <c r="B193" s="16" t="s">
        <v>25</v>
      </c>
      <c r="C193" s="16" t="s">
        <v>171</v>
      </c>
      <c r="D193" s="7">
        <v>4.8397677793904208</v>
      </c>
      <c r="E193" s="6">
        <v>3445</v>
      </c>
      <c r="F193" s="6">
        <v>5543065.6181818182</v>
      </c>
      <c r="G193" s="6">
        <f>_xlfn.RANK.AVG(D193,D$4:D$272,0)</f>
        <v>45</v>
      </c>
      <c r="H193" s="6">
        <f>_xlfn.RANK.AVG(E193,E$4:E$272,0)</f>
        <v>52</v>
      </c>
      <c r="I193" s="6">
        <f>_xlfn.RANK.AVG(F193,F$4:F$272,1)</f>
        <v>146</v>
      </c>
      <c r="J193" s="6">
        <f>G193*H193*I193</f>
        <v>341640</v>
      </c>
      <c r="K193" s="6">
        <f>_xlfn.RANK.AVG(J193,J$4:J$272,0)</f>
        <v>190</v>
      </c>
    </row>
    <row r="194" spans="1:11" x14ac:dyDescent="0.3">
      <c r="A194" s="16" t="s">
        <v>188</v>
      </c>
      <c r="B194" s="16" t="s">
        <v>6</v>
      </c>
      <c r="C194" s="16">
        <v>9</v>
      </c>
      <c r="D194" s="7">
        <v>4.5271739130434776</v>
      </c>
      <c r="E194" s="6">
        <v>2392</v>
      </c>
      <c r="F194" s="6">
        <v>17286.24242424242</v>
      </c>
      <c r="G194" s="6">
        <f>_xlfn.RANK.AVG(D194,D$4:D$272,0)</f>
        <v>143</v>
      </c>
      <c r="H194" s="6">
        <f>_xlfn.RANK.AVG(E194,E$4:E$272,0)</f>
        <v>63</v>
      </c>
      <c r="I194" s="6">
        <f>_xlfn.RANK.AVG(F194,F$4:F$272,1)</f>
        <v>37.5</v>
      </c>
      <c r="J194" s="6">
        <f>G194*H194*I194</f>
        <v>337837.5</v>
      </c>
      <c r="K194" s="6">
        <f>_xlfn.RANK.AVG(J194,J$4:J$272,0)</f>
        <v>191</v>
      </c>
    </row>
    <row r="195" spans="1:11" x14ac:dyDescent="0.3">
      <c r="A195" s="16" t="s">
        <v>18</v>
      </c>
      <c r="B195" s="16" t="s">
        <v>18</v>
      </c>
      <c r="C195" s="16" t="s">
        <v>146</v>
      </c>
      <c r="D195" s="7">
        <v>4.5289422908261709</v>
      </c>
      <c r="E195" s="6">
        <v>11402</v>
      </c>
      <c r="F195" s="6">
        <v>16415252.218181821</v>
      </c>
      <c r="G195" s="6">
        <f>_xlfn.RANK.AVG(D195,D$4:D$272,0)</f>
        <v>141</v>
      </c>
      <c r="H195" s="6">
        <f>_xlfn.RANK.AVG(E195,E$4:E$272,0)</f>
        <v>12</v>
      </c>
      <c r="I195" s="6">
        <f>_xlfn.RANK.AVG(F195,F$4:F$272,1)</f>
        <v>199</v>
      </c>
      <c r="J195" s="6">
        <f>G195*H195*I195</f>
        <v>336708</v>
      </c>
      <c r="K195" s="6">
        <f>_xlfn.RANK.AVG(J195,J$4:J$272,0)</f>
        <v>192</v>
      </c>
    </row>
    <row r="196" spans="1:11" x14ac:dyDescent="0.3">
      <c r="A196" s="16" t="s">
        <v>188</v>
      </c>
      <c r="B196" s="16" t="s">
        <v>6</v>
      </c>
      <c r="C196" s="16">
        <v>6</v>
      </c>
      <c r="D196" s="7">
        <v>4.5158730158730158</v>
      </c>
      <c r="E196" s="6">
        <v>2394</v>
      </c>
      <c r="F196" s="6">
        <v>17286.24242424242</v>
      </c>
      <c r="G196" s="6">
        <f>_xlfn.RANK.AVG(D196,D$4:D$272,0)</f>
        <v>144</v>
      </c>
      <c r="H196" s="6">
        <f>_xlfn.RANK.AVG(E196,E$4:E$272,0)</f>
        <v>62</v>
      </c>
      <c r="I196" s="6">
        <f>_xlfn.RANK.AVG(F196,F$4:F$272,1)</f>
        <v>37.5</v>
      </c>
      <c r="J196" s="6">
        <f>G196*H196*I196</f>
        <v>334800</v>
      </c>
      <c r="K196" s="6">
        <f>_xlfn.RANK.AVG(J196,J$4:J$272,0)</f>
        <v>193</v>
      </c>
    </row>
    <row r="197" spans="1:11" x14ac:dyDescent="0.3">
      <c r="A197" s="16" t="s">
        <v>11</v>
      </c>
      <c r="B197" s="16" t="s">
        <v>11</v>
      </c>
      <c r="C197" s="16" t="s">
        <v>41</v>
      </c>
      <c r="D197" s="7">
        <v>4.7588757396449708</v>
      </c>
      <c r="E197" s="6">
        <v>2028</v>
      </c>
      <c r="F197" s="6">
        <v>264466.46233766229</v>
      </c>
      <c r="G197" s="6">
        <f>_xlfn.RANK.AVG(D197,D$4:D$272,0)</f>
        <v>53</v>
      </c>
      <c r="H197" s="6">
        <f>_xlfn.RANK.AVG(E197,E$4:E$272,0)</f>
        <v>74</v>
      </c>
      <c r="I197" s="6">
        <f>_xlfn.RANK.AVG(F197,F$4:F$272,1)</f>
        <v>84.5</v>
      </c>
      <c r="J197" s="6">
        <f>G197*H197*I197</f>
        <v>331409</v>
      </c>
      <c r="K197" s="6">
        <f>_xlfn.RANK.AVG(J197,J$4:J$272,0)</f>
        <v>194</v>
      </c>
    </row>
    <row r="198" spans="1:11" x14ac:dyDescent="0.3">
      <c r="A198" s="16" t="s">
        <v>26</v>
      </c>
      <c r="B198" s="16" t="s">
        <v>26</v>
      </c>
      <c r="C198" s="16" t="s">
        <v>175</v>
      </c>
      <c r="D198" s="7">
        <v>4.4856301846400859</v>
      </c>
      <c r="E198" s="6">
        <v>18685</v>
      </c>
      <c r="F198" s="6">
        <v>40063058.571428567</v>
      </c>
      <c r="G198" s="6">
        <f>_xlfn.RANK.AVG(D198,D$4:D$272,0)</f>
        <v>159</v>
      </c>
      <c r="H198" s="6">
        <f>_xlfn.RANK.AVG(E198,E$4:E$272,0)</f>
        <v>9</v>
      </c>
      <c r="I198" s="6">
        <f>_xlfn.RANK.AVG(F198,F$4:F$272,1)</f>
        <v>231.5</v>
      </c>
      <c r="J198" s="6">
        <f>G198*H198*I198</f>
        <v>331276.5</v>
      </c>
      <c r="K198" s="6">
        <f>_xlfn.RANK.AVG(J198,J$4:J$272,0)</f>
        <v>195</v>
      </c>
    </row>
    <row r="199" spans="1:11" x14ac:dyDescent="0.3">
      <c r="A199" s="16" t="s">
        <v>188</v>
      </c>
      <c r="B199" s="16" t="s">
        <v>7</v>
      </c>
      <c r="C199" s="16">
        <v>13</v>
      </c>
      <c r="D199" s="7">
        <v>4.5005512679162072</v>
      </c>
      <c r="E199" s="6">
        <v>907</v>
      </c>
      <c r="F199" s="6">
        <v>5016.1290322580662</v>
      </c>
      <c r="G199" s="6">
        <f>_xlfn.RANK.AVG(D199,D$4:D$272,0)</f>
        <v>151</v>
      </c>
      <c r="H199" s="6">
        <f>_xlfn.RANK.AVG(E199,E$4:E$272,0)</f>
        <v>136</v>
      </c>
      <c r="I199" s="6">
        <f>_xlfn.RANK.AVG(F199,F$4:F$272,1)</f>
        <v>16</v>
      </c>
      <c r="J199" s="6">
        <f>G199*H199*I199</f>
        <v>328576</v>
      </c>
      <c r="K199" s="6">
        <f>_xlfn.RANK.AVG(J199,J$4:J$272,0)</f>
        <v>196</v>
      </c>
    </row>
    <row r="200" spans="1:11" x14ac:dyDescent="0.3">
      <c r="A200" s="16" t="s">
        <v>11</v>
      </c>
      <c r="B200" s="16" t="s">
        <v>11</v>
      </c>
      <c r="C200" s="16" t="s">
        <v>45</v>
      </c>
      <c r="D200" s="7">
        <v>5.2107023411371234</v>
      </c>
      <c r="E200" s="6">
        <v>598</v>
      </c>
      <c r="F200" s="6">
        <v>264466.46233766229</v>
      </c>
      <c r="G200" s="6">
        <f>_xlfn.RANK.AVG(D200,D$4:D$272,0)</f>
        <v>22</v>
      </c>
      <c r="H200" s="6">
        <f>_xlfn.RANK.AVG(E200,E$4:E$272,0)</f>
        <v>172</v>
      </c>
      <c r="I200" s="6">
        <f>_xlfn.RANK.AVG(F200,F$4:F$272,1)</f>
        <v>84.5</v>
      </c>
      <c r="J200" s="6">
        <f>G200*H200*I200</f>
        <v>319748</v>
      </c>
      <c r="K200" s="6">
        <f>_xlfn.RANK.AVG(J200,J$4:J$272,0)</f>
        <v>197</v>
      </c>
    </row>
    <row r="201" spans="1:11" x14ac:dyDescent="0.3">
      <c r="A201" s="16" t="s">
        <v>189</v>
      </c>
      <c r="B201" s="16" t="s">
        <v>21</v>
      </c>
      <c r="C201" s="16" t="s">
        <v>170</v>
      </c>
      <c r="D201" s="7">
        <v>4.6016641452344933</v>
      </c>
      <c r="E201" s="6">
        <v>6610</v>
      </c>
      <c r="F201" s="6">
        <v>6311008.888888889</v>
      </c>
      <c r="G201" s="6">
        <f>_xlfn.RANK.AVG(D201,D$4:D$272,0)</f>
        <v>107</v>
      </c>
      <c r="H201" s="6">
        <f>_xlfn.RANK.AVG(E201,E$4:E$272,0)</f>
        <v>19</v>
      </c>
      <c r="I201" s="6">
        <f>_xlfn.RANK.AVG(F201,F$4:F$272,1)</f>
        <v>156.5</v>
      </c>
      <c r="J201" s="6">
        <f>G201*H201*I201</f>
        <v>318164.5</v>
      </c>
      <c r="K201" s="6">
        <f>_xlfn.RANK.AVG(J201,J$4:J$272,0)</f>
        <v>198</v>
      </c>
    </row>
    <row r="202" spans="1:11" x14ac:dyDescent="0.3">
      <c r="A202" s="16" t="s">
        <v>188</v>
      </c>
      <c r="B202" s="16" t="s">
        <v>7</v>
      </c>
      <c r="C202" s="16">
        <v>26</v>
      </c>
      <c r="D202" s="7">
        <v>4.4919441460794847</v>
      </c>
      <c r="E202" s="6">
        <v>931</v>
      </c>
      <c r="F202" s="6">
        <v>5016.1290322580662</v>
      </c>
      <c r="G202" s="6">
        <f>_xlfn.RANK.AVG(D202,D$4:D$272,0)</f>
        <v>154</v>
      </c>
      <c r="H202" s="6">
        <f>_xlfn.RANK.AVG(E202,E$4:E$272,0)</f>
        <v>129</v>
      </c>
      <c r="I202" s="6">
        <f>_xlfn.RANK.AVG(F202,F$4:F$272,1)</f>
        <v>16</v>
      </c>
      <c r="J202" s="6">
        <f>G202*H202*I202</f>
        <v>317856</v>
      </c>
      <c r="K202" s="6">
        <f>_xlfn.RANK.AVG(J202,J$4:J$272,0)</f>
        <v>199</v>
      </c>
    </row>
    <row r="203" spans="1:11" x14ac:dyDescent="0.3">
      <c r="A203" s="16" t="s">
        <v>188</v>
      </c>
      <c r="B203" s="16" t="s">
        <v>6</v>
      </c>
      <c r="C203" s="16">
        <v>1</v>
      </c>
      <c r="D203" s="7">
        <v>4.5564102564102562</v>
      </c>
      <c r="E203" s="6">
        <v>2340</v>
      </c>
      <c r="F203" s="6">
        <v>17286.24242424242</v>
      </c>
      <c r="G203" s="6">
        <f>_xlfn.RANK.AVG(D203,D$4:D$272,0)</f>
        <v>130</v>
      </c>
      <c r="H203" s="6">
        <f>_xlfn.RANK.AVG(E203,E$4:E$272,0)</f>
        <v>65</v>
      </c>
      <c r="I203" s="6">
        <f>_xlfn.RANK.AVG(F203,F$4:F$272,1)</f>
        <v>37.5</v>
      </c>
      <c r="J203" s="6">
        <f>G203*H203*I203</f>
        <v>316875</v>
      </c>
      <c r="K203" s="6">
        <f>_xlfn.RANK.AVG(J203,J$4:J$272,0)</f>
        <v>200</v>
      </c>
    </row>
    <row r="204" spans="1:11" x14ac:dyDescent="0.3">
      <c r="A204" s="16" t="s">
        <v>188</v>
      </c>
      <c r="B204" s="16" t="s">
        <v>7</v>
      </c>
      <c r="C204" s="16">
        <v>27</v>
      </c>
      <c r="D204" s="7">
        <v>4.5086956521739134</v>
      </c>
      <c r="E204" s="6">
        <v>920</v>
      </c>
      <c r="F204" s="6">
        <v>5016.1290322580662</v>
      </c>
      <c r="G204" s="6">
        <f>_xlfn.RANK.AVG(D204,D$4:D$272,0)</f>
        <v>149</v>
      </c>
      <c r="H204" s="6">
        <f>_xlfn.RANK.AVG(E204,E$4:E$272,0)</f>
        <v>132</v>
      </c>
      <c r="I204" s="6">
        <f>_xlfn.RANK.AVG(F204,F$4:F$272,1)</f>
        <v>16</v>
      </c>
      <c r="J204" s="6">
        <f>G204*H204*I204</f>
        <v>314688</v>
      </c>
      <c r="K204" s="6">
        <f>_xlfn.RANK.AVG(J204,J$4:J$272,0)</f>
        <v>201</v>
      </c>
    </row>
    <row r="205" spans="1:11" x14ac:dyDescent="0.3">
      <c r="A205" s="16" t="s">
        <v>188</v>
      </c>
      <c r="B205" s="16" t="s">
        <v>7</v>
      </c>
      <c r="C205" s="16">
        <v>5</v>
      </c>
      <c r="D205" s="7">
        <v>4.4883966244725739</v>
      </c>
      <c r="E205" s="6">
        <v>948</v>
      </c>
      <c r="F205" s="6">
        <v>5016.1290322580662</v>
      </c>
      <c r="G205" s="6">
        <f>_xlfn.RANK.AVG(D205,D$4:D$272,0)</f>
        <v>157</v>
      </c>
      <c r="H205" s="6">
        <f>_xlfn.RANK.AVG(E205,E$4:E$272,0)</f>
        <v>125</v>
      </c>
      <c r="I205" s="6">
        <f>_xlfn.RANK.AVG(F205,F$4:F$272,1)</f>
        <v>16</v>
      </c>
      <c r="J205" s="6">
        <f>G205*H205*I205</f>
        <v>314000</v>
      </c>
      <c r="K205" s="6">
        <f>_xlfn.RANK.AVG(J205,J$4:J$272,0)</f>
        <v>202</v>
      </c>
    </row>
    <row r="206" spans="1:11" x14ac:dyDescent="0.3">
      <c r="A206" s="16" t="s">
        <v>12</v>
      </c>
      <c r="B206" s="16" t="s">
        <v>12</v>
      </c>
      <c r="C206" s="16" t="s">
        <v>94</v>
      </c>
      <c r="D206" s="7">
        <v>4.1982413287738156</v>
      </c>
      <c r="E206" s="6">
        <v>20470</v>
      </c>
      <c r="F206" s="6">
        <v>85664138.000000015</v>
      </c>
      <c r="G206" s="6">
        <f>_xlfn.RANK.AVG(D206,D$4:D$272,0)</f>
        <v>210</v>
      </c>
      <c r="H206" s="6">
        <f>_xlfn.RANK.AVG(E206,E$4:E$272,0)</f>
        <v>6</v>
      </c>
      <c r="I206" s="6">
        <f>_xlfn.RANK.AVG(F206,F$4:F$272,1)</f>
        <v>248.5</v>
      </c>
      <c r="J206" s="6">
        <f>G206*H206*I206</f>
        <v>313110</v>
      </c>
      <c r="K206" s="6">
        <f>_xlfn.RANK.AVG(J206,J$4:J$272,0)</f>
        <v>203</v>
      </c>
    </row>
    <row r="207" spans="1:11" x14ac:dyDescent="0.3">
      <c r="A207" s="16" t="s">
        <v>188</v>
      </c>
      <c r="B207" s="16" t="s">
        <v>7</v>
      </c>
      <c r="C207" s="16">
        <v>17</v>
      </c>
      <c r="D207" s="7">
        <v>4.4884937238493734</v>
      </c>
      <c r="E207" s="6">
        <v>956</v>
      </c>
      <c r="F207" s="6">
        <v>5016.1290322580662</v>
      </c>
      <c r="G207" s="6">
        <f>_xlfn.RANK.AVG(D207,D$4:D$272,0)</f>
        <v>156</v>
      </c>
      <c r="H207" s="6">
        <f>_xlfn.RANK.AVG(E207,E$4:E$272,0)</f>
        <v>122</v>
      </c>
      <c r="I207" s="6">
        <f>_xlfn.RANK.AVG(F207,F$4:F$272,1)</f>
        <v>16</v>
      </c>
      <c r="J207" s="6">
        <f>G207*H207*I207</f>
        <v>304512</v>
      </c>
      <c r="K207" s="6">
        <f>_xlfn.RANK.AVG(J207,J$4:J$272,0)</f>
        <v>204</v>
      </c>
    </row>
    <row r="208" spans="1:11" x14ac:dyDescent="0.3">
      <c r="A208" s="16" t="s">
        <v>188</v>
      </c>
      <c r="B208" s="16" t="s">
        <v>6</v>
      </c>
      <c r="C208" s="16">
        <v>10</v>
      </c>
      <c r="D208" s="7">
        <v>4.5141437308868504</v>
      </c>
      <c r="E208" s="6">
        <v>2616</v>
      </c>
      <c r="F208" s="6">
        <v>17286.24242424242</v>
      </c>
      <c r="G208" s="6">
        <f>_xlfn.RANK.AVG(D208,D$4:D$272,0)</f>
        <v>145</v>
      </c>
      <c r="H208" s="6">
        <f>_xlfn.RANK.AVG(E208,E$4:E$272,0)</f>
        <v>56</v>
      </c>
      <c r="I208" s="6">
        <f>_xlfn.RANK.AVG(F208,F$4:F$272,1)</f>
        <v>37.5</v>
      </c>
      <c r="J208" s="6">
        <f>G208*H208*I208</f>
        <v>304500</v>
      </c>
      <c r="K208" s="6">
        <f>_xlfn.RANK.AVG(J208,J$4:J$272,0)</f>
        <v>205</v>
      </c>
    </row>
    <row r="209" spans="1:11" x14ac:dyDescent="0.3">
      <c r="A209" s="16" t="s">
        <v>11</v>
      </c>
      <c r="B209" s="16" t="s">
        <v>11</v>
      </c>
      <c r="C209" s="16" t="s">
        <v>51</v>
      </c>
      <c r="D209" s="7">
        <v>5.4643962848297214</v>
      </c>
      <c r="E209" s="6">
        <v>323</v>
      </c>
      <c r="F209" s="6">
        <v>264466.46233766229</v>
      </c>
      <c r="G209" s="6">
        <f>_xlfn.RANK.AVG(D209,D$4:D$272,0)</f>
        <v>18</v>
      </c>
      <c r="H209" s="6">
        <f>_xlfn.RANK.AVG(E209,E$4:E$272,0)</f>
        <v>192</v>
      </c>
      <c r="I209" s="6">
        <f>_xlfn.RANK.AVG(F209,F$4:F$272,1)</f>
        <v>84.5</v>
      </c>
      <c r="J209" s="6">
        <f>G209*H209*I209</f>
        <v>292032</v>
      </c>
      <c r="K209" s="6">
        <f>_xlfn.RANK.AVG(J209,J$4:J$272,0)</f>
        <v>206</v>
      </c>
    </row>
    <row r="210" spans="1:11" x14ac:dyDescent="0.3">
      <c r="A210" s="16" t="s">
        <v>188</v>
      </c>
      <c r="B210" s="16" t="s">
        <v>5</v>
      </c>
      <c r="C210" s="16">
        <v>2022</v>
      </c>
      <c r="D210" s="7">
        <v>4.4797024442082893</v>
      </c>
      <c r="E210" s="6">
        <v>4705</v>
      </c>
      <c r="F210" s="6">
        <v>36467.066666666688</v>
      </c>
      <c r="G210" s="6">
        <f>_xlfn.RANK.AVG(D210,D$4:D$272,0)</f>
        <v>161</v>
      </c>
      <c r="H210" s="6">
        <f>_xlfn.RANK.AVG(E210,E$4:E$272,0)</f>
        <v>38</v>
      </c>
      <c r="I210" s="6">
        <f>_xlfn.RANK.AVG(F210,F$4:F$272,1)</f>
        <v>46.5</v>
      </c>
      <c r="J210" s="6">
        <f>G210*H210*I210</f>
        <v>284487</v>
      </c>
      <c r="K210" s="6">
        <f>_xlfn.RANK.AVG(J210,J$4:J$272,0)</f>
        <v>207</v>
      </c>
    </row>
    <row r="211" spans="1:11" x14ac:dyDescent="0.3">
      <c r="A211" s="16" t="s">
        <v>9</v>
      </c>
      <c r="B211" s="16" t="s">
        <v>9</v>
      </c>
      <c r="C211" s="16" t="s">
        <v>29</v>
      </c>
      <c r="D211" s="7">
        <v>4.5753262158956112</v>
      </c>
      <c r="E211" s="6">
        <v>4215</v>
      </c>
      <c r="F211" s="6">
        <v>194786.57142857139</v>
      </c>
      <c r="G211" s="6">
        <f>_xlfn.RANK.AVG(D211,D$4:D$272,0)</f>
        <v>121</v>
      </c>
      <c r="H211" s="6">
        <f>_xlfn.RANK.AVG(E211,E$4:E$272,0)</f>
        <v>44</v>
      </c>
      <c r="I211" s="6">
        <f>_xlfn.RANK.AVG(F211,F$4:F$272,1)</f>
        <v>53</v>
      </c>
      <c r="J211" s="6">
        <f>G211*H211*I211</f>
        <v>282172</v>
      </c>
      <c r="K211" s="6">
        <f>_xlfn.RANK.AVG(J211,J$4:J$272,0)</f>
        <v>208</v>
      </c>
    </row>
    <row r="212" spans="1:11" x14ac:dyDescent="0.3">
      <c r="A212" s="16" t="s">
        <v>188</v>
      </c>
      <c r="B212" s="16" t="s">
        <v>7</v>
      </c>
      <c r="C212" s="16">
        <v>31</v>
      </c>
      <c r="D212" s="7">
        <v>4.6110183639399001</v>
      </c>
      <c r="E212" s="6">
        <v>599</v>
      </c>
      <c r="F212" s="6">
        <v>5016.1290322580662</v>
      </c>
      <c r="G212" s="6">
        <f>_xlfn.RANK.AVG(D212,D$4:D$272,0)</f>
        <v>103</v>
      </c>
      <c r="H212" s="6">
        <f>_xlfn.RANK.AVG(E212,E$4:E$272,0)</f>
        <v>171</v>
      </c>
      <c r="I212" s="6">
        <f>_xlfn.RANK.AVG(F212,F$4:F$272,1)</f>
        <v>16</v>
      </c>
      <c r="J212" s="6">
        <f>G212*H212*I212</f>
        <v>281808</v>
      </c>
      <c r="K212" s="6">
        <f>_xlfn.RANK.AVG(J212,J$4:J$272,0)</f>
        <v>209</v>
      </c>
    </row>
    <row r="213" spans="1:11" x14ac:dyDescent="0.3">
      <c r="A213" s="16" t="s">
        <v>188</v>
      </c>
      <c r="B213" s="16" t="s">
        <v>7</v>
      </c>
      <c r="C213" s="16">
        <v>20</v>
      </c>
      <c r="D213" s="7">
        <v>4.5333333333333332</v>
      </c>
      <c r="E213" s="6">
        <v>945</v>
      </c>
      <c r="F213" s="6">
        <v>5016.1290322580662</v>
      </c>
      <c r="G213" s="6">
        <f>_xlfn.RANK.AVG(D213,D$4:D$272,0)</f>
        <v>138</v>
      </c>
      <c r="H213" s="6">
        <f>_xlfn.RANK.AVG(E213,E$4:E$272,0)</f>
        <v>126</v>
      </c>
      <c r="I213" s="6">
        <f>_xlfn.RANK.AVG(F213,F$4:F$272,1)</f>
        <v>16</v>
      </c>
      <c r="J213" s="6">
        <f>G213*H213*I213</f>
        <v>278208</v>
      </c>
      <c r="K213" s="6">
        <f>_xlfn.RANK.AVG(J213,J$4:J$272,0)</f>
        <v>210</v>
      </c>
    </row>
    <row r="214" spans="1:11" x14ac:dyDescent="0.3">
      <c r="A214" s="16" t="s">
        <v>188</v>
      </c>
      <c r="B214" s="16" t="s">
        <v>6</v>
      </c>
      <c r="C214" s="16">
        <v>8</v>
      </c>
      <c r="D214" s="7">
        <v>4.595092024539877</v>
      </c>
      <c r="E214" s="6">
        <v>2282</v>
      </c>
      <c r="F214" s="6">
        <v>17286.24242424242</v>
      </c>
      <c r="G214" s="6">
        <f>_xlfn.RANK.AVG(D214,D$4:D$272,0)</f>
        <v>109</v>
      </c>
      <c r="H214" s="6">
        <f>_xlfn.RANK.AVG(E214,E$4:E$272,0)</f>
        <v>67</v>
      </c>
      <c r="I214" s="6">
        <f>_xlfn.RANK.AVG(F214,F$4:F$272,1)</f>
        <v>37.5</v>
      </c>
      <c r="J214" s="6">
        <f>G214*H214*I214</f>
        <v>273862.5</v>
      </c>
      <c r="K214" s="6">
        <f>_xlfn.RANK.AVG(J214,J$4:J$272,0)</f>
        <v>211</v>
      </c>
    </row>
    <row r="215" spans="1:11" x14ac:dyDescent="0.3">
      <c r="A215" s="16" t="s">
        <v>11</v>
      </c>
      <c r="B215" s="16" t="s">
        <v>11</v>
      </c>
      <c r="C215" s="16" t="s">
        <v>71</v>
      </c>
      <c r="D215" s="7">
        <v>6</v>
      </c>
      <c r="E215" s="6">
        <v>79</v>
      </c>
      <c r="F215" s="6">
        <v>264466.46233766229</v>
      </c>
      <c r="G215" s="6">
        <f>_xlfn.RANK.AVG(D215,D$4:D$272,0)</f>
        <v>14</v>
      </c>
      <c r="H215" s="6">
        <f>_xlfn.RANK.AVG(E215,E$4:E$272,0)</f>
        <v>230</v>
      </c>
      <c r="I215" s="6">
        <f>_xlfn.RANK.AVG(F215,F$4:F$272,1)</f>
        <v>84.5</v>
      </c>
      <c r="J215" s="6">
        <f>G215*H215*I215</f>
        <v>272090</v>
      </c>
      <c r="K215" s="6">
        <f>_xlfn.RANK.AVG(J215,J$4:J$272,0)</f>
        <v>212</v>
      </c>
    </row>
    <row r="216" spans="1:11" x14ac:dyDescent="0.3">
      <c r="A216" s="16" t="s">
        <v>188</v>
      </c>
      <c r="B216" s="16" t="s">
        <v>7</v>
      </c>
      <c r="C216" s="16">
        <v>6</v>
      </c>
      <c r="D216" s="7">
        <v>4.5687568756875692</v>
      </c>
      <c r="E216" s="6">
        <v>909</v>
      </c>
      <c r="F216" s="6">
        <v>5016.1290322580662</v>
      </c>
      <c r="G216" s="6">
        <f>_xlfn.RANK.AVG(D216,D$4:D$272,0)</f>
        <v>125</v>
      </c>
      <c r="H216" s="6">
        <f>_xlfn.RANK.AVG(E216,E$4:E$272,0)</f>
        <v>135</v>
      </c>
      <c r="I216" s="6">
        <f>_xlfn.RANK.AVG(F216,F$4:F$272,1)</f>
        <v>16</v>
      </c>
      <c r="J216" s="6">
        <f>G216*H216*I216</f>
        <v>270000</v>
      </c>
      <c r="K216" s="6">
        <f>_xlfn.RANK.AVG(J216,J$4:J$272,0)</f>
        <v>213</v>
      </c>
    </row>
    <row r="217" spans="1:11" x14ac:dyDescent="0.3">
      <c r="A217" s="16" t="s">
        <v>188</v>
      </c>
      <c r="B217" s="16" t="s">
        <v>6</v>
      </c>
      <c r="C217" s="16">
        <v>7</v>
      </c>
      <c r="D217" s="7">
        <v>4.6126604692341742</v>
      </c>
      <c r="E217" s="6">
        <v>2259</v>
      </c>
      <c r="F217" s="6">
        <v>17286.24242424242</v>
      </c>
      <c r="G217" s="6">
        <f>_xlfn.RANK.AVG(D217,D$4:D$272,0)</f>
        <v>102</v>
      </c>
      <c r="H217" s="6">
        <f>_xlfn.RANK.AVG(E217,E$4:E$272,0)</f>
        <v>69</v>
      </c>
      <c r="I217" s="6">
        <f>_xlfn.RANK.AVG(F217,F$4:F$272,1)</f>
        <v>37.5</v>
      </c>
      <c r="J217" s="6">
        <f>G217*H217*I217</f>
        <v>263925</v>
      </c>
      <c r="K217" s="6">
        <f>_xlfn.RANK.AVG(J217,J$4:J$272,0)</f>
        <v>214</v>
      </c>
    </row>
    <row r="218" spans="1:11" x14ac:dyDescent="0.3">
      <c r="A218" s="16" t="s">
        <v>188</v>
      </c>
      <c r="B218" s="16" t="s">
        <v>7</v>
      </c>
      <c r="C218" s="16">
        <v>8</v>
      </c>
      <c r="D218" s="7">
        <v>4.5366357069143444</v>
      </c>
      <c r="E218" s="6">
        <v>969</v>
      </c>
      <c r="F218" s="6">
        <v>5016.1290322580662</v>
      </c>
      <c r="G218" s="6">
        <f>_xlfn.RANK.AVG(D218,D$4:D$272,0)</f>
        <v>136</v>
      </c>
      <c r="H218" s="6">
        <f>_xlfn.RANK.AVG(E218,E$4:E$272,0)</f>
        <v>119</v>
      </c>
      <c r="I218" s="6">
        <f>_xlfn.RANK.AVG(F218,F$4:F$272,1)</f>
        <v>16</v>
      </c>
      <c r="J218" s="6">
        <f>G218*H218*I218</f>
        <v>258944</v>
      </c>
      <c r="K218" s="6">
        <f>_xlfn.RANK.AVG(J218,J$4:J$272,0)</f>
        <v>215</v>
      </c>
    </row>
    <row r="219" spans="1:11" x14ac:dyDescent="0.3">
      <c r="A219" s="16" t="s">
        <v>22</v>
      </c>
      <c r="B219" s="16" t="s">
        <v>22</v>
      </c>
      <c r="C219" s="16" t="s">
        <v>179</v>
      </c>
      <c r="D219" s="7">
        <v>7.3303085299455537</v>
      </c>
      <c r="E219" s="6">
        <v>551</v>
      </c>
      <c r="F219" s="6">
        <v>83876431.866666675</v>
      </c>
      <c r="G219" s="6">
        <f>_xlfn.RANK.AVG(D219,D$4:D$272,0)</f>
        <v>6</v>
      </c>
      <c r="H219" s="6">
        <f>_xlfn.RANK.AVG(E219,E$4:E$272,0)</f>
        <v>174</v>
      </c>
      <c r="I219" s="6">
        <f>_xlfn.RANK.AVG(F219,F$4:F$272,1)</f>
        <v>243.5</v>
      </c>
      <c r="J219" s="6">
        <f>G219*H219*I219</f>
        <v>254214</v>
      </c>
      <c r="K219" s="6">
        <f>_xlfn.RANK.AVG(J219,J$4:J$272,0)</f>
        <v>216</v>
      </c>
    </row>
    <row r="220" spans="1:11" x14ac:dyDescent="0.3">
      <c r="A220" s="16" t="s">
        <v>188</v>
      </c>
      <c r="B220" s="16" t="s">
        <v>7</v>
      </c>
      <c r="C220" s="16">
        <v>28</v>
      </c>
      <c r="D220" s="7">
        <v>4.536734693877551</v>
      </c>
      <c r="E220" s="6">
        <v>980</v>
      </c>
      <c r="F220" s="6">
        <v>5016.1290322580662</v>
      </c>
      <c r="G220" s="6">
        <f>_xlfn.RANK.AVG(D220,D$4:D$272,0)</f>
        <v>135</v>
      </c>
      <c r="H220" s="6">
        <f>_xlfn.RANK.AVG(E220,E$4:E$272,0)</f>
        <v>116</v>
      </c>
      <c r="I220" s="6">
        <f>_xlfn.RANK.AVG(F220,F$4:F$272,1)</f>
        <v>16</v>
      </c>
      <c r="J220" s="6">
        <f>G220*H220*I220</f>
        <v>250560</v>
      </c>
      <c r="K220" s="6">
        <f>_xlfn.RANK.AVG(J220,J$4:J$272,0)</f>
        <v>217</v>
      </c>
    </row>
    <row r="221" spans="1:11" x14ac:dyDescent="0.3">
      <c r="A221" s="16" t="s">
        <v>23</v>
      </c>
      <c r="B221" s="16" t="s">
        <v>23</v>
      </c>
      <c r="C221" s="16" t="s">
        <v>154</v>
      </c>
      <c r="D221" s="7">
        <v>8</v>
      </c>
      <c r="E221" s="6">
        <v>2</v>
      </c>
      <c r="F221" s="6">
        <v>14246596.523809521</v>
      </c>
      <c r="G221" s="6">
        <f>_xlfn.RANK.AVG(D221,D$4:D$272,0)</f>
        <v>5</v>
      </c>
      <c r="H221" s="6">
        <f>_xlfn.RANK.AVG(E221,E$4:E$272,0)</f>
        <v>266</v>
      </c>
      <c r="I221" s="6">
        <f>_xlfn.RANK.AVG(F221,F$4:F$272,1)</f>
        <v>186</v>
      </c>
      <c r="J221" s="6">
        <f>G221*H221*I221</f>
        <v>247380</v>
      </c>
      <c r="K221" s="6">
        <f>_xlfn.RANK.AVG(J221,J$4:J$272,0)</f>
        <v>218</v>
      </c>
    </row>
    <row r="222" spans="1:11" x14ac:dyDescent="0.3">
      <c r="A222" s="16" t="s">
        <v>15</v>
      </c>
      <c r="B222" s="16" t="s">
        <v>15</v>
      </c>
      <c r="C222" s="16" t="s">
        <v>123</v>
      </c>
      <c r="D222" s="7">
        <v>5.1458937198067636</v>
      </c>
      <c r="E222" s="6">
        <v>4140</v>
      </c>
      <c r="F222" s="6">
        <v>17811795.018181819</v>
      </c>
      <c r="G222" s="6">
        <f>_xlfn.RANK.AVG(D222,D$4:D$272,0)</f>
        <v>25</v>
      </c>
      <c r="H222" s="6">
        <f>_xlfn.RANK.AVG(E222,E$4:E$272,0)</f>
        <v>47</v>
      </c>
      <c r="I222" s="6">
        <f>_xlfn.RANK.AVG(F222,F$4:F$272,1)</f>
        <v>210</v>
      </c>
      <c r="J222" s="6">
        <f>G222*H222*I222</f>
        <v>246750</v>
      </c>
      <c r="K222" s="6">
        <f>_xlfn.RANK.AVG(J222,J$4:J$272,0)</f>
        <v>219</v>
      </c>
    </row>
    <row r="223" spans="1:11" x14ac:dyDescent="0.3">
      <c r="A223" s="16" t="s">
        <v>188</v>
      </c>
      <c r="B223" s="16" t="s">
        <v>7</v>
      </c>
      <c r="C223" s="16">
        <v>15</v>
      </c>
      <c r="D223" s="7">
        <v>4.5831533477321811</v>
      </c>
      <c r="E223" s="6">
        <v>926</v>
      </c>
      <c r="F223" s="6">
        <v>5016.1290322580662</v>
      </c>
      <c r="G223" s="6">
        <f>_xlfn.RANK.AVG(D223,D$4:D$272,0)</f>
        <v>116</v>
      </c>
      <c r="H223" s="6">
        <f>_xlfn.RANK.AVG(E223,E$4:E$272,0)</f>
        <v>130</v>
      </c>
      <c r="I223" s="6">
        <f>_xlfn.RANK.AVG(F223,F$4:F$272,1)</f>
        <v>16</v>
      </c>
      <c r="J223" s="6">
        <f>G223*H223*I223</f>
        <v>241280</v>
      </c>
      <c r="K223" s="6">
        <f>_xlfn.RANK.AVG(J223,J$4:J$272,0)</f>
        <v>220</v>
      </c>
    </row>
    <row r="224" spans="1:11" x14ac:dyDescent="0.3">
      <c r="A224" s="16" t="s">
        <v>188</v>
      </c>
      <c r="B224" s="16" t="s">
        <v>7</v>
      </c>
      <c r="C224" s="16">
        <v>3</v>
      </c>
      <c r="D224" s="7">
        <v>4.6075808249721293</v>
      </c>
      <c r="E224" s="6">
        <v>897</v>
      </c>
      <c r="F224" s="6">
        <v>5016.1290322580662</v>
      </c>
      <c r="G224" s="6">
        <f>_xlfn.RANK.AVG(D224,D$4:D$272,0)</f>
        <v>104</v>
      </c>
      <c r="H224" s="6">
        <f>_xlfn.RANK.AVG(E224,E$4:E$272,0)</f>
        <v>141</v>
      </c>
      <c r="I224" s="6">
        <f>_xlfn.RANK.AVG(F224,F$4:F$272,1)</f>
        <v>16</v>
      </c>
      <c r="J224" s="6">
        <f>G224*H224*I224</f>
        <v>234624</v>
      </c>
      <c r="K224" s="6">
        <f>_xlfn.RANK.AVG(J224,J$4:J$272,0)</f>
        <v>221</v>
      </c>
    </row>
    <row r="225" spans="1:11" x14ac:dyDescent="0.3">
      <c r="A225" s="16" t="s">
        <v>188</v>
      </c>
      <c r="B225" s="16" t="s">
        <v>7</v>
      </c>
      <c r="C225" s="16">
        <v>10</v>
      </c>
      <c r="D225" s="7">
        <v>4.5757575757575761</v>
      </c>
      <c r="E225" s="6">
        <v>957</v>
      </c>
      <c r="F225" s="6">
        <v>5016.1290322580662</v>
      </c>
      <c r="G225" s="6">
        <f>_xlfn.RANK.AVG(D225,D$4:D$272,0)</f>
        <v>120</v>
      </c>
      <c r="H225" s="6">
        <f>_xlfn.RANK.AVG(E225,E$4:E$272,0)</f>
        <v>120.5</v>
      </c>
      <c r="I225" s="6">
        <f>_xlfn.RANK.AVG(F225,F$4:F$272,1)</f>
        <v>16</v>
      </c>
      <c r="J225" s="6">
        <f>G225*H225*I225</f>
        <v>231360</v>
      </c>
      <c r="K225" s="6">
        <f>_xlfn.RANK.AVG(J225,J$4:J$272,0)</f>
        <v>222</v>
      </c>
    </row>
    <row r="226" spans="1:11" x14ac:dyDescent="0.3">
      <c r="A226" s="16" t="s">
        <v>11</v>
      </c>
      <c r="B226" s="16" t="s">
        <v>11</v>
      </c>
      <c r="C226" s="16" t="s">
        <v>48</v>
      </c>
      <c r="D226" s="7">
        <v>6.0205128205128204</v>
      </c>
      <c r="E226" s="6">
        <v>195</v>
      </c>
      <c r="F226" s="6">
        <v>264466.46233766229</v>
      </c>
      <c r="G226" s="6">
        <f>_xlfn.RANK.AVG(D226,D$4:D$272,0)</f>
        <v>13</v>
      </c>
      <c r="H226" s="6">
        <f>_xlfn.RANK.AVG(E226,E$4:E$272,0)</f>
        <v>208</v>
      </c>
      <c r="I226" s="6">
        <f>_xlfn.RANK.AVG(F226,F$4:F$272,1)</f>
        <v>84.5</v>
      </c>
      <c r="J226" s="6">
        <f>G226*H226*I226</f>
        <v>228488</v>
      </c>
      <c r="K226" s="6">
        <f>_xlfn.RANK.AVG(J226,J$4:J$272,0)</f>
        <v>223</v>
      </c>
    </row>
    <row r="227" spans="1:11" x14ac:dyDescent="0.3">
      <c r="A227" s="16" t="s">
        <v>188</v>
      </c>
      <c r="B227" s="16" t="s">
        <v>7</v>
      </c>
      <c r="C227" s="16">
        <v>14</v>
      </c>
      <c r="D227" s="7">
        <v>4.5863157894736846</v>
      </c>
      <c r="E227" s="6">
        <v>950</v>
      </c>
      <c r="F227" s="6">
        <v>5016.1290322580662</v>
      </c>
      <c r="G227" s="6">
        <f>_xlfn.RANK.AVG(D227,D$4:D$272,0)</f>
        <v>114</v>
      </c>
      <c r="H227" s="6">
        <f>_xlfn.RANK.AVG(E227,E$4:E$272,0)</f>
        <v>124</v>
      </c>
      <c r="I227" s="6">
        <f>_xlfn.RANK.AVG(F227,F$4:F$272,1)</f>
        <v>16</v>
      </c>
      <c r="J227" s="6">
        <f>G227*H227*I227</f>
        <v>226176</v>
      </c>
      <c r="K227" s="6">
        <f>_xlfn.RANK.AVG(J227,J$4:J$272,0)</f>
        <v>224</v>
      </c>
    </row>
    <row r="228" spans="1:11" x14ac:dyDescent="0.3">
      <c r="A228" s="16" t="s">
        <v>190</v>
      </c>
      <c r="B228" s="16" t="s">
        <v>25</v>
      </c>
      <c r="C228" s="16" t="s">
        <v>169</v>
      </c>
      <c r="D228" s="7">
        <v>4.7370798698951937</v>
      </c>
      <c r="E228" s="6">
        <v>5534</v>
      </c>
      <c r="F228" s="6">
        <v>5543065.6181818182</v>
      </c>
      <c r="G228" s="6">
        <f>_xlfn.RANK.AVG(D228,D$4:D$272,0)</f>
        <v>59</v>
      </c>
      <c r="H228" s="6">
        <f>_xlfn.RANK.AVG(E228,E$4:E$272,0)</f>
        <v>26</v>
      </c>
      <c r="I228" s="6">
        <f>_xlfn.RANK.AVG(F228,F$4:F$272,1)</f>
        <v>146</v>
      </c>
      <c r="J228" s="6">
        <f>G228*H228*I228</f>
        <v>223964</v>
      </c>
      <c r="K228" s="6">
        <f>_xlfn.RANK.AVG(J228,J$4:J$272,0)</f>
        <v>225</v>
      </c>
    </row>
    <row r="229" spans="1:11" x14ac:dyDescent="0.3">
      <c r="A229" s="16" t="s">
        <v>188</v>
      </c>
      <c r="B229" s="16" t="s">
        <v>7</v>
      </c>
      <c r="C229" s="16">
        <v>18</v>
      </c>
      <c r="D229" s="7">
        <v>4.5801838610827366</v>
      </c>
      <c r="E229" s="6">
        <v>979</v>
      </c>
      <c r="F229" s="6">
        <v>5016.1290322580662</v>
      </c>
      <c r="G229" s="6">
        <f>_xlfn.RANK.AVG(D229,D$4:D$272,0)</f>
        <v>118</v>
      </c>
      <c r="H229" s="6">
        <f>_xlfn.RANK.AVG(E229,E$4:E$272,0)</f>
        <v>117</v>
      </c>
      <c r="I229" s="6">
        <f>_xlfn.RANK.AVG(F229,F$4:F$272,1)</f>
        <v>16</v>
      </c>
      <c r="J229" s="6">
        <f>G229*H229*I229</f>
        <v>220896</v>
      </c>
      <c r="K229" s="6">
        <f>_xlfn.RANK.AVG(J229,J$4:J$272,0)</f>
        <v>226</v>
      </c>
    </row>
    <row r="230" spans="1:11" x14ac:dyDescent="0.3">
      <c r="A230" s="16" t="s">
        <v>188</v>
      </c>
      <c r="B230" s="16" t="s">
        <v>6</v>
      </c>
      <c r="C230" s="16">
        <v>11</v>
      </c>
      <c r="D230" s="7">
        <v>4.6173369777430704</v>
      </c>
      <c r="E230" s="6">
        <v>2561</v>
      </c>
      <c r="F230" s="6">
        <v>17286.24242424242</v>
      </c>
      <c r="G230" s="6">
        <f>_xlfn.RANK.AVG(D230,D$4:D$272,0)</f>
        <v>101</v>
      </c>
      <c r="H230" s="6">
        <f>_xlfn.RANK.AVG(E230,E$4:E$272,0)</f>
        <v>58</v>
      </c>
      <c r="I230" s="6">
        <f>_xlfn.RANK.AVG(F230,F$4:F$272,1)</f>
        <v>37.5</v>
      </c>
      <c r="J230" s="6">
        <f>G230*H230*I230</f>
        <v>219675</v>
      </c>
      <c r="K230" s="6">
        <f>_xlfn.RANK.AVG(J230,J$4:J$272,0)</f>
        <v>227</v>
      </c>
    </row>
    <row r="231" spans="1:11" x14ac:dyDescent="0.3">
      <c r="A231" s="16" t="s">
        <v>188</v>
      </c>
      <c r="B231" s="16" t="s">
        <v>5</v>
      </c>
      <c r="C231" s="16">
        <v>2020</v>
      </c>
      <c r="D231" s="7">
        <v>4.5993303571428568</v>
      </c>
      <c r="E231" s="6">
        <v>4480</v>
      </c>
      <c r="F231" s="6">
        <v>36467.066666666688</v>
      </c>
      <c r="G231" s="6">
        <f>_xlfn.RANK.AVG(D231,D$4:D$272,0)</f>
        <v>108</v>
      </c>
      <c r="H231" s="6">
        <f>_xlfn.RANK.AVG(E231,E$4:E$272,0)</f>
        <v>42</v>
      </c>
      <c r="I231" s="6">
        <f>_xlfn.RANK.AVG(F231,F$4:F$272,1)</f>
        <v>46.5</v>
      </c>
      <c r="J231" s="6">
        <f>G231*H231*I231</f>
        <v>210924</v>
      </c>
      <c r="K231" s="6">
        <f>_xlfn.RANK.AVG(J231,J$4:J$272,0)</f>
        <v>228</v>
      </c>
    </row>
    <row r="232" spans="1:11" x14ac:dyDescent="0.3">
      <c r="A232" s="16" t="s">
        <v>188</v>
      </c>
      <c r="B232" s="16" t="s">
        <v>6</v>
      </c>
      <c r="C232" s="16">
        <v>12</v>
      </c>
      <c r="D232" s="7">
        <v>4.6353182751540043</v>
      </c>
      <c r="E232" s="6">
        <v>2435</v>
      </c>
      <c r="F232" s="6">
        <v>17286.24242424242</v>
      </c>
      <c r="G232" s="6">
        <f>_xlfn.RANK.AVG(D232,D$4:D$272,0)</f>
        <v>92</v>
      </c>
      <c r="H232" s="6">
        <f>_xlfn.RANK.AVG(E232,E$4:E$272,0)</f>
        <v>61</v>
      </c>
      <c r="I232" s="6">
        <f>_xlfn.RANK.AVG(F232,F$4:F$272,1)</f>
        <v>37.5</v>
      </c>
      <c r="J232" s="6">
        <f>G232*H232*I232</f>
        <v>210450</v>
      </c>
      <c r="K232" s="6">
        <f>_xlfn.RANK.AVG(J232,J$4:J$272,0)</f>
        <v>229</v>
      </c>
    </row>
    <row r="233" spans="1:11" x14ac:dyDescent="0.3">
      <c r="A233" s="16" t="s">
        <v>188</v>
      </c>
      <c r="B233" s="16" t="s">
        <v>5</v>
      </c>
      <c r="C233" s="16">
        <v>2021</v>
      </c>
      <c r="D233" s="7">
        <v>4.5874322860238346</v>
      </c>
      <c r="E233" s="6">
        <v>4615</v>
      </c>
      <c r="F233" s="6">
        <v>36467.066666666688</v>
      </c>
      <c r="G233" s="6">
        <f>_xlfn.RANK.AVG(D233,D$4:D$272,0)</f>
        <v>112</v>
      </c>
      <c r="H233" s="6">
        <f>_xlfn.RANK.AVG(E233,E$4:E$272,0)</f>
        <v>40</v>
      </c>
      <c r="I233" s="6">
        <f>_xlfn.RANK.AVG(F233,F$4:F$272,1)</f>
        <v>46.5</v>
      </c>
      <c r="J233" s="6">
        <f>G233*H233*I233</f>
        <v>208320</v>
      </c>
      <c r="K233" s="6">
        <f>_xlfn.RANK.AVG(J233,J$4:J$272,0)</f>
        <v>230</v>
      </c>
    </row>
    <row r="234" spans="1:11" x14ac:dyDescent="0.3">
      <c r="A234" s="16" t="s">
        <v>188</v>
      </c>
      <c r="B234" s="16" t="s">
        <v>5</v>
      </c>
      <c r="C234" s="16">
        <v>2023</v>
      </c>
      <c r="D234" s="7">
        <v>4.5704047217537944</v>
      </c>
      <c r="E234" s="6">
        <v>4744</v>
      </c>
      <c r="F234" s="6">
        <v>36467.066666666688</v>
      </c>
      <c r="G234" s="6">
        <f>_xlfn.RANK.AVG(D234,D$4:D$272,0)</f>
        <v>123</v>
      </c>
      <c r="H234" s="6">
        <f>_xlfn.RANK.AVG(E234,E$4:E$272,0)</f>
        <v>36</v>
      </c>
      <c r="I234" s="6">
        <f>_xlfn.RANK.AVG(F234,F$4:F$272,1)</f>
        <v>46.5</v>
      </c>
      <c r="J234" s="6">
        <f>G234*H234*I234</f>
        <v>205902</v>
      </c>
      <c r="K234" s="6">
        <f>_xlfn.RANK.AVG(J234,J$4:J$272,0)</f>
        <v>231</v>
      </c>
    </row>
    <row r="235" spans="1:11" x14ac:dyDescent="0.3">
      <c r="A235" s="16" t="s">
        <v>188</v>
      </c>
      <c r="B235" s="16" t="s">
        <v>7</v>
      </c>
      <c r="C235" s="16">
        <v>7</v>
      </c>
      <c r="D235" s="7">
        <v>4.6265060240963853</v>
      </c>
      <c r="E235" s="6">
        <v>913</v>
      </c>
      <c r="F235" s="6">
        <v>5016.1290322580662</v>
      </c>
      <c r="G235" s="6">
        <f>_xlfn.RANK.AVG(D235,D$4:D$272,0)</f>
        <v>95</v>
      </c>
      <c r="H235" s="6">
        <f>_xlfn.RANK.AVG(E235,E$4:E$272,0)</f>
        <v>134</v>
      </c>
      <c r="I235" s="6">
        <f>_xlfn.RANK.AVG(F235,F$4:F$272,1)</f>
        <v>16</v>
      </c>
      <c r="J235" s="6">
        <f>G235*H235*I235</f>
        <v>203680</v>
      </c>
      <c r="K235" s="6">
        <f>_xlfn.RANK.AVG(J235,J$4:J$272,0)</f>
        <v>232</v>
      </c>
    </row>
    <row r="236" spans="1:11" x14ac:dyDescent="0.3">
      <c r="A236" s="16" t="s">
        <v>23</v>
      </c>
      <c r="B236" s="16" t="s">
        <v>23</v>
      </c>
      <c r="C236" s="16" t="s">
        <v>157</v>
      </c>
      <c r="D236" s="7">
        <v>6.0896717373899119</v>
      </c>
      <c r="E236" s="6">
        <v>1249</v>
      </c>
      <c r="F236" s="6">
        <v>14246596.523809521</v>
      </c>
      <c r="G236" s="6">
        <f>_xlfn.RANK.AVG(D236,D$4:D$272,0)</f>
        <v>11</v>
      </c>
      <c r="H236" s="6">
        <f>_xlfn.RANK.AVG(E236,E$4:E$272,0)</f>
        <v>99</v>
      </c>
      <c r="I236" s="6">
        <f>_xlfn.RANK.AVG(F236,F$4:F$272,1)</f>
        <v>186</v>
      </c>
      <c r="J236" s="6">
        <f>G236*H236*I236</f>
        <v>202554</v>
      </c>
      <c r="K236" s="6">
        <f>_xlfn.RANK.AVG(J236,J$4:J$272,0)</f>
        <v>233</v>
      </c>
    </row>
    <row r="237" spans="1:11" x14ac:dyDescent="0.3">
      <c r="A237" s="16" t="s">
        <v>15</v>
      </c>
      <c r="B237" s="16" t="s">
        <v>15</v>
      </c>
      <c r="C237" s="16" t="s">
        <v>118</v>
      </c>
      <c r="D237" s="7">
        <v>8.203125</v>
      </c>
      <c r="E237" s="6">
        <v>64</v>
      </c>
      <c r="F237" s="6">
        <v>17811795.018181819</v>
      </c>
      <c r="G237" s="6">
        <f>_xlfn.RANK.AVG(D237,D$4:D$272,0)</f>
        <v>4</v>
      </c>
      <c r="H237" s="6">
        <f>_xlfn.RANK.AVG(E237,E$4:E$272,0)</f>
        <v>236</v>
      </c>
      <c r="I237" s="6">
        <f>_xlfn.RANK.AVG(F237,F$4:F$272,1)</f>
        <v>210</v>
      </c>
      <c r="J237" s="6">
        <f>G237*H237*I237</f>
        <v>198240</v>
      </c>
      <c r="K237" s="6">
        <f>_xlfn.RANK.AVG(J237,J$4:J$272,0)</f>
        <v>234</v>
      </c>
    </row>
    <row r="238" spans="1:11" x14ac:dyDescent="0.3">
      <c r="A238" s="16" t="s">
        <v>18</v>
      </c>
      <c r="B238" s="16" t="s">
        <v>18</v>
      </c>
      <c r="C238" s="16" t="s">
        <v>141</v>
      </c>
      <c r="D238" s="7">
        <v>4.6918870661756502</v>
      </c>
      <c r="E238" s="6">
        <v>8961</v>
      </c>
      <c r="F238" s="6">
        <v>16415252.218181821</v>
      </c>
      <c r="G238" s="6">
        <f>_xlfn.RANK.AVG(D238,D$4:D$272,0)</f>
        <v>69</v>
      </c>
      <c r="H238" s="6">
        <f>_xlfn.RANK.AVG(E238,E$4:E$272,0)</f>
        <v>14</v>
      </c>
      <c r="I238" s="6">
        <f>_xlfn.RANK.AVG(F238,F$4:F$272,1)</f>
        <v>199</v>
      </c>
      <c r="J238" s="6">
        <f>G238*H238*I238</f>
        <v>192234</v>
      </c>
      <c r="K238" s="6">
        <f>_xlfn.RANK.AVG(J238,J$4:J$272,0)</f>
        <v>235</v>
      </c>
    </row>
    <row r="239" spans="1:11" x14ac:dyDescent="0.3">
      <c r="A239" s="16" t="s">
        <v>188</v>
      </c>
      <c r="B239" s="16" t="s">
        <v>7</v>
      </c>
      <c r="C239" s="16">
        <v>30</v>
      </c>
      <c r="D239" s="7">
        <v>4.6746698679471788</v>
      </c>
      <c r="E239" s="6">
        <v>833</v>
      </c>
      <c r="F239" s="6">
        <v>5016.1290322580662</v>
      </c>
      <c r="G239" s="6">
        <f>_xlfn.RANK.AVG(D239,D$4:D$272,0)</f>
        <v>79</v>
      </c>
      <c r="H239" s="6">
        <f>_xlfn.RANK.AVG(E239,E$4:E$272,0)</f>
        <v>152</v>
      </c>
      <c r="I239" s="6">
        <f>_xlfn.RANK.AVG(F239,F$4:F$272,1)</f>
        <v>16</v>
      </c>
      <c r="J239" s="6">
        <f>G239*H239*I239</f>
        <v>192128</v>
      </c>
      <c r="K239" s="6">
        <f>_xlfn.RANK.AVG(J239,J$4:J$272,0)</f>
        <v>236</v>
      </c>
    </row>
    <row r="240" spans="1:11" x14ac:dyDescent="0.3">
      <c r="A240" s="16" t="s">
        <v>188</v>
      </c>
      <c r="B240" s="16" t="s">
        <v>7</v>
      </c>
      <c r="C240" s="16">
        <v>29</v>
      </c>
      <c r="D240" s="7">
        <v>4.6678403755868541</v>
      </c>
      <c r="E240" s="6">
        <v>852</v>
      </c>
      <c r="F240" s="6">
        <v>5016.1290322580662</v>
      </c>
      <c r="G240" s="6">
        <f>_xlfn.RANK.AVG(D240,D$4:D$272,0)</f>
        <v>82</v>
      </c>
      <c r="H240" s="6">
        <f>_xlfn.RANK.AVG(E240,E$4:E$272,0)</f>
        <v>146</v>
      </c>
      <c r="I240" s="6">
        <f>_xlfn.RANK.AVG(F240,F$4:F$272,1)</f>
        <v>16</v>
      </c>
      <c r="J240" s="6">
        <f>G240*H240*I240</f>
        <v>191552</v>
      </c>
      <c r="K240" s="6">
        <f>_xlfn.RANK.AVG(J240,J$4:J$272,0)</f>
        <v>237</v>
      </c>
    </row>
    <row r="241" spans="1:11" x14ac:dyDescent="0.3">
      <c r="A241" s="16" t="s">
        <v>190</v>
      </c>
      <c r="B241" s="16" t="s">
        <v>25</v>
      </c>
      <c r="C241" s="16" t="s">
        <v>170</v>
      </c>
      <c r="D241" s="7">
        <v>4.7872609166365931</v>
      </c>
      <c r="E241" s="6">
        <v>5542</v>
      </c>
      <c r="F241" s="6">
        <v>5543065.6181818182</v>
      </c>
      <c r="G241" s="6">
        <f>_xlfn.RANK.AVG(D241,D$4:D$272,0)</f>
        <v>52</v>
      </c>
      <c r="H241" s="6">
        <f>_xlfn.RANK.AVG(E241,E$4:E$272,0)</f>
        <v>25</v>
      </c>
      <c r="I241" s="6">
        <f>_xlfn.RANK.AVG(F241,F$4:F$272,1)</f>
        <v>146</v>
      </c>
      <c r="J241" s="6">
        <f>G241*H241*I241</f>
        <v>189800</v>
      </c>
      <c r="K241" s="6">
        <f>_xlfn.RANK.AVG(J241,J$4:J$272,0)</f>
        <v>238</v>
      </c>
    </row>
    <row r="242" spans="1:11" x14ac:dyDescent="0.3">
      <c r="A242" s="16" t="s">
        <v>188</v>
      </c>
      <c r="B242" s="16" t="s">
        <v>5</v>
      </c>
      <c r="C242" s="16">
        <v>2019</v>
      </c>
      <c r="D242" s="7">
        <v>4.567886178861789</v>
      </c>
      <c r="E242" s="6">
        <v>4920</v>
      </c>
      <c r="F242" s="6">
        <v>36467.066666666688</v>
      </c>
      <c r="G242" s="6">
        <f>_xlfn.RANK.AVG(D242,D$4:D$272,0)</f>
        <v>127</v>
      </c>
      <c r="H242" s="6">
        <f>_xlfn.RANK.AVG(E242,E$4:E$272,0)</f>
        <v>31</v>
      </c>
      <c r="I242" s="6">
        <f>_xlfn.RANK.AVG(F242,F$4:F$272,1)</f>
        <v>46.5</v>
      </c>
      <c r="J242" s="6">
        <f>G242*H242*I242</f>
        <v>183070.5</v>
      </c>
      <c r="K242" s="6">
        <f>_xlfn.RANK.AVG(J242,J$4:J$272,0)</f>
        <v>239</v>
      </c>
    </row>
    <row r="243" spans="1:11" x14ac:dyDescent="0.3">
      <c r="A243" s="16" t="s">
        <v>188</v>
      </c>
      <c r="B243" s="16" t="s">
        <v>7</v>
      </c>
      <c r="C243" s="16">
        <v>21</v>
      </c>
      <c r="D243" s="7">
        <v>4.6262425447316096</v>
      </c>
      <c r="E243" s="6">
        <v>1006</v>
      </c>
      <c r="F243" s="6">
        <v>5016.1290322580662</v>
      </c>
      <c r="G243" s="6">
        <f>_xlfn.RANK.AVG(D243,D$4:D$272,0)</f>
        <v>96</v>
      </c>
      <c r="H243" s="6">
        <f>_xlfn.RANK.AVG(E243,E$4:E$272,0)</f>
        <v>114</v>
      </c>
      <c r="I243" s="6">
        <f>_xlfn.RANK.AVG(F243,F$4:F$272,1)</f>
        <v>16</v>
      </c>
      <c r="J243" s="6">
        <f>G243*H243*I243</f>
        <v>175104</v>
      </c>
      <c r="K243" s="6">
        <f>_xlfn.RANK.AVG(J243,J$4:J$272,0)</f>
        <v>240</v>
      </c>
    </row>
    <row r="244" spans="1:11" x14ac:dyDescent="0.3">
      <c r="A244" s="16" t="s">
        <v>188</v>
      </c>
      <c r="B244" s="16" t="s">
        <v>6</v>
      </c>
      <c r="C244" s="16">
        <v>2</v>
      </c>
      <c r="D244" s="7">
        <v>4.7141573033707864</v>
      </c>
      <c r="E244" s="6">
        <v>2225</v>
      </c>
      <c r="F244" s="6">
        <v>17286.24242424242</v>
      </c>
      <c r="G244" s="6">
        <f>_xlfn.RANK.AVG(D244,D$4:D$272,0)</f>
        <v>62</v>
      </c>
      <c r="H244" s="6">
        <f>_xlfn.RANK.AVG(E244,E$4:E$272,0)</f>
        <v>72</v>
      </c>
      <c r="I244" s="6">
        <f>_xlfn.RANK.AVG(F244,F$4:F$272,1)</f>
        <v>37.5</v>
      </c>
      <c r="J244" s="6">
        <f>G244*H244*I244</f>
        <v>167400</v>
      </c>
      <c r="K244" s="6">
        <f>_xlfn.RANK.AVG(J244,J$4:J$272,0)</f>
        <v>241</v>
      </c>
    </row>
    <row r="245" spans="1:11" x14ac:dyDescent="0.3">
      <c r="A245" s="16" t="s">
        <v>188</v>
      </c>
      <c r="B245" s="16" t="s">
        <v>7</v>
      </c>
      <c r="C245" s="16">
        <v>23</v>
      </c>
      <c r="D245" s="7">
        <v>4.682326621923937</v>
      </c>
      <c r="E245" s="6">
        <v>894</v>
      </c>
      <c r="F245" s="6">
        <v>5016.1290322580662</v>
      </c>
      <c r="G245" s="6">
        <f>_xlfn.RANK.AVG(D245,D$4:D$272,0)</f>
        <v>73</v>
      </c>
      <c r="H245" s="6">
        <f>_xlfn.RANK.AVG(E245,E$4:E$272,0)</f>
        <v>142</v>
      </c>
      <c r="I245" s="6">
        <f>_xlfn.RANK.AVG(F245,F$4:F$272,1)</f>
        <v>16</v>
      </c>
      <c r="J245" s="6">
        <f>G245*H245*I245</f>
        <v>165856</v>
      </c>
      <c r="K245" s="6">
        <f>_xlfn.RANK.AVG(J245,J$4:J$272,0)</f>
        <v>242</v>
      </c>
    </row>
    <row r="246" spans="1:11" x14ac:dyDescent="0.3">
      <c r="A246" s="16" t="s">
        <v>22</v>
      </c>
      <c r="B246" s="16" t="s">
        <v>22</v>
      </c>
      <c r="C246" s="16" t="s">
        <v>175</v>
      </c>
      <c r="D246" s="7">
        <v>6.1355236139630387</v>
      </c>
      <c r="E246" s="6">
        <v>1948</v>
      </c>
      <c r="F246" s="6">
        <v>83876431.866666675</v>
      </c>
      <c r="G246" s="6">
        <f>_xlfn.RANK.AVG(D246,D$4:D$272,0)</f>
        <v>9</v>
      </c>
      <c r="H246" s="6">
        <f>_xlfn.RANK.AVG(E246,E$4:E$272,0)</f>
        <v>75</v>
      </c>
      <c r="I246" s="6">
        <f>_xlfn.RANK.AVG(F246,F$4:F$272,1)</f>
        <v>243.5</v>
      </c>
      <c r="J246" s="6">
        <f>G246*H246*I246</f>
        <v>164362.5</v>
      </c>
      <c r="K246" s="6">
        <f>_xlfn.RANK.AVG(J246,J$4:J$272,0)</f>
        <v>243</v>
      </c>
    </row>
    <row r="247" spans="1:11" x14ac:dyDescent="0.3">
      <c r="A247" s="16" t="s">
        <v>188</v>
      </c>
      <c r="B247" s="16" t="s">
        <v>6</v>
      </c>
      <c r="C247" s="16">
        <v>5</v>
      </c>
      <c r="D247" s="7">
        <v>4.6812297734627828</v>
      </c>
      <c r="E247" s="6">
        <v>2472</v>
      </c>
      <c r="F247" s="6">
        <v>17286.24242424242</v>
      </c>
      <c r="G247" s="6">
        <f>_xlfn.RANK.AVG(D247,D$4:D$272,0)</f>
        <v>74</v>
      </c>
      <c r="H247" s="6">
        <f>_xlfn.RANK.AVG(E247,E$4:E$272,0)</f>
        <v>59</v>
      </c>
      <c r="I247" s="6">
        <f>_xlfn.RANK.AVG(F247,F$4:F$272,1)</f>
        <v>37.5</v>
      </c>
      <c r="J247" s="6">
        <f>G247*H247*I247</f>
        <v>163725</v>
      </c>
      <c r="K247" s="6">
        <f>_xlfn.RANK.AVG(J247,J$4:J$272,0)</f>
        <v>244</v>
      </c>
    </row>
    <row r="248" spans="1:11" x14ac:dyDescent="0.3">
      <c r="A248" s="16" t="s">
        <v>188</v>
      </c>
      <c r="B248" s="16" t="s">
        <v>7</v>
      </c>
      <c r="C248" s="16">
        <v>19</v>
      </c>
      <c r="D248" s="7">
        <v>4.6720085470085468</v>
      </c>
      <c r="E248" s="6">
        <v>936</v>
      </c>
      <c r="F248" s="6">
        <v>5016.1290322580662</v>
      </c>
      <c r="G248" s="6">
        <f>_xlfn.RANK.AVG(D248,D$4:D$272,0)</f>
        <v>80</v>
      </c>
      <c r="H248" s="6">
        <f>_xlfn.RANK.AVG(E248,E$4:E$272,0)</f>
        <v>127</v>
      </c>
      <c r="I248" s="6">
        <f>_xlfn.RANK.AVG(F248,F$4:F$272,1)</f>
        <v>16</v>
      </c>
      <c r="J248" s="6">
        <f>G248*H248*I248</f>
        <v>162560</v>
      </c>
      <c r="K248" s="6">
        <f>_xlfn.RANK.AVG(J248,J$4:J$272,0)</f>
        <v>245</v>
      </c>
    </row>
    <row r="249" spans="1:11" x14ac:dyDescent="0.3">
      <c r="A249" s="16" t="s">
        <v>9</v>
      </c>
      <c r="B249" s="16" t="s">
        <v>9</v>
      </c>
      <c r="C249" s="16" t="s">
        <v>32</v>
      </c>
      <c r="D249" s="7">
        <v>4.7013822688274551</v>
      </c>
      <c r="E249" s="6">
        <v>4196</v>
      </c>
      <c r="F249" s="6">
        <v>194786.57142857139</v>
      </c>
      <c r="G249" s="6">
        <f>_xlfn.RANK.AVG(D249,D$4:D$272,0)</f>
        <v>64</v>
      </c>
      <c r="H249" s="6">
        <f>_xlfn.RANK.AVG(E249,E$4:E$272,0)</f>
        <v>46</v>
      </c>
      <c r="I249" s="6">
        <f>_xlfn.RANK.AVG(F249,F$4:F$272,1)</f>
        <v>53</v>
      </c>
      <c r="J249" s="6">
        <f>G249*H249*I249</f>
        <v>156032</v>
      </c>
      <c r="K249" s="6">
        <f>_xlfn.RANK.AVG(J249,J$4:J$272,0)</f>
        <v>246</v>
      </c>
    </row>
    <row r="250" spans="1:11" x14ac:dyDescent="0.3">
      <c r="A250" s="16" t="s">
        <v>26</v>
      </c>
      <c r="B250" s="16" t="s">
        <v>26</v>
      </c>
      <c r="C250" s="16" t="s">
        <v>177</v>
      </c>
      <c r="D250" s="7">
        <v>11.198347107438019</v>
      </c>
      <c r="E250" s="6">
        <v>121</v>
      </c>
      <c r="F250" s="6">
        <v>40063058.571428567</v>
      </c>
      <c r="G250" s="6">
        <f>_xlfn.RANK.AVG(D250,D$4:D$272,0)</f>
        <v>3</v>
      </c>
      <c r="H250" s="6">
        <f>_xlfn.RANK.AVG(E250,E$4:E$272,0)</f>
        <v>224</v>
      </c>
      <c r="I250" s="6">
        <f>_xlfn.RANK.AVG(F250,F$4:F$272,1)</f>
        <v>231.5</v>
      </c>
      <c r="J250" s="6">
        <f>G250*H250*I250</f>
        <v>155568</v>
      </c>
      <c r="K250" s="6">
        <f>_xlfn.RANK.AVG(J250,J$4:J$272,0)</f>
        <v>247</v>
      </c>
    </row>
    <row r="251" spans="1:11" x14ac:dyDescent="0.3">
      <c r="A251" s="16" t="s">
        <v>188</v>
      </c>
      <c r="B251" s="16" t="s">
        <v>7</v>
      </c>
      <c r="C251" s="16">
        <v>24</v>
      </c>
      <c r="D251" s="7">
        <v>4.6792452830188678</v>
      </c>
      <c r="E251" s="6">
        <v>954</v>
      </c>
      <c r="F251" s="6">
        <v>5016.1290322580662</v>
      </c>
      <c r="G251" s="6">
        <f>_xlfn.RANK.AVG(D251,D$4:D$272,0)</f>
        <v>75</v>
      </c>
      <c r="H251" s="6">
        <f>_xlfn.RANK.AVG(E251,E$4:E$272,0)</f>
        <v>123</v>
      </c>
      <c r="I251" s="6">
        <f>_xlfn.RANK.AVG(F251,F$4:F$272,1)</f>
        <v>16</v>
      </c>
      <c r="J251" s="6">
        <f>G251*H251*I251</f>
        <v>147600</v>
      </c>
      <c r="K251" s="6">
        <f>_xlfn.RANK.AVG(J251,J$4:J$272,0)</f>
        <v>248</v>
      </c>
    </row>
    <row r="252" spans="1:11" x14ac:dyDescent="0.3">
      <c r="A252" s="16" t="s">
        <v>13</v>
      </c>
      <c r="B252" s="16" t="s">
        <v>14</v>
      </c>
      <c r="C252" s="16" t="s">
        <v>109</v>
      </c>
      <c r="D252" s="7">
        <v>4.7474902562891224</v>
      </c>
      <c r="E252" s="6">
        <v>8467</v>
      </c>
      <c r="F252" s="6">
        <v>7294991.3602941157</v>
      </c>
      <c r="G252" s="6">
        <f>_xlfn.RANK.AVG(D252,D$4:D$272,0)</f>
        <v>57</v>
      </c>
      <c r="H252" s="6">
        <f>_xlfn.RANK.AVG(E252,E$4:E$272,0)</f>
        <v>15</v>
      </c>
      <c r="I252" s="6">
        <f>_xlfn.RANK.AVG(F252,F$4:F$272,1)</f>
        <v>170</v>
      </c>
      <c r="J252" s="6">
        <f>G252*H252*I252</f>
        <v>145350</v>
      </c>
      <c r="K252" s="6">
        <f>_xlfn.RANK.AVG(J252,J$4:J$272,0)</f>
        <v>249</v>
      </c>
    </row>
    <row r="253" spans="1:11" x14ac:dyDescent="0.3">
      <c r="A253" s="16" t="s">
        <v>24</v>
      </c>
      <c r="B253" s="16" t="s">
        <v>24</v>
      </c>
      <c r="C253" s="16" t="s">
        <v>163</v>
      </c>
      <c r="D253" s="7">
        <v>4.6639863302844509</v>
      </c>
      <c r="E253" s="6">
        <v>19898</v>
      </c>
      <c r="F253" s="6">
        <v>73412588.5</v>
      </c>
      <c r="G253" s="6">
        <f>_xlfn.RANK.AVG(D253,D$4:D$272,0)</f>
        <v>84</v>
      </c>
      <c r="H253" s="6">
        <f>_xlfn.RANK.AVG(E253,E$4:E$272,0)</f>
        <v>7</v>
      </c>
      <c r="I253" s="6">
        <f>_xlfn.RANK.AVG(F253,F$4:F$272,1)</f>
        <v>238</v>
      </c>
      <c r="J253" s="6">
        <f>G253*H253*I253</f>
        <v>139944</v>
      </c>
      <c r="K253" s="6">
        <f>_xlfn.RANK.AVG(J253,J$4:J$272,0)</f>
        <v>250</v>
      </c>
    </row>
    <row r="254" spans="1:11" x14ac:dyDescent="0.3">
      <c r="A254" s="16" t="s">
        <v>19</v>
      </c>
      <c r="B254" s="16" t="s">
        <v>19</v>
      </c>
      <c r="C254" s="16" t="s">
        <v>156</v>
      </c>
      <c r="D254" s="7">
        <v>4.6890168654874538</v>
      </c>
      <c r="E254" s="6">
        <v>19448</v>
      </c>
      <c r="F254" s="6">
        <v>29811922.606060609</v>
      </c>
      <c r="G254" s="6">
        <f>_xlfn.RANK.AVG(D254,D$4:D$272,0)</f>
        <v>71</v>
      </c>
      <c r="H254" s="6">
        <f>_xlfn.RANK.AVG(E254,E$4:E$272,0)</f>
        <v>8</v>
      </c>
      <c r="I254" s="6">
        <f>_xlfn.RANK.AVG(F254,F$4:F$272,1)</f>
        <v>221.5</v>
      </c>
      <c r="J254" s="6">
        <f>G254*H254*I254</f>
        <v>125812</v>
      </c>
      <c r="K254" s="6">
        <f>_xlfn.RANK.AVG(J254,J$4:J$272,0)</f>
        <v>251</v>
      </c>
    </row>
    <row r="255" spans="1:11" x14ac:dyDescent="0.3">
      <c r="A255" s="16" t="s">
        <v>188</v>
      </c>
      <c r="B255" s="16" t="s">
        <v>7</v>
      </c>
      <c r="C255" s="16">
        <v>12</v>
      </c>
      <c r="D255" s="7">
        <v>4.7162740899357596</v>
      </c>
      <c r="E255" s="6">
        <v>934</v>
      </c>
      <c r="F255" s="6">
        <v>5016.1290322580662</v>
      </c>
      <c r="G255" s="6">
        <f>_xlfn.RANK.AVG(D255,D$4:D$272,0)</f>
        <v>61</v>
      </c>
      <c r="H255" s="6">
        <f>_xlfn.RANK.AVG(E255,E$4:E$272,0)</f>
        <v>128</v>
      </c>
      <c r="I255" s="6">
        <f>_xlfn.RANK.AVG(F255,F$4:F$272,1)</f>
        <v>16</v>
      </c>
      <c r="J255" s="6">
        <f>G255*H255*I255</f>
        <v>124928</v>
      </c>
      <c r="K255" s="6">
        <f>_xlfn.RANK.AVG(J255,J$4:J$272,0)</f>
        <v>252</v>
      </c>
    </row>
    <row r="256" spans="1:11" x14ac:dyDescent="0.3">
      <c r="A256" s="16" t="s">
        <v>20</v>
      </c>
      <c r="B256" s="16" t="s">
        <v>20</v>
      </c>
      <c r="C256" s="16" t="s">
        <v>163</v>
      </c>
      <c r="D256" s="7">
        <v>4.6298242350971819</v>
      </c>
      <c r="E256" s="6">
        <v>21506</v>
      </c>
      <c r="F256" s="6">
        <v>117608129.3333333</v>
      </c>
      <c r="G256" s="6">
        <f>_xlfn.RANK.AVG(D256,D$4:D$272,0)</f>
        <v>93</v>
      </c>
      <c r="H256" s="6">
        <f>_xlfn.RANK.AVG(E256,E$4:E$272,0)</f>
        <v>5</v>
      </c>
      <c r="I256" s="6">
        <f>_xlfn.RANK.AVG(F256,F$4:F$272,1)</f>
        <v>265</v>
      </c>
      <c r="J256" s="6">
        <f>G256*H256*I256</f>
        <v>123225</v>
      </c>
      <c r="K256" s="6">
        <f>_xlfn.RANK.AVG(J256,J$4:J$272,0)</f>
        <v>253</v>
      </c>
    </row>
    <row r="257" spans="1:11" x14ac:dyDescent="0.3">
      <c r="A257" s="16" t="s">
        <v>22</v>
      </c>
      <c r="B257" s="16" t="s">
        <v>22</v>
      </c>
      <c r="C257" s="16" t="s">
        <v>178</v>
      </c>
      <c r="D257" s="7">
        <v>4.4688101244174616</v>
      </c>
      <c r="E257" s="6">
        <v>23389</v>
      </c>
      <c r="F257" s="6">
        <v>83876431.866666675</v>
      </c>
      <c r="G257" s="6">
        <f>_xlfn.RANK.AVG(D257,D$4:D$272,0)</f>
        <v>166</v>
      </c>
      <c r="H257" s="6">
        <f>_xlfn.RANK.AVG(E257,E$4:E$272,0)</f>
        <v>3</v>
      </c>
      <c r="I257" s="6">
        <f>_xlfn.RANK.AVG(F257,F$4:F$272,1)</f>
        <v>243.5</v>
      </c>
      <c r="J257" s="6">
        <f>G257*H257*I257</f>
        <v>121263</v>
      </c>
      <c r="K257" s="6">
        <f>_xlfn.RANK.AVG(J257,J$4:J$272,0)</f>
        <v>254</v>
      </c>
    </row>
    <row r="258" spans="1:11" x14ac:dyDescent="0.3">
      <c r="A258" s="16" t="s">
        <v>9</v>
      </c>
      <c r="B258" s="16" t="s">
        <v>9</v>
      </c>
      <c r="C258" s="16" t="s">
        <v>31</v>
      </c>
      <c r="D258" s="7">
        <v>4.9491470872224008</v>
      </c>
      <c r="E258" s="6">
        <v>3107</v>
      </c>
      <c r="F258" s="6">
        <v>194786.57142857139</v>
      </c>
      <c r="G258" s="6">
        <f>_xlfn.RANK.AVG(D258,D$4:D$272,0)</f>
        <v>38</v>
      </c>
      <c r="H258" s="6">
        <f>_xlfn.RANK.AVG(E258,E$4:E$272,0)</f>
        <v>53</v>
      </c>
      <c r="I258" s="6">
        <f>_xlfn.RANK.AVG(F258,F$4:F$272,1)</f>
        <v>53</v>
      </c>
      <c r="J258" s="6">
        <f>G258*H258*I258</f>
        <v>106742</v>
      </c>
      <c r="K258" s="6">
        <f>_xlfn.RANK.AVG(J258,J$4:J$272,0)</f>
        <v>255</v>
      </c>
    </row>
    <row r="259" spans="1:11" x14ac:dyDescent="0.3">
      <c r="A259" s="16" t="s">
        <v>12</v>
      </c>
      <c r="B259" s="16" t="s">
        <v>12</v>
      </c>
      <c r="C259" s="16" t="s">
        <v>96</v>
      </c>
      <c r="D259" s="7">
        <v>11.848314606741569</v>
      </c>
      <c r="E259" s="6">
        <v>178</v>
      </c>
      <c r="F259" s="6">
        <v>85664138.000000015</v>
      </c>
      <c r="G259" s="6">
        <f>_xlfn.RANK.AVG(D259,D$4:D$272,0)</f>
        <v>2</v>
      </c>
      <c r="H259" s="6">
        <f>_xlfn.RANK.AVG(E259,E$4:E$272,0)</f>
        <v>211</v>
      </c>
      <c r="I259" s="6">
        <f>_xlfn.RANK.AVG(F259,F$4:F$272,1)</f>
        <v>248.5</v>
      </c>
      <c r="J259" s="6">
        <f>G259*H259*I259</f>
        <v>104867</v>
      </c>
      <c r="K259" s="6">
        <f>_xlfn.RANK.AVG(J259,J$4:J$272,0)</f>
        <v>256</v>
      </c>
    </row>
    <row r="260" spans="1:11" x14ac:dyDescent="0.3">
      <c r="A260" s="16" t="s">
        <v>188</v>
      </c>
      <c r="B260" s="16" t="s">
        <v>7</v>
      </c>
      <c r="C260" s="16">
        <v>16</v>
      </c>
      <c r="D260" s="7">
        <v>4.7550607287449393</v>
      </c>
      <c r="E260" s="6">
        <v>988</v>
      </c>
      <c r="F260" s="6">
        <v>5016.1290322580662</v>
      </c>
      <c r="G260" s="6">
        <f>_xlfn.RANK.AVG(D260,D$4:D$272,0)</f>
        <v>55</v>
      </c>
      <c r="H260" s="6">
        <f>_xlfn.RANK.AVG(E260,E$4:E$272,0)</f>
        <v>115</v>
      </c>
      <c r="I260" s="6">
        <f>_xlfn.RANK.AVG(F260,F$4:F$272,1)</f>
        <v>16</v>
      </c>
      <c r="J260" s="6">
        <f>G260*H260*I260</f>
        <v>101200</v>
      </c>
      <c r="K260" s="6">
        <f>_xlfn.RANK.AVG(J260,J$4:J$272,0)</f>
        <v>257</v>
      </c>
    </row>
    <row r="261" spans="1:11" x14ac:dyDescent="0.3">
      <c r="A261" s="16" t="s">
        <v>11</v>
      </c>
      <c r="B261" s="16" t="s">
        <v>10</v>
      </c>
      <c r="C261" s="16" t="s">
        <v>34</v>
      </c>
      <c r="D261" s="7">
        <v>4.757382106654914</v>
      </c>
      <c r="E261" s="6">
        <v>9076</v>
      </c>
      <c r="F261" s="6">
        <v>2791507.333333333</v>
      </c>
      <c r="G261" s="6">
        <f>_xlfn.RANK.AVG(D261,D$4:D$272,0)</f>
        <v>54</v>
      </c>
      <c r="H261" s="6">
        <f>_xlfn.RANK.AVG(E261,E$4:E$272,0)</f>
        <v>13</v>
      </c>
      <c r="I261" s="6">
        <f>_xlfn.RANK.AVG(F261,F$4:F$272,1)</f>
        <v>138.5</v>
      </c>
      <c r="J261" s="6">
        <f>G261*H261*I261</f>
        <v>97227</v>
      </c>
      <c r="K261" s="6">
        <f>_xlfn.RANK.AVG(J261,J$4:J$272,0)</f>
        <v>258</v>
      </c>
    </row>
    <row r="262" spans="1:11" x14ac:dyDescent="0.3">
      <c r="A262" s="16" t="s">
        <v>188</v>
      </c>
      <c r="B262" s="16" t="s">
        <v>7</v>
      </c>
      <c r="C262" s="16">
        <v>4</v>
      </c>
      <c r="D262" s="7">
        <v>4.8412874583795782</v>
      </c>
      <c r="E262" s="6">
        <v>901</v>
      </c>
      <c r="F262" s="6">
        <v>5016.1290322580662</v>
      </c>
      <c r="G262" s="6">
        <f>_xlfn.RANK.AVG(D262,D$4:D$272,0)</f>
        <v>43</v>
      </c>
      <c r="H262" s="6">
        <f>_xlfn.RANK.AVG(E262,E$4:E$272,0)</f>
        <v>140</v>
      </c>
      <c r="I262" s="6">
        <f>_xlfn.RANK.AVG(F262,F$4:F$272,1)</f>
        <v>16</v>
      </c>
      <c r="J262" s="6">
        <f>G262*H262*I262</f>
        <v>96320</v>
      </c>
      <c r="K262" s="6">
        <f>_xlfn.RANK.AVG(J262,J$4:J$272,0)</f>
        <v>259</v>
      </c>
    </row>
    <row r="263" spans="1:11" x14ac:dyDescent="0.3">
      <c r="A263" s="16" t="s">
        <v>13</v>
      </c>
      <c r="B263" s="16" t="s">
        <v>14</v>
      </c>
      <c r="C263" s="16" t="s">
        <v>108</v>
      </c>
      <c r="D263" s="7">
        <v>5.522403468924221</v>
      </c>
      <c r="E263" s="6">
        <v>4843</v>
      </c>
      <c r="F263" s="6">
        <v>7294991.3602941157</v>
      </c>
      <c r="G263" s="6">
        <f>_xlfn.RANK.AVG(D263,D$4:D$272,0)</f>
        <v>17</v>
      </c>
      <c r="H263" s="6">
        <f>_xlfn.RANK.AVG(E263,E$4:E$272,0)</f>
        <v>33</v>
      </c>
      <c r="I263" s="6">
        <f>_xlfn.RANK.AVG(F263,F$4:F$272,1)</f>
        <v>170</v>
      </c>
      <c r="J263" s="6">
        <f>G263*H263*I263</f>
        <v>95370</v>
      </c>
      <c r="K263" s="6">
        <f>_xlfn.RANK.AVG(J263,J$4:J$272,0)</f>
        <v>260</v>
      </c>
    </row>
    <row r="264" spans="1:11" x14ac:dyDescent="0.3">
      <c r="A264" s="16" t="s">
        <v>26</v>
      </c>
      <c r="B264" s="16" t="s">
        <v>26</v>
      </c>
      <c r="C264" s="16" t="s">
        <v>179</v>
      </c>
      <c r="D264" s="7">
        <v>6.0470931444050846</v>
      </c>
      <c r="E264" s="6">
        <v>4799</v>
      </c>
      <c r="F264" s="6">
        <v>40063058.571428567</v>
      </c>
      <c r="G264" s="6">
        <f>_xlfn.RANK.AVG(D264,D$4:D$272,0)</f>
        <v>12</v>
      </c>
      <c r="H264" s="6">
        <f>_xlfn.RANK.AVG(E264,E$4:E$272,0)</f>
        <v>34</v>
      </c>
      <c r="I264" s="6">
        <f>_xlfn.RANK.AVG(F264,F$4:F$272,1)</f>
        <v>231.5</v>
      </c>
      <c r="J264" s="6">
        <f>G264*H264*I264</f>
        <v>94452</v>
      </c>
      <c r="K264" s="6">
        <f>_xlfn.RANK.AVG(J264,J$4:J$272,0)</f>
        <v>261</v>
      </c>
    </row>
    <row r="265" spans="1:11" x14ac:dyDescent="0.3">
      <c r="A265" s="16" t="s">
        <v>188</v>
      </c>
      <c r="B265" s="16" t="s">
        <v>7</v>
      </c>
      <c r="C265" s="16">
        <v>22</v>
      </c>
      <c r="D265" s="7">
        <v>4.835221421215242</v>
      </c>
      <c r="E265" s="6">
        <v>971</v>
      </c>
      <c r="F265" s="6">
        <v>5016.1290322580662</v>
      </c>
      <c r="G265" s="6">
        <f>_xlfn.RANK.AVG(D265,D$4:D$272,0)</f>
        <v>47</v>
      </c>
      <c r="H265" s="6">
        <f>_xlfn.RANK.AVG(E265,E$4:E$272,0)</f>
        <v>118</v>
      </c>
      <c r="I265" s="6">
        <f>_xlfn.RANK.AVG(F265,F$4:F$272,1)</f>
        <v>16</v>
      </c>
      <c r="J265" s="6">
        <f>G265*H265*I265</f>
        <v>88736</v>
      </c>
      <c r="K265" s="6">
        <f>_xlfn.RANK.AVG(J265,J$4:J$272,0)</f>
        <v>262</v>
      </c>
    </row>
    <row r="266" spans="1:11" x14ac:dyDescent="0.3">
      <c r="A266" s="16" t="s">
        <v>188</v>
      </c>
      <c r="B266" s="16" t="s">
        <v>5</v>
      </c>
      <c r="C266" s="16">
        <v>2018</v>
      </c>
      <c r="D266" s="7">
        <v>4.707165732586069</v>
      </c>
      <c r="E266" s="6">
        <v>4996</v>
      </c>
      <c r="F266" s="6">
        <v>36467.066666666688</v>
      </c>
      <c r="G266" s="6">
        <f>_xlfn.RANK.AVG(D266,D$4:D$272,0)</f>
        <v>63</v>
      </c>
      <c r="H266" s="6">
        <f>_xlfn.RANK.AVG(E266,E$4:E$272,0)</f>
        <v>30</v>
      </c>
      <c r="I266" s="6">
        <f>_xlfn.RANK.AVG(F266,F$4:F$272,1)</f>
        <v>46.5</v>
      </c>
      <c r="J266" s="6">
        <f>G266*H266*I266</f>
        <v>87885</v>
      </c>
      <c r="K266" s="6">
        <f>_xlfn.RANK.AVG(J266,J$4:J$272,0)</f>
        <v>263</v>
      </c>
    </row>
    <row r="267" spans="1:11" x14ac:dyDescent="0.3">
      <c r="A267" s="16" t="s">
        <v>23</v>
      </c>
      <c r="B267" s="16" t="s">
        <v>23</v>
      </c>
      <c r="C267" s="16" t="s">
        <v>156</v>
      </c>
      <c r="D267" s="7">
        <v>5.0498359740350391</v>
      </c>
      <c r="E267" s="6">
        <v>14327</v>
      </c>
      <c r="F267" s="6">
        <v>14246596.523809521</v>
      </c>
      <c r="G267" s="6">
        <f>_xlfn.RANK.AVG(D267,D$4:D$272,0)</f>
        <v>31</v>
      </c>
      <c r="H267" s="6">
        <f>_xlfn.RANK.AVG(E267,E$4:E$272,0)</f>
        <v>11</v>
      </c>
      <c r="I267" s="6">
        <f>_xlfn.RANK.AVG(F267,F$4:F$272,1)</f>
        <v>186</v>
      </c>
      <c r="J267" s="6">
        <f>G267*H267*I267</f>
        <v>63426</v>
      </c>
      <c r="K267" s="6">
        <f>_xlfn.RANK.AVG(J267,J$4:J$272,0)</f>
        <v>264</v>
      </c>
    </row>
    <row r="268" spans="1:11" x14ac:dyDescent="0.3">
      <c r="A268" s="16" t="s">
        <v>17</v>
      </c>
      <c r="B268" s="16" t="s">
        <v>17</v>
      </c>
      <c r="C268" s="16" t="s">
        <v>136</v>
      </c>
      <c r="D268" s="7">
        <v>4.5836357898059017</v>
      </c>
      <c r="E268" s="6">
        <v>25348</v>
      </c>
      <c r="F268" s="6">
        <v>102451195.06666671</v>
      </c>
      <c r="G268" s="6">
        <f>_xlfn.RANK.AVG(D268,D$4:D$272,0)</f>
        <v>115</v>
      </c>
      <c r="H268" s="6">
        <f>_xlfn.RANK.AVG(E268,E$4:E$272,0)</f>
        <v>2</v>
      </c>
      <c r="I268" s="6">
        <f>_xlfn.RANK.AVG(F268,F$4:F$272,1)</f>
        <v>260.5</v>
      </c>
      <c r="J268" s="6">
        <f>G268*H268*I268</f>
        <v>59915</v>
      </c>
      <c r="K268" s="6">
        <f>_xlfn.RANK.AVG(J268,J$4:J$272,0)</f>
        <v>265</v>
      </c>
    </row>
    <row r="269" spans="1:11" x14ac:dyDescent="0.3">
      <c r="A269" s="16" t="s">
        <v>22</v>
      </c>
      <c r="B269" s="16" t="s">
        <v>22</v>
      </c>
      <c r="C269" s="16" t="s">
        <v>177</v>
      </c>
      <c r="D269" s="7">
        <v>11.97916666666667</v>
      </c>
      <c r="E269" s="6">
        <v>48</v>
      </c>
      <c r="F269" s="6">
        <v>83876431.866666675</v>
      </c>
      <c r="G269" s="6">
        <f>_xlfn.RANK.AVG(D269,D$4:D$272,0)</f>
        <v>1</v>
      </c>
      <c r="H269" s="6">
        <f>_xlfn.RANK.AVG(E269,E$4:E$272,0)</f>
        <v>243</v>
      </c>
      <c r="I269" s="6">
        <f>_xlfn.RANK.AVG(F269,F$4:F$272,1)</f>
        <v>243.5</v>
      </c>
      <c r="J269" s="6">
        <f>G269*H269*I269</f>
        <v>59170.5</v>
      </c>
      <c r="K269" s="6">
        <f>_xlfn.RANK.AVG(J269,J$4:J$272,0)</f>
        <v>266</v>
      </c>
    </row>
    <row r="270" spans="1:11" x14ac:dyDescent="0.3">
      <c r="A270" s="16" t="s">
        <v>13</v>
      </c>
      <c r="B270" s="16" t="s">
        <v>13</v>
      </c>
      <c r="C270" s="16" t="s">
        <v>99</v>
      </c>
      <c r="D270" s="7">
        <v>4.8185655923740356</v>
      </c>
      <c r="E270" s="6">
        <v>22030</v>
      </c>
      <c r="F270" s="6">
        <v>123575729.3333333</v>
      </c>
      <c r="G270" s="6">
        <f>_xlfn.RANK.AVG(D270,D$4:D$272,0)</f>
        <v>48</v>
      </c>
      <c r="H270" s="6">
        <f>_xlfn.RANK.AVG(E270,E$4:E$272,0)</f>
        <v>4</v>
      </c>
      <c r="I270" s="6">
        <f>_xlfn.RANK.AVG(F270,F$4:F$272,1)</f>
        <v>268</v>
      </c>
      <c r="J270" s="6">
        <f>G270*H270*I270</f>
        <v>51456</v>
      </c>
      <c r="K270" s="6">
        <f>_xlfn.RANK.AVG(J270,J$4:J$272,0)</f>
        <v>267</v>
      </c>
    </row>
    <row r="271" spans="1:11" x14ac:dyDescent="0.3">
      <c r="A271" s="16" t="s">
        <v>12</v>
      </c>
      <c r="B271" s="16" t="s">
        <v>12</v>
      </c>
      <c r="C271" s="16" t="s">
        <v>97</v>
      </c>
      <c r="D271" s="7">
        <v>6.6148703733898584</v>
      </c>
      <c r="E271" s="6">
        <v>6133</v>
      </c>
      <c r="F271" s="6">
        <v>85664138.000000015</v>
      </c>
      <c r="G271" s="6">
        <f>_xlfn.RANK.AVG(D271,D$4:D$272,0)</f>
        <v>7</v>
      </c>
      <c r="H271" s="6">
        <f>_xlfn.RANK.AVG(E271,E$4:E$272,0)</f>
        <v>22</v>
      </c>
      <c r="I271" s="6">
        <f>_xlfn.RANK.AVG(F271,F$4:F$272,1)</f>
        <v>248.5</v>
      </c>
      <c r="J271" s="6">
        <f>G271*H271*I271</f>
        <v>38269</v>
      </c>
      <c r="K271" s="6">
        <f>_xlfn.RANK.AVG(J271,J$4:J$272,0)</f>
        <v>268</v>
      </c>
    </row>
    <row r="272" spans="1:11" x14ac:dyDescent="0.3">
      <c r="A272" s="16" t="s">
        <v>16</v>
      </c>
      <c r="B272" s="16" t="s">
        <v>16</v>
      </c>
      <c r="C272" s="16" t="s">
        <v>129</v>
      </c>
      <c r="D272" s="7">
        <v>4.5763689892051032</v>
      </c>
      <c r="E272" s="6">
        <v>25475</v>
      </c>
      <c r="F272" s="6">
        <v>90002427.571428582</v>
      </c>
      <c r="G272" s="6">
        <f>_xlfn.RANK.AVG(D272,D$4:D$272,0)</f>
        <v>119</v>
      </c>
      <c r="H272" s="6">
        <f>_xlfn.RANK.AVG(E272,E$4:E$272,0)</f>
        <v>1</v>
      </c>
      <c r="I272" s="6">
        <f>_xlfn.RANK.AVG(F272,F$4:F$272,1)</f>
        <v>254</v>
      </c>
      <c r="J272" s="6">
        <f>G272*H272*I272</f>
        <v>30226</v>
      </c>
      <c r="K272" s="6">
        <f>_xlfn.RANK.AVG(J272,J$4:J$272,0)</f>
        <v>269</v>
      </c>
    </row>
  </sheetData>
  <sortState ref="A4:K272">
    <sortCondition ref="K4:K272"/>
  </sortState>
  <mergeCells count="3">
    <mergeCell ref="J1:K1"/>
    <mergeCell ref="J2:K2"/>
    <mergeCell ref="G1:I1"/>
  </mergeCells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2"/>
  <sheetViews>
    <sheetView workbookViewId="0">
      <selection activeCell="A3" sqref="A3:XFD3"/>
    </sheetView>
  </sheetViews>
  <sheetFormatPr defaultRowHeight="16.5" x14ac:dyDescent="0.3"/>
  <cols>
    <col min="1" max="2" width="20" bestFit="1" customWidth="1"/>
    <col min="3" max="3" width="31.875" bestFit="1" customWidth="1"/>
    <col min="4" max="4" width="10.25" bestFit="1" customWidth="1"/>
    <col min="5" max="5" width="11.25" bestFit="1" customWidth="1"/>
    <col min="6" max="6" width="13" bestFit="1" customWidth="1"/>
    <col min="7" max="7" width="11.875" bestFit="1" customWidth="1"/>
    <col min="8" max="8" width="12.875" bestFit="1" customWidth="1"/>
    <col min="9" max="10" width="11.875" bestFit="1" customWidth="1"/>
    <col min="11" max="11" width="11.75" bestFit="1" customWidth="1"/>
    <col min="12" max="12" width="9" style="13"/>
    <col min="13" max="13" width="3" bestFit="1" customWidth="1"/>
    <col min="14" max="14" width="22.25" bestFit="1" customWidth="1"/>
    <col min="15" max="15" width="34.5" bestFit="1" customWidth="1"/>
    <col min="16" max="16" width="23.5" bestFit="1" customWidth="1"/>
    <col min="17" max="17" width="65.75" bestFit="1" customWidth="1"/>
  </cols>
  <sheetData>
    <row r="1" spans="1:17" x14ac:dyDescent="0.3">
      <c r="D1" s="2" t="s">
        <v>182</v>
      </c>
      <c r="E1" s="8" t="s">
        <v>183</v>
      </c>
      <c r="F1" s="3" t="s">
        <v>184</v>
      </c>
      <c r="G1" s="18" t="s">
        <v>214</v>
      </c>
      <c r="H1" s="19"/>
      <c r="I1" s="20"/>
      <c r="J1" s="14" t="s">
        <v>208</v>
      </c>
      <c r="K1" s="14"/>
      <c r="M1" s="9" t="s">
        <v>193</v>
      </c>
      <c r="N1" s="10" t="s">
        <v>194</v>
      </c>
      <c r="O1" s="11" t="s">
        <v>195</v>
      </c>
      <c r="P1" s="11" t="s">
        <v>203</v>
      </c>
      <c r="Q1" s="11" t="s">
        <v>196</v>
      </c>
    </row>
    <row r="2" spans="1:17" x14ac:dyDescent="0.3">
      <c r="D2" s="2" t="s">
        <v>185</v>
      </c>
      <c r="E2" s="8" t="s">
        <v>186</v>
      </c>
      <c r="F2" s="3" t="s">
        <v>187</v>
      </c>
      <c r="G2" s="2" t="s">
        <v>212</v>
      </c>
      <c r="H2" s="2" t="s">
        <v>212</v>
      </c>
      <c r="I2" s="3" t="s">
        <v>213</v>
      </c>
      <c r="J2" s="14" t="s">
        <v>207</v>
      </c>
      <c r="K2" s="14"/>
      <c r="M2" s="9"/>
      <c r="N2" s="10" t="s">
        <v>197</v>
      </c>
      <c r="O2" s="11" t="s">
        <v>198</v>
      </c>
      <c r="P2" s="11" t="s">
        <v>204</v>
      </c>
      <c r="Q2" s="11" t="s">
        <v>199</v>
      </c>
    </row>
    <row r="3" spans="1:17" x14ac:dyDescent="0.3">
      <c r="A3" s="4" t="s">
        <v>209</v>
      </c>
      <c r="B3" s="4" t="s">
        <v>191</v>
      </c>
      <c r="C3" s="4" t="s">
        <v>192</v>
      </c>
      <c r="D3" s="5" t="s">
        <v>2</v>
      </c>
      <c r="E3" s="5" t="s">
        <v>3</v>
      </c>
      <c r="F3" s="5" t="s">
        <v>4</v>
      </c>
      <c r="G3" s="2" t="s">
        <v>182</v>
      </c>
      <c r="H3" s="8" t="s">
        <v>183</v>
      </c>
      <c r="I3" s="3" t="s">
        <v>184</v>
      </c>
      <c r="J3" s="12" t="s">
        <v>206</v>
      </c>
      <c r="K3" s="12" t="s">
        <v>215</v>
      </c>
      <c r="M3" s="9"/>
      <c r="N3" s="10" t="s">
        <v>200</v>
      </c>
      <c r="O3" s="11" t="s">
        <v>202</v>
      </c>
      <c r="P3" s="17" t="s">
        <v>210</v>
      </c>
      <c r="Q3" s="11" t="s">
        <v>201</v>
      </c>
    </row>
    <row r="4" spans="1:17" x14ac:dyDescent="0.3">
      <c r="A4" s="16" t="s">
        <v>11</v>
      </c>
      <c r="B4" s="16" t="s">
        <v>11</v>
      </c>
      <c r="C4" s="16" t="s">
        <v>76</v>
      </c>
      <c r="D4" s="7">
        <v>3.45</v>
      </c>
      <c r="E4" s="6">
        <v>20</v>
      </c>
      <c r="F4" s="6">
        <v>264466.46233766229</v>
      </c>
      <c r="G4" s="6">
        <f>_xlfn.RANK.AVG(D4,D$4:D$272,0)</f>
        <v>251</v>
      </c>
      <c r="H4" s="6">
        <f>_xlfn.RANK.AVG(E4,E$4:E$272,0)</f>
        <v>250</v>
      </c>
      <c r="I4" s="6">
        <f>_xlfn.RANK.AVG(F4,F$4:F$272,0)</f>
        <v>185.5</v>
      </c>
      <c r="J4" s="15">
        <f>G4*H4*I4</f>
        <v>11640125</v>
      </c>
      <c r="K4" s="6">
        <f>_xlfn.RANK.AVG(J4,J$4:J$272,0)</f>
        <v>1</v>
      </c>
      <c r="P4" s="21" t="s">
        <v>216</v>
      </c>
    </row>
    <row r="5" spans="1:17" x14ac:dyDescent="0.3">
      <c r="A5" s="16" t="s">
        <v>11</v>
      </c>
      <c r="B5" s="16" t="s">
        <v>11</v>
      </c>
      <c r="C5" s="16" t="s">
        <v>49</v>
      </c>
      <c r="D5" s="7">
        <v>4.166666666666667</v>
      </c>
      <c r="E5" s="6">
        <v>6</v>
      </c>
      <c r="F5" s="6">
        <v>264466.46233766229</v>
      </c>
      <c r="G5" s="6">
        <f>_xlfn.RANK.AVG(D5,D$4:D$272,0)</f>
        <v>214</v>
      </c>
      <c r="H5" s="6">
        <f>_xlfn.RANK.AVG(E5,E$4:E$272,0)</f>
        <v>258</v>
      </c>
      <c r="I5" s="6">
        <f>_xlfn.RANK.AVG(F5,F$4:F$272,0)</f>
        <v>185.5</v>
      </c>
      <c r="J5" s="6">
        <f>G5*H5*I5</f>
        <v>10241826</v>
      </c>
      <c r="K5" s="6">
        <f>_xlfn.RANK.AVG(J5,J$4:J$272,0)</f>
        <v>2</v>
      </c>
    </row>
    <row r="6" spans="1:17" x14ac:dyDescent="0.3">
      <c r="A6" s="16" t="s">
        <v>11</v>
      </c>
      <c r="B6" s="16" t="s">
        <v>11</v>
      </c>
      <c r="C6" s="16" t="s">
        <v>74</v>
      </c>
      <c r="D6" s="7">
        <v>4.0217391304347823</v>
      </c>
      <c r="E6" s="6">
        <v>46</v>
      </c>
      <c r="F6" s="6">
        <v>264466.46233766229</v>
      </c>
      <c r="G6" s="6">
        <f>_xlfn.RANK.AVG(D6,D$4:D$272,0)</f>
        <v>222</v>
      </c>
      <c r="H6" s="6">
        <f>_xlfn.RANK.AVG(E6,E$4:E$272,0)</f>
        <v>244</v>
      </c>
      <c r="I6" s="6">
        <f>_xlfn.RANK.AVG(F6,F$4:F$272,0)</f>
        <v>185.5</v>
      </c>
      <c r="J6" s="6">
        <f>G6*H6*I6</f>
        <v>10048164</v>
      </c>
      <c r="K6" s="6">
        <f>_xlfn.RANK.AVG(J6,J$4:J$272,0)</f>
        <v>3</v>
      </c>
    </row>
    <row r="7" spans="1:17" x14ac:dyDescent="0.3">
      <c r="A7" s="16" t="s">
        <v>11</v>
      </c>
      <c r="B7" s="16" t="s">
        <v>11</v>
      </c>
      <c r="C7" s="16" t="s">
        <v>84</v>
      </c>
      <c r="D7" s="7">
        <v>3.9152542372881349</v>
      </c>
      <c r="E7" s="6">
        <v>59</v>
      </c>
      <c r="F7" s="6">
        <v>264466.46233766229</v>
      </c>
      <c r="G7" s="6">
        <f>_xlfn.RANK.AVG(D7,D$4:D$272,0)</f>
        <v>226</v>
      </c>
      <c r="H7" s="6">
        <f>_xlfn.RANK.AVG(E7,E$4:E$272,0)</f>
        <v>239</v>
      </c>
      <c r="I7" s="6">
        <f>_xlfn.RANK.AVG(F7,F$4:F$272,0)</f>
        <v>185.5</v>
      </c>
      <c r="J7" s="6">
        <f>G7*H7*I7</f>
        <v>10019597</v>
      </c>
      <c r="K7" s="6">
        <f>_xlfn.RANK.AVG(J7,J$4:J$272,0)</f>
        <v>4</v>
      </c>
    </row>
    <row r="8" spans="1:17" x14ac:dyDescent="0.3">
      <c r="A8" s="16" t="s">
        <v>11</v>
      </c>
      <c r="B8" s="16" t="s">
        <v>11</v>
      </c>
      <c r="C8" s="16" t="s">
        <v>52</v>
      </c>
      <c r="D8" s="7">
        <v>4.3</v>
      </c>
      <c r="E8" s="6">
        <v>10</v>
      </c>
      <c r="F8" s="6">
        <v>264466.46233766229</v>
      </c>
      <c r="G8" s="6">
        <f>_xlfn.RANK.AVG(D8,D$4:D$272,0)</f>
        <v>200</v>
      </c>
      <c r="H8" s="6">
        <f>_xlfn.RANK.AVG(E8,E$4:E$272,0)</f>
        <v>253</v>
      </c>
      <c r="I8" s="6">
        <f>_xlfn.RANK.AVG(F8,F$4:F$272,0)</f>
        <v>185.5</v>
      </c>
      <c r="J8" s="6">
        <f>G8*H8*I8</f>
        <v>9386300</v>
      </c>
      <c r="K8" s="6">
        <f>_xlfn.RANK.AVG(J8,J$4:J$272,0)</f>
        <v>5</v>
      </c>
    </row>
    <row r="9" spans="1:17" x14ac:dyDescent="0.3">
      <c r="A9" s="16" t="s">
        <v>11</v>
      </c>
      <c r="B9" s="16" t="s">
        <v>11</v>
      </c>
      <c r="C9" s="16" t="s">
        <v>87</v>
      </c>
      <c r="D9" s="7">
        <v>4.2388059701492544</v>
      </c>
      <c r="E9" s="6">
        <v>67</v>
      </c>
      <c r="F9" s="6">
        <v>264466.46233766229</v>
      </c>
      <c r="G9" s="6">
        <f>_xlfn.RANK.AVG(D9,D$4:D$272,0)</f>
        <v>204</v>
      </c>
      <c r="H9" s="6">
        <f>_xlfn.RANK.AVG(E9,E$4:E$272,0)</f>
        <v>234</v>
      </c>
      <c r="I9" s="6">
        <f>_xlfn.RANK.AVG(F9,F$4:F$272,0)</f>
        <v>185.5</v>
      </c>
      <c r="J9" s="6">
        <f>G9*H9*I9</f>
        <v>8855028</v>
      </c>
      <c r="K9" s="6">
        <f>_xlfn.RANK.AVG(J9,J$4:J$272,0)</f>
        <v>6</v>
      </c>
    </row>
    <row r="10" spans="1:17" x14ac:dyDescent="0.3">
      <c r="A10" s="16" t="s">
        <v>11</v>
      </c>
      <c r="B10" s="16" t="s">
        <v>11</v>
      </c>
      <c r="C10" s="16" t="s">
        <v>88</v>
      </c>
      <c r="D10" s="7">
        <v>4.2276422764227641</v>
      </c>
      <c r="E10" s="6">
        <v>123</v>
      </c>
      <c r="F10" s="6">
        <v>264466.46233766229</v>
      </c>
      <c r="G10" s="6">
        <f>_xlfn.RANK.AVG(D10,D$4:D$272,0)</f>
        <v>205</v>
      </c>
      <c r="H10" s="6">
        <f>_xlfn.RANK.AVG(E10,E$4:E$272,0)</f>
        <v>223</v>
      </c>
      <c r="I10" s="6">
        <f>_xlfn.RANK.AVG(F10,F$4:F$272,0)</f>
        <v>185.5</v>
      </c>
      <c r="J10" s="6">
        <f>G10*H10*I10</f>
        <v>8480132.5</v>
      </c>
      <c r="K10" s="6">
        <f>_xlfn.RANK.AVG(J10,J$4:J$272,0)</f>
        <v>7</v>
      </c>
    </row>
    <row r="11" spans="1:17" x14ac:dyDescent="0.3">
      <c r="A11" s="16" t="s">
        <v>11</v>
      </c>
      <c r="B11" s="16" t="s">
        <v>11</v>
      </c>
      <c r="C11" s="16" t="s">
        <v>91</v>
      </c>
      <c r="D11" s="7">
        <v>4.28</v>
      </c>
      <c r="E11" s="6">
        <v>125</v>
      </c>
      <c r="F11" s="6">
        <v>264466.46233766229</v>
      </c>
      <c r="G11" s="6">
        <f>_xlfn.RANK.AVG(D11,D$4:D$272,0)</f>
        <v>201</v>
      </c>
      <c r="H11" s="6">
        <f>_xlfn.RANK.AVG(E11,E$4:E$272,0)</f>
        <v>221</v>
      </c>
      <c r="I11" s="6">
        <f>_xlfn.RANK.AVG(F11,F$4:F$272,0)</f>
        <v>185.5</v>
      </c>
      <c r="J11" s="6">
        <f>G11*H11*I11</f>
        <v>8240095.5</v>
      </c>
      <c r="K11" s="6">
        <f>_xlfn.RANK.AVG(J11,J$4:J$272,0)</f>
        <v>8</v>
      </c>
    </row>
    <row r="12" spans="1:17" x14ac:dyDescent="0.3">
      <c r="A12" s="16" t="s">
        <v>11</v>
      </c>
      <c r="B12" s="16" t="s">
        <v>11</v>
      </c>
      <c r="C12" s="16" t="s">
        <v>80</v>
      </c>
      <c r="D12" s="7">
        <v>4.2560975609756104</v>
      </c>
      <c r="E12" s="6">
        <v>164</v>
      </c>
      <c r="F12" s="6">
        <v>264466.46233766229</v>
      </c>
      <c r="G12" s="6">
        <f>_xlfn.RANK.AVG(D12,D$4:D$272,0)</f>
        <v>203</v>
      </c>
      <c r="H12" s="6">
        <f>_xlfn.RANK.AVG(E12,E$4:E$272,0)</f>
        <v>215</v>
      </c>
      <c r="I12" s="6">
        <f>_xlfn.RANK.AVG(F12,F$4:F$272,0)</f>
        <v>185.5</v>
      </c>
      <c r="J12" s="6">
        <f>G12*H12*I12</f>
        <v>8096147.5</v>
      </c>
      <c r="K12" s="6">
        <f>_xlfn.RANK.AVG(J12,J$4:J$272,0)</f>
        <v>9</v>
      </c>
    </row>
    <row r="13" spans="1:17" x14ac:dyDescent="0.3">
      <c r="A13" s="16" t="s">
        <v>11</v>
      </c>
      <c r="B13" s="16" t="s">
        <v>11</v>
      </c>
      <c r="C13" s="16" t="s">
        <v>90</v>
      </c>
      <c r="D13" s="7">
        <v>4.3586956521739131</v>
      </c>
      <c r="E13" s="6">
        <v>92</v>
      </c>
      <c r="F13" s="6">
        <v>264466.46233766229</v>
      </c>
      <c r="G13" s="6">
        <f>_xlfn.RANK.AVG(D13,D$4:D$272,0)</f>
        <v>191</v>
      </c>
      <c r="H13" s="6">
        <f>_xlfn.RANK.AVG(E13,E$4:E$272,0)</f>
        <v>228</v>
      </c>
      <c r="I13" s="6">
        <f>_xlfn.RANK.AVG(F13,F$4:F$272,0)</f>
        <v>185.5</v>
      </c>
      <c r="J13" s="6">
        <f>G13*H13*I13</f>
        <v>8078154</v>
      </c>
      <c r="K13" s="6">
        <f>_xlfn.RANK.AVG(J13,J$4:J$272,0)</f>
        <v>10</v>
      </c>
    </row>
    <row r="14" spans="1:17" x14ac:dyDescent="0.3">
      <c r="A14" s="16" t="s">
        <v>11</v>
      </c>
      <c r="B14" s="16" t="s">
        <v>11</v>
      </c>
      <c r="C14" s="16" t="s">
        <v>73</v>
      </c>
      <c r="D14" s="7">
        <v>4.3503649635036492</v>
      </c>
      <c r="E14" s="6">
        <v>137</v>
      </c>
      <c r="F14" s="6">
        <v>264466.46233766229</v>
      </c>
      <c r="G14" s="6">
        <f>_xlfn.RANK.AVG(D14,D$4:D$272,0)</f>
        <v>194</v>
      </c>
      <c r="H14" s="6">
        <f>_xlfn.RANK.AVG(E14,E$4:E$272,0)</f>
        <v>220</v>
      </c>
      <c r="I14" s="6">
        <f>_xlfn.RANK.AVG(F14,F$4:F$272,0)</f>
        <v>185.5</v>
      </c>
      <c r="J14" s="6">
        <f>G14*H14*I14</f>
        <v>7917140</v>
      </c>
      <c r="K14" s="6">
        <f>_xlfn.RANK.AVG(J14,J$4:J$272,0)</f>
        <v>11</v>
      </c>
    </row>
    <row r="15" spans="1:17" x14ac:dyDescent="0.3">
      <c r="A15" s="16" t="s">
        <v>11</v>
      </c>
      <c r="B15" s="16" t="s">
        <v>11</v>
      </c>
      <c r="C15" s="16" t="s">
        <v>79</v>
      </c>
      <c r="D15" s="7">
        <v>4.1066176470588234</v>
      </c>
      <c r="E15" s="6">
        <v>272</v>
      </c>
      <c r="F15" s="6">
        <v>264466.46233766229</v>
      </c>
      <c r="G15" s="6">
        <f>_xlfn.RANK.AVG(D15,D$4:D$272,0)</f>
        <v>215</v>
      </c>
      <c r="H15" s="6">
        <f>_xlfn.RANK.AVG(E15,E$4:E$272,0)</f>
        <v>198</v>
      </c>
      <c r="I15" s="6">
        <f>_xlfn.RANK.AVG(F15,F$4:F$272,0)</f>
        <v>185.5</v>
      </c>
      <c r="J15" s="6">
        <f>G15*H15*I15</f>
        <v>7896735</v>
      </c>
      <c r="K15" s="6">
        <f>_xlfn.RANK.AVG(J15,J$4:J$272,0)</f>
        <v>12</v>
      </c>
    </row>
    <row r="16" spans="1:17" x14ac:dyDescent="0.3">
      <c r="A16" s="16" t="s">
        <v>189</v>
      </c>
      <c r="B16" s="16" t="s">
        <v>21</v>
      </c>
      <c r="C16" s="16" t="s">
        <v>174</v>
      </c>
      <c r="D16" s="7">
        <v>3</v>
      </c>
      <c r="E16" s="6">
        <v>3</v>
      </c>
      <c r="F16" s="6">
        <v>6311008.888888889</v>
      </c>
      <c r="G16" s="6">
        <f>_xlfn.RANK.AVG(D16,D$4:D$272,0)</f>
        <v>259.5</v>
      </c>
      <c r="H16" s="6">
        <f>_xlfn.RANK.AVG(E16,E$4:E$272,0)</f>
        <v>263</v>
      </c>
      <c r="I16" s="6">
        <f>_xlfn.RANK.AVG(F16,F$4:F$272,0)</f>
        <v>113.5</v>
      </c>
      <c r="J16" s="6">
        <f>G16*H16*I16</f>
        <v>7746204.75</v>
      </c>
      <c r="K16" s="6">
        <f>_xlfn.RANK.AVG(J16,J$4:J$272,0)</f>
        <v>13</v>
      </c>
    </row>
    <row r="17" spans="1:11" x14ac:dyDescent="0.3">
      <c r="A17" s="16" t="s">
        <v>11</v>
      </c>
      <c r="B17" s="16" t="s">
        <v>11</v>
      </c>
      <c r="C17" s="16" t="s">
        <v>72</v>
      </c>
      <c r="D17" s="7">
        <v>4.036723163841808</v>
      </c>
      <c r="E17" s="6">
        <v>354</v>
      </c>
      <c r="F17" s="6">
        <v>264466.46233766229</v>
      </c>
      <c r="G17" s="6">
        <f>_xlfn.RANK.AVG(D17,D$4:D$272,0)</f>
        <v>220</v>
      </c>
      <c r="H17" s="6">
        <f>_xlfn.RANK.AVG(E17,E$4:E$272,0)</f>
        <v>189</v>
      </c>
      <c r="I17" s="6">
        <f>_xlfn.RANK.AVG(F17,F$4:F$272,0)</f>
        <v>185.5</v>
      </c>
      <c r="J17" s="6">
        <f>G17*H17*I17</f>
        <v>7713090</v>
      </c>
      <c r="K17" s="6">
        <f>_xlfn.RANK.AVG(J17,J$4:J$272,0)</f>
        <v>14</v>
      </c>
    </row>
    <row r="18" spans="1:11" x14ac:dyDescent="0.3">
      <c r="A18" s="16" t="s">
        <v>190</v>
      </c>
      <c r="B18" s="16" t="s">
        <v>25</v>
      </c>
      <c r="C18" s="16" t="s">
        <v>165</v>
      </c>
      <c r="D18" s="7">
        <v>3.5428571428571431</v>
      </c>
      <c r="E18" s="6">
        <v>35</v>
      </c>
      <c r="F18" s="6">
        <v>5543065.6181818182</v>
      </c>
      <c r="G18" s="6">
        <f>_xlfn.RANK.AVG(D18,D$4:D$272,0)</f>
        <v>248</v>
      </c>
      <c r="H18" s="6">
        <f>_xlfn.RANK.AVG(E18,E$4:E$272,0)</f>
        <v>247</v>
      </c>
      <c r="I18" s="6">
        <f>_xlfn.RANK.AVG(F18,F$4:F$272,0)</f>
        <v>124</v>
      </c>
      <c r="J18" s="6">
        <f>G18*H18*I18</f>
        <v>7595744</v>
      </c>
      <c r="K18" s="6">
        <f>_xlfn.RANK.AVG(J18,J$4:J$272,0)</f>
        <v>15</v>
      </c>
    </row>
    <row r="19" spans="1:11" x14ac:dyDescent="0.3">
      <c r="A19" s="16" t="s">
        <v>11</v>
      </c>
      <c r="B19" s="16" t="s">
        <v>11</v>
      </c>
      <c r="C19" s="16" t="s">
        <v>75</v>
      </c>
      <c r="D19" s="7">
        <v>4.427083333333333</v>
      </c>
      <c r="E19" s="6">
        <v>96</v>
      </c>
      <c r="F19" s="6">
        <v>264466.46233766229</v>
      </c>
      <c r="G19" s="6">
        <f>_xlfn.RANK.AVG(D19,D$4:D$272,0)</f>
        <v>175</v>
      </c>
      <c r="H19" s="6">
        <f>_xlfn.RANK.AVG(E19,E$4:E$272,0)</f>
        <v>227</v>
      </c>
      <c r="I19" s="6">
        <f>_xlfn.RANK.AVG(F19,F$4:F$272,0)</f>
        <v>185.5</v>
      </c>
      <c r="J19" s="6">
        <f>G19*H19*I19</f>
        <v>7368987.5</v>
      </c>
      <c r="K19" s="6">
        <f>_xlfn.RANK.AVG(J19,J$4:J$272,0)</f>
        <v>16</v>
      </c>
    </row>
    <row r="20" spans="1:11" x14ac:dyDescent="0.3">
      <c r="A20" s="16" t="s">
        <v>13</v>
      </c>
      <c r="B20" s="16" t="s">
        <v>14</v>
      </c>
      <c r="C20" s="16" t="s">
        <v>117</v>
      </c>
      <c r="D20" s="7">
        <v>3</v>
      </c>
      <c r="E20" s="6">
        <v>1</v>
      </c>
      <c r="F20" s="6">
        <v>7294991.3602941157</v>
      </c>
      <c r="G20" s="6">
        <f>_xlfn.RANK.AVG(D20,D$4:D$272,0)</f>
        <v>259.5</v>
      </c>
      <c r="H20" s="6">
        <f>_xlfn.RANK.AVG(E20,E$4:E$272,0)</f>
        <v>268.5</v>
      </c>
      <c r="I20" s="6">
        <f>_xlfn.RANK.AVG(F20,F$4:F$272,0)</f>
        <v>100</v>
      </c>
      <c r="J20" s="6">
        <f>G20*H20*I20</f>
        <v>6967575</v>
      </c>
      <c r="K20" s="6">
        <f>_xlfn.RANK.AVG(J20,J$4:J$272,0)</f>
        <v>17</v>
      </c>
    </row>
    <row r="21" spans="1:11" x14ac:dyDescent="0.3">
      <c r="A21" s="16" t="s">
        <v>13</v>
      </c>
      <c r="B21" s="16" t="s">
        <v>14</v>
      </c>
      <c r="C21" s="16" t="s">
        <v>116</v>
      </c>
      <c r="D21" s="7">
        <v>2.2000000000000002</v>
      </c>
      <c r="E21" s="6">
        <v>5</v>
      </c>
      <c r="F21" s="6">
        <v>7294991.3602941157</v>
      </c>
      <c r="G21" s="6">
        <f>_xlfn.RANK.AVG(D21,D$4:D$272,0)</f>
        <v>266</v>
      </c>
      <c r="H21" s="6">
        <f>_xlfn.RANK.AVG(E21,E$4:E$272,0)</f>
        <v>260</v>
      </c>
      <c r="I21" s="6">
        <f>_xlfn.RANK.AVG(F21,F$4:F$272,0)</f>
        <v>100</v>
      </c>
      <c r="J21" s="6">
        <f>G21*H21*I21</f>
        <v>6916000</v>
      </c>
      <c r="K21" s="6">
        <f>_xlfn.RANK.AVG(J21,J$4:J$272,0)</f>
        <v>18</v>
      </c>
    </row>
    <row r="22" spans="1:11" x14ac:dyDescent="0.3">
      <c r="A22" s="16" t="s">
        <v>13</v>
      </c>
      <c r="B22" s="16" t="s">
        <v>14</v>
      </c>
      <c r="C22" s="16" t="s">
        <v>113</v>
      </c>
      <c r="D22" s="7">
        <v>3</v>
      </c>
      <c r="E22" s="6">
        <v>2</v>
      </c>
      <c r="F22" s="6">
        <v>7294991.3602941157</v>
      </c>
      <c r="G22" s="6">
        <f>_xlfn.RANK.AVG(D22,D$4:D$272,0)</f>
        <v>259.5</v>
      </c>
      <c r="H22" s="6">
        <f>_xlfn.RANK.AVG(E22,E$4:E$272,0)</f>
        <v>266</v>
      </c>
      <c r="I22" s="6">
        <f>_xlfn.RANK.AVG(F22,F$4:F$272,0)</f>
        <v>100</v>
      </c>
      <c r="J22" s="6">
        <f>G22*H22*I22</f>
        <v>6902700</v>
      </c>
      <c r="K22" s="6">
        <f>_xlfn.RANK.AVG(J22,J$4:J$272,0)</f>
        <v>19</v>
      </c>
    </row>
    <row r="23" spans="1:11" x14ac:dyDescent="0.3">
      <c r="A23" s="16" t="s">
        <v>11</v>
      </c>
      <c r="B23" s="16" t="s">
        <v>11</v>
      </c>
      <c r="C23" s="16" t="s">
        <v>39</v>
      </c>
      <c r="D23" s="7">
        <v>4.3840399002493768</v>
      </c>
      <c r="E23" s="6">
        <v>401</v>
      </c>
      <c r="F23" s="6">
        <v>264466.46233766229</v>
      </c>
      <c r="G23" s="6">
        <f>_xlfn.RANK.AVG(D23,D$4:D$272,0)</f>
        <v>188</v>
      </c>
      <c r="H23" s="6">
        <f>_xlfn.RANK.AVG(E23,E$4:E$272,0)</f>
        <v>187</v>
      </c>
      <c r="I23" s="6">
        <f>_xlfn.RANK.AVG(F23,F$4:F$272,0)</f>
        <v>185.5</v>
      </c>
      <c r="J23" s="6">
        <f>G23*H23*I23</f>
        <v>6521438</v>
      </c>
      <c r="K23" s="6">
        <f>_xlfn.RANK.AVG(J23,J$4:J$272,0)</f>
        <v>20</v>
      </c>
    </row>
    <row r="24" spans="1:11" x14ac:dyDescent="0.3">
      <c r="A24" s="16" t="s">
        <v>188</v>
      </c>
      <c r="B24" s="16" t="s">
        <v>7</v>
      </c>
      <c r="C24" s="16">
        <v>11</v>
      </c>
      <c r="D24" s="7">
        <v>4.3584699453551909</v>
      </c>
      <c r="E24" s="6">
        <v>915</v>
      </c>
      <c r="F24" s="6">
        <v>5016.1290322580662</v>
      </c>
      <c r="G24" s="6">
        <f>_xlfn.RANK.AVG(D24,D$4:D$272,0)</f>
        <v>192</v>
      </c>
      <c r="H24" s="6">
        <f>_xlfn.RANK.AVG(E24,E$4:E$272,0)</f>
        <v>133</v>
      </c>
      <c r="I24" s="6">
        <f>_xlfn.RANK.AVG(F24,F$4:F$272,0)</f>
        <v>254</v>
      </c>
      <c r="J24" s="6">
        <f>G24*H24*I24</f>
        <v>6486144</v>
      </c>
      <c r="K24" s="6">
        <f>_xlfn.RANK.AVG(J24,J$4:J$272,0)</f>
        <v>21</v>
      </c>
    </row>
    <row r="25" spans="1:11" x14ac:dyDescent="0.3">
      <c r="A25" s="16" t="s">
        <v>11</v>
      </c>
      <c r="B25" s="16" t="s">
        <v>11</v>
      </c>
      <c r="C25" s="16" t="s">
        <v>63</v>
      </c>
      <c r="D25" s="7">
        <v>4.3095238095238093</v>
      </c>
      <c r="E25" s="6">
        <v>546</v>
      </c>
      <c r="F25" s="6">
        <v>264466.46233766229</v>
      </c>
      <c r="G25" s="6">
        <f>_xlfn.RANK.AVG(D25,D$4:D$272,0)</f>
        <v>199</v>
      </c>
      <c r="H25" s="6">
        <f>_xlfn.RANK.AVG(E25,E$4:E$272,0)</f>
        <v>175</v>
      </c>
      <c r="I25" s="6">
        <f>_xlfn.RANK.AVG(F25,F$4:F$272,0)</f>
        <v>185.5</v>
      </c>
      <c r="J25" s="6">
        <f>G25*H25*I25</f>
        <v>6460037.5</v>
      </c>
      <c r="K25" s="6">
        <f>_xlfn.RANK.AVG(J25,J$4:J$272,0)</f>
        <v>22</v>
      </c>
    </row>
    <row r="26" spans="1:11" x14ac:dyDescent="0.3">
      <c r="A26" s="16" t="s">
        <v>190</v>
      </c>
      <c r="B26" s="16" t="s">
        <v>25</v>
      </c>
      <c r="C26" s="16" t="s">
        <v>174</v>
      </c>
      <c r="D26" s="7">
        <v>4.2</v>
      </c>
      <c r="E26" s="6">
        <v>30</v>
      </c>
      <c r="F26" s="6">
        <v>5543065.6181818182</v>
      </c>
      <c r="G26" s="6">
        <f>_xlfn.RANK.AVG(D26,D$4:D$272,0)</f>
        <v>209</v>
      </c>
      <c r="H26" s="6">
        <f>_xlfn.RANK.AVG(E26,E$4:E$272,0)</f>
        <v>248</v>
      </c>
      <c r="I26" s="6">
        <f>_xlfn.RANK.AVG(F26,F$4:F$272,0)</f>
        <v>124</v>
      </c>
      <c r="J26" s="6">
        <f>G26*H26*I26</f>
        <v>6427168</v>
      </c>
      <c r="K26" s="6">
        <f>_xlfn.RANK.AVG(J26,J$4:J$272,0)</f>
        <v>23</v>
      </c>
    </row>
    <row r="27" spans="1:11" x14ac:dyDescent="0.3">
      <c r="A27" s="16" t="s">
        <v>11</v>
      </c>
      <c r="B27" s="16" t="s">
        <v>11</v>
      </c>
      <c r="C27" s="16" t="s">
        <v>65</v>
      </c>
      <c r="D27" s="7">
        <v>4.2247191011235952</v>
      </c>
      <c r="E27" s="6">
        <v>623</v>
      </c>
      <c r="F27" s="6">
        <v>264466.46233766229</v>
      </c>
      <c r="G27" s="6">
        <f>_xlfn.RANK.AVG(D27,D$4:D$272,0)</f>
        <v>207</v>
      </c>
      <c r="H27" s="6">
        <f>_xlfn.RANK.AVG(E27,E$4:E$272,0)</f>
        <v>167</v>
      </c>
      <c r="I27" s="6">
        <f>_xlfn.RANK.AVG(F27,F$4:F$272,0)</f>
        <v>185.5</v>
      </c>
      <c r="J27" s="6">
        <f>G27*H27*I27</f>
        <v>6412549.5</v>
      </c>
      <c r="K27" s="6">
        <f>_xlfn.RANK.AVG(J27,J$4:J$272,0)</f>
        <v>24</v>
      </c>
    </row>
    <row r="28" spans="1:11" x14ac:dyDescent="0.3">
      <c r="A28" s="16" t="s">
        <v>13</v>
      </c>
      <c r="B28" s="16" t="s">
        <v>14</v>
      </c>
      <c r="C28" s="16" t="s">
        <v>114</v>
      </c>
      <c r="D28" s="7">
        <v>3.666666666666667</v>
      </c>
      <c r="E28" s="6">
        <v>3</v>
      </c>
      <c r="F28" s="6">
        <v>7294991.3602941157</v>
      </c>
      <c r="G28" s="6">
        <f>_xlfn.RANK.AVG(D28,D$4:D$272,0)</f>
        <v>243</v>
      </c>
      <c r="H28" s="6">
        <f>_xlfn.RANK.AVG(E28,E$4:E$272,0)</f>
        <v>263</v>
      </c>
      <c r="I28" s="6">
        <f>_xlfn.RANK.AVG(F28,F$4:F$272,0)</f>
        <v>100</v>
      </c>
      <c r="J28" s="6">
        <f>G28*H28*I28</f>
        <v>6390900</v>
      </c>
      <c r="K28" s="6">
        <f>_xlfn.RANK.AVG(J28,J$4:J$272,0)</f>
        <v>25</v>
      </c>
    </row>
    <row r="29" spans="1:11" x14ac:dyDescent="0.3">
      <c r="A29" s="16" t="s">
        <v>188</v>
      </c>
      <c r="B29" s="16" t="s">
        <v>7</v>
      </c>
      <c r="C29" s="16">
        <v>9</v>
      </c>
      <c r="D29" s="7">
        <v>4.4355758266818697</v>
      </c>
      <c r="E29" s="6">
        <v>877</v>
      </c>
      <c r="F29" s="6">
        <v>5016.1290322580662</v>
      </c>
      <c r="G29" s="6">
        <f>_xlfn.RANK.AVG(D29,D$4:D$272,0)</f>
        <v>174</v>
      </c>
      <c r="H29" s="6">
        <f>_xlfn.RANK.AVG(E29,E$4:E$272,0)</f>
        <v>144</v>
      </c>
      <c r="I29" s="6">
        <f>_xlfn.RANK.AVG(F29,F$4:F$272,0)</f>
        <v>254</v>
      </c>
      <c r="J29" s="6">
        <f>G29*H29*I29</f>
        <v>6364224</v>
      </c>
      <c r="K29" s="6">
        <f>_xlfn.RANK.AVG(J29,J$4:J$272,0)</f>
        <v>26</v>
      </c>
    </row>
    <row r="30" spans="1:11" x14ac:dyDescent="0.3">
      <c r="A30" s="16" t="s">
        <v>11</v>
      </c>
      <c r="B30" s="16" t="s">
        <v>11</v>
      </c>
      <c r="C30" s="16" t="s">
        <v>50</v>
      </c>
      <c r="D30" s="7">
        <v>4.3684210526315788</v>
      </c>
      <c r="E30" s="6">
        <v>513</v>
      </c>
      <c r="F30" s="6">
        <v>264466.46233766229</v>
      </c>
      <c r="G30" s="6">
        <f>_xlfn.RANK.AVG(D30,D$4:D$272,0)</f>
        <v>189</v>
      </c>
      <c r="H30" s="6">
        <f>_xlfn.RANK.AVG(E30,E$4:E$272,0)</f>
        <v>178.5</v>
      </c>
      <c r="I30" s="6">
        <f>_xlfn.RANK.AVG(F30,F$4:F$272,0)</f>
        <v>185.5</v>
      </c>
      <c r="J30" s="6">
        <f>G30*H30*I30</f>
        <v>6258120.75</v>
      </c>
      <c r="K30" s="6">
        <f>_xlfn.RANK.AVG(J30,J$4:J$272,0)</f>
        <v>27</v>
      </c>
    </row>
    <row r="31" spans="1:11" x14ac:dyDescent="0.3">
      <c r="A31" s="16" t="s">
        <v>11</v>
      </c>
      <c r="B31" s="16" t="s">
        <v>11</v>
      </c>
      <c r="C31" s="16" t="s">
        <v>68</v>
      </c>
      <c r="D31" s="7">
        <v>4.2721979621542943</v>
      </c>
      <c r="E31" s="6">
        <v>687</v>
      </c>
      <c r="F31" s="6">
        <v>264466.46233766229</v>
      </c>
      <c r="G31" s="6">
        <f>_xlfn.RANK.AVG(D31,D$4:D$272,0)</f>
        <v>202</v>
      </c>
      <c r="H31" s="6">
        <f>_xlfn.RANK.AVG(E31,E$4:E$272,0)</f>
        <v>163</v>
      </c>
      <c r="I31" s="6">
        <f>_xlfn.RANK.AVG(F31,F$4:F$272,0)</f>
        <v>185.5</v>
      </c>
      <c r="J31" s="6">
        <f>G31*H31*I31</f>
        <v>6107773</v>
      </c>
      <c r="K31" s="6">
        <f>_xlfn.RANK.AVG(J31,J$4:J$272,0)</f>
        <v>28</v>
      </c>
    </row>
    <row r="32" spans="1:11" x14ac:dyDescent="0.3">
      <c r="A32" s="16" t="s">
        <v>11</v>
      </c>
      <c r="B32" s="16" t="s">
        <v>11</v>
      </c>
      <c r="C32" s="16" t="s">
        <v>42</v>
      </c>
      <c r="D32" s="7">
        <v>4.3642495784148396</v>
      </c>
      <c r="E32" s="6">
        <v>593</v>
      </c>
      <c r="F32" s="6">
        <v>264466.46233766229</v>
      </c>
      <c r="G32" s="6">
        <f>_xlfn.RANK.AVG(D32,D$4:D$272,0)</f>
        <v>190</v>
      </c>
      <c r="H32" s="6">
        <f>_xlfn.RANK.AVG(E32,E$4:E$272,0)</f>
        <v>173</v>
      </c>
      <c r="I32" s="6">
        <f>_xlfn.RANK.AVG(F32,F$4:F$272,0)</f>
        <v>185.5</v>
      </c>
      <c r="J32" s="6">
        <f>G32*H32*I32</f>
        <v>6097385</v>
      </c>
      <c r="K32" s="6">
        <f>_xlfn.RANK.AVG(J32,J$4:J$272,0)</f>
        <v>29</v>
      </c>
    </row>
    <row r="33" spans="1:11" x14ac:dyDescent="0.3">
      <c r="A33" s="16" t="s">
        <v>11</v>
      </c>
      <c r="B33" s="16" t="s">
        <v>11</v>
      </c>
      <c r="C33" s="16" t="s">
        <v>69</v>
      </c>
      <c r="D33" s="7">
        <v>4.4189189189189193</v>
      </c>
      <c r="E33" s="6">
        <v>444</v>
      </c>
      <c r="F33" s="6">
        <v>264466.46233766229</v>
      </c>
      <c r="G33" s="6">
        <f>_xlfn.RANK.AVG(D33,D$4:D$272,0)</f>
        <v>179</v>
      </c>
      <c r="H33" s="6">
        <f>_xlfn.RANK.AVG(E33,E$4:E$272,0)</f>
        <v>183</v>
      </c>
      <c r="I33" s="6">
        <f>_xlfn.RANK.AVG(F33,F$4:F$272,0)</f>
        <v>185.5</v>
      </c>
      <c r="J33" s="6">
        <f>G33*H33*I33</f>
        <v>6076423.5</v>
      </c>
      <c r="K33" s="6">
        <f>_xlfn.RANK.AVG(J33,J$4:J$272,0)</f>
        <v>30</v>
      </c>
    </row>
    <row r="34" spans="1:11" x14ac:dyDescent="0.3">
      <c r="A34" s="16" t="s">
        <v>13</v>
      </c>
      <c r="B34" s="16" t="s">
        <v>14</v>
      </c>
      <c r="C34" s="16" t="s">
        <v>115</v>
      </c>
      <c r="D34" s="7">
        <v>3.476923076923077</v>
      </c>
      <c r="E34" s="6">
        <v>65</v>
      </c>
      <c r="F34" s="6">
        <v>7294991.3602941157</v>
      </c>
      <c r="G34" s="6">
        <f>_xlfn.RANK.AVG(D34,D$4:D$272,0)</f>
        <v>250</v>
      </c>
      <c r="H34" s="6">
        <f>_xlfn.RANK.AVG(E34,E$4:E$272,0)</f>
        <v>235</v>
      </c>
      <c r="I34" s="6">
        <f>_xlfn.RANK.AVG(F34,F$4:F$272,0)</f>
        <v>100</v>
      </c>
      <c r="J34" s="6">
        <f>G34*H34*I34</f>
        <v>5875000</v>
      </c>
      <c r="K34" s="6">
        <f>_xlfn.RANK.AVG(J34,J$4:J$272,0)</f>
        <v>31</v>
      </c>
    </row>
    <row r="35" spans="1:11" x14ac:dyDescent="0.3">
      <c r="A35" s="16" t="s">
        <v>188</v>
      </c>
      <c r="B35" s="16" t="s">
        <v>7</v>
      </c>
      <c r="C35" s="16">
        <v>2</v>
      </c>
      <c r="D35" s="7">
        <v>4.458563535911602</v>
      </c>
      <c r="E35" s="6">
        <v>905</v>
      </c>
      <c r="F35" s="6">
        <v>5016.1290322580662</v>
      </c>
      <c r="G35" s="6">
        <f>_xlfn.RANK.AVG(D35,D$4:D$272,0)</f>
        <v>167</v>
      </c>
      <c r="H35" s="6">
        <f>_xlfn.RANK.AVG(E35,E$4:E$272,0)</f>
        <v>138</v>
      </c>
      <c r="I35" s="6">
        <f>_xlfn.RANK.AVG(F35,F$4:F$272,0)</f>
        <v>254</v>
      </c>
      <c r="J35" s="6">
        <f>G35*H35*I35</f>
        <v>5853684</v>
      </c>
      <c r="K35" s="6">
        <f>_xlfn.RANK.AVG(J35,J$4:J$272,0)</f>
        <v>32</v>
      </c>
    </row>
    <row r="36" spans="1:11" x14ac:dyDescent="0.3">
      <c r="A36" s="16" t="s">
        <v>11</v>
      </c>
      <c r="B36" s="16" t="s">
        <v>11</v>
      </c>
      <c r="C36" s="16" t="s">
        <v>83</v>
      </c>
      <c r="D36" s="7">
        <v>4.5409836065573774</v>
      </c>
      <c r="E36" s="6">
        <v>61</v>
      </c>
      <c r="F36" s="6">
        <v>264466.46233766229</v>
      </c>
      <c r="G36" s="6">
        <f>_xlfn.RANK.AVG(D36,D$4:D$272,0)</f>
        <v>132</v>
      </c>
      <c r="H36" s="6">
        <f>_xlfn.RANK.AVG(E36,E$4:E$272,0)</f>
        <v>238</v>
      </c>
      <c r="I36" s="6">
        <f>_xlfn.RANK.AVG(F36,F$4:F$272,0)</f>
        <v>185.5</v>
      </c>
      <c r="J36" s="6">
        <f>G36*H36*I36</f>
        <v>5827668</v>
      </c>
      <c r="K36" s="6">
        <f>_xlfn.RANK.AVG(J36,J$4:J$272,0)</f>
        <v>33</v>
      </c>
    </row>
    <row r="37" spans="1:11" x14ac:dyDescent="0.3">
      <c r="A37" s="16" t="s">
        <v>11</v>
      </c>
      <c r="B37" s="16" t="s">
        <v>11</v>
      </c>
      <c r="C37" s="16" t="s">
        <v>77</v>
      </c>
      <c r="D37" s="7">
        <v>4.492957746478873</v>
      </c>
      <c r="E37" s="6">
        <v>213</v>
      </c>
      <c r="F37" s="6">
        <v>264466.46233766229</v>
      </c>
      <c r="G37" s="6">
        <f>_xlfn.RANK.AVG(D37,D$4:D$272,0)</f>
        <v>153</v>
      </c>
      <c r="H37" s="6">
        <f>_xlfn.RANK.AVG(E37,E$4:E$272,0)</f>
        <v>204.5</v>
      </c>
      <c r="I37" s="6">
        <f>_xlfn.RANK.AVG(F37,F$4:F$272,0)</f>
        <v>185.5</v>
      </c>
      <c r="J37" s="6">
        <f>G37*H37*I37</f>
        <v>5804016.75</v>
      </c>
      <c r="K37" s="6">
        <f>_xlfn.RANK.AVG(J37,J$4:J$272,0)</f>
        <v>34</v>
      </c>
    </row>
    <row r="38" spans="1:11" x14ac:dyDescent="0.3">
      <c r="A38" s="16" t="s">
        <v>188</v>
      </c>
      <c r="B38" s="16" t="s">
        <v>7</v>
      </c>
      <c r="C38" s="16">
        <v>1</v>
      </c>
      <c r="D38" s="7">
        <v>4.4700665188470063</v>
      </c>
      <c r="E38" s="6">
        <v>902</v>
      </c>
      <c r="F38" s="6">
        <v>5016.1290322580662</v>
      </c>
      <c r="G38" s="6">
        <f>_xlfn.RANK.AVG(D38,D$4:D$272,0)</f>
        <v>164</v>
      </c>
      <c r="H38" s="6">
        <f>_xlfn.RANK.AVG(E38,E$4:E$272,0)</f>
        <v>139</v>
      </c>
      <c r="I38" s="6">
        <f>_xlfn.RANK.AVG(F38,F$4:F$272,0)</f>
        <v>254</v>
      </c>
      <c r="J38" s="6">
        <f>G38*H38*I38</f>
        <v>5790184</v>
      </c>
      <c r="K38" s="6">
        <f>_xlfn.RANK.AVG(J38,J$4:J$272,0)</f>
        <v>35</v>
      </c>
    </row>
    <row r="39" spans="1:11" x14ac:dyDescent="0.3">
      <c r="A39" s="16" t="s">
        <v>23</v>
      </c>
      <c r="B39" s="16" t="s">
        <v>23</v>
      </c>
      <c r="C39" s="16" t="s">
        <v>165</v>
      </c>
      <c r="D39" s="7">
        <v>2.5</v>
      </c>
      <c r="E39" s="6">
        <v>8</v>
      </c>
      <c r="F39" s="6">
        <v>14246596.523809521</v>
      </c>
      <c r="G39" s="6">
        <f>_xlfn.RANK.AVG(D39,D$4:D$272,0)</f>
        <v>264</v>
      </c>
      <c r="H39" s="6">
        <f>_xlfn.RANK.AVG(E39,E$4:E$272,0)</f>
        <v>255</v>
      </c>
      <c r="I39" s="6">
        <f>_xlfn.RANK.AVG(F39,F$4:F$272,0)</f>
        <v>84</v>
      </c>
      <c r="J39" s="6">
        <f>G39*H39*I39</f>
        <v>5654880</v>
      </c>
      <c r="K39" s="6">
        <f>_xlfn.RANK.AVG(J39,J$4:J$272,0)</f>
        <v>36</v>
      </c>
    </row>
    <row r="40" spans="1:11" x14ac:dyDescent="0.3">
      <c r="A40" s="16" t="s">
        <v>188</v>
      </c>
      <c r="B40" s="16" t="s">
        <v>7</v>
      </c>
      <c r="C40" s="16">
        <v>25</v>
      </c>
      <c r="D40" s="7">
        <v>4.4735099337748343</v>
      </c>
      <c r="E40" s="6">
        <v>906</v>
      </c>
      <c r="F40" s="6">
        <v>5016.1290322580662</v>
      </c>
      <c r="G40" s="6">
        <f>_xlfn.RANK.AVG(D40,D$4:D$272,0)</f>
        <v>162</v>
      </c>
      <c r="H40" s="6">
        <f>_xlfn.RANK.AVG(E40,E$4:E$272,0)</f>
        <v>137</v>
      </c>
      <c r="I40" s="6">
        <f>_xlfn.RANK.AVG(F40,F$4:F$272,0)</f>
        <v>254</v>
      </c>
      <c r="J40" s="6">
        <f>G40*H40*I40</f>
        <v>5637276</v>
      </c>
      <c r="K40" s="6">
        <f>_xlfn.RANK.AVG(J40,J$4:J$272,0)</f>
        <v>37</v>
      </c>
    </row>
    <row r="41" spans="1:11" x14ac:dyDescent="0.3">
      <c r="A41" s="16" t="s">
        <v>189</v>
      </c>
      <c r="B41" s="16" t="s">
        <v>21</v>
      </c>
      <c r="C41" s="16" t="s">
        <v>165</v>
      </c>
      <c r="D41" s="7">
        <v>3.139588100686499</v>
      </c>
      <c r="E41" s="6">
        <v>437</v>
      </c>
      <c r="F41" s="6">
        <v>6311008.888888889</v>
      </c>
      <c r="G41" s="6">
        <f>_xlfn.RANK.AVG(D41,D$4:D$272,0)</f>
        <v>255</v>
      </c>
      <c r="H41" s="6">
        <f>_xlfn.RANK.AVG(E41,E$4:E$272,0)</f>
        <v>184</v>
      </c>
      <c r="I41" s="6">
        <f>_xlfn.RANK.AVG(F41,F$4:F$272,0)</f>
        <v>113.5</v>
      </c>
      <c r="J41" s="6">
        <f>G41*H41*I41</f>
        <v>5325420</v>
      </c>
      <c r="K41" s="6">
        <f>_xlfn.RANK.AVG(J41,J$4:J$272,0)</f>
        <v>38</v>
      </c>
    </row>
    <row r="42" spans="1:11" x14ac:dyDescent="0.3">
      <c r="A42" s="16" t="s">
        <v>188</v>
      </c>
      <c r="B42" s="16" t="s">
        <v>7</v>
      </c>
      <c r="C42" s="16">
        <v>13</v>
      </c>
      <c r="D42" s="7">
        <v>4.5005512679162072</v>
      </c>
      <c r="E42" s="6">
        <v>907</v>
      </c>
      <c r="F42" s="6">
        <v>5016.1290322580662</v>
      </c>
      <c r="G42" s="6">
        <f>_xlfn.RANK.AVG(D42,D$4:D$272,0)</f>
        <v>151</v>
      </c>
      <c r="H42" s="6">
        <f>_xlfn.RANK.AVG(E42,E$4:E$272,0)</f>
        <v>136</v>
      </c>
      <c r="I42" s="6">
        <f>_xlfn.RANK.AVG(F42,F$4:F$272,0)</f>
        <v>254</v>
      </c>
      <c r="J42" s="6">
        <f>G42*H42*I42</f>
        <v>5216144</v>
      </c>
      <c r="K42" s="6">
        <f>_xlfn.RANK.AVG(J42,J$4:J$272,0)</f>
        <v>39</v>
      </c>
    </row>
    <row r="43" spans="1:11" x14ac:dyDescent="0.3">
      <c r="A43" s="16" t="s">
        <v>11</v>
      </c>
      <c r="B43" s="16" t="s">
        <v>11</v>
      </c>
      <c r="C43" s="16" t="s">
        <v>82</v>
      </c>
      <c r="D43" s="7">
        <v>4.5687499999999996</v>
      </c>
      <c r="E43" s="6">
        <v>160</v>
      </c>
      <c r="F43" s="6">
        <v>264466.46233766229</v>
      </c>
      <c r="G43" s="6">
        <f>_xlfn.RANK.AVG(D43,D$4:D$272,0)</f>
        <v>126</v>
      </c>
      <c r="H43" s="6">
        <f>_xlfn.RANK.AVG(E43,E$4:E$272,0)</f>
        <v>216</v>
      </c>
      <c r="I43" s="6">
        <f>_xlfn.RANK.AVG(F43,F$4:F$272,0)</f>
        <v>185.5</v>
      </c>
      <c r="J43" s="6">
        <f>G43*H43*I43</f>
        <v>5048568</v>
      </c>
      <c r="K43" s="6">
        <f>_xlfn.RANK.AVG(J43,J$4:J$272,0)</f>
        <v>40</v>
      </c>
    </row>
    <row r="44" spans="1:11" x14ac:dyDescent="0.3">
      <c r="A44" s="16" t="s">
        <v>188</v>
      </c>
      <c r="B44" s="16" t="s">
        <v>7</v>
      </c>
      <c r="C44" s="16">
        <v>26</v>
      </c>
      <c r="D44" s="7">
        <v>4.4919441460794847</v>
      </c>
      <c r="E44" s="6">
        <v>931</v>
      </c>
      <c r="F44" s="6">
        <v>5016.1290322580662</v>
      </c>
      <c r="G44" s="6">
        <f>_xlfn.RANK.AVG(D44,D$4:D$272,0)</f>
        <v>154</v>
      </c>
      <c r="H44" s="6">
        <f>_xlfn.RANK.AVG(E44,E$4:E$272,0)</f>
        <v>129</v>
      </c>
      <c r="I44" s="6">
        <f>_xlfn.RANK.AVG(F44,F$4:F$272,0)</f>
        <v>254</v>
      </c>
      <c r="J44" s="6">
        <f>G44*H44*I44</f>
        <v>5045964</v>
      </c>
      <c r="K44" s="6">
        <f>_xlfn.RANK.AVG(J44,J$4:J$272,0)</f>
        <v>41</v>
      </c>
    </row>
    <row r="45" spans="1:11" x14ac:dyDescent="0.3">
      <c r="A45" s="16" t="s">
        <v>188</v>
      </c>
      <c r="B45" s="16" t="s">
        <v>7</v>
      </c>
      <c r="C45" s="16">
        <v>27</v>
      </c>
      <c r="D45" s="7">
        <v>4.5086956521739134</v>
      </c>
      <c r="E45" s="6">
        <v>920</v>
      </c>
      <c r="F45" s="6">
        <v>5016.1290322580662</v>
      </c>
      <c r="G45" s="6">
        <f>_xlfn.RANK.AVG(D45,D$4:D$272,0)</f>
        <v>149</v>
      </c>
      <c r="H45" s="6">
        <f>_xlfn.RANK.AVG(E45,E$4:E$272,0)</f>
        <v>132</v>
      </c>
      <c r="I45" s="6">
        <f>_xlfn.RANK.AVG(F45,F$4:F$272,0)</f>
        <v>254</v>
      </c>
      <c r="J45" s="6">
        <f>G45*H45*I45</f>
        <v>4995672</v>
      </c>
      <c r="K45" s="6">
        <f>_xlfn.RANK.AVG(J45,J$4:J$272,0)</f>
        <v>42</v>
      </c>
    </row>
    <row r="46" spans="1:11" x14ac:dyDescent="0.3">
      <c r="A46" s="16" t="s">
        <v>188</v>
      </c>
      <c r="B46" s="16" t="s">
        <v>7</v>
      </c>
      <c r="C46" s="16">
        <v>5</v>
      </c>
      <c r="D46" s="7">
        <v>4.4883966244725739</v>
      </c>
      <c r="E46" s="6">
        <v>948</v>
      </c>
      <c r="F46" s="6">
        <v>5016.1290322580662</v>
      </c>
      <c r="G46" s="6">
        <f>_xlfn.RANK.AVG(D46,D$4:D$272,0)</f>
        <v>157</v>
      </c>
      <c r="H46" s="6">
        <f>_xlfn.RANK.AVG(E46,E$4:E$272,0)</f>
        <v>125</v>
      </c>
      <c r="I46" s="6">
        <f>_xlfn.RANK.AVG(F46,F$4:F$272,0)</f>
        <v>254</v>
      </c>
      <c r="J46" s="6">
        <f>G46*H46*I46</f>
        <v>4984750</v>
      </c>
      <c r="K46" s="6">
        <f>_xlfn.RANK.AVG(J46,J$4:J$272,0)</f>
        <v>43</v>
      </c>
    </row>
    <row r="47" spans="1:11" x14ac:dyDescent="0.3">
      <c r="A47" s="16" t="s">
        <v>13</v>
      </c>
      <c r="B47" s="16" t="s">
        <v>14</v>
      </c>
      <c r="C47" s="16" t="s">
        <v>102</v>
      </c>
      <c r="D47" s="7">
        <v>3.2836363636363641</v>
      </c>
      <c r="E47" s="6">
        <v>275</v>
      </c>
      <c r="F47" s="6">
        <v>7294991.3602941157</v>
      </c>
      <c r="G47" s="6">
        <f>_xlfn.RANK.AVG(D47,D$4:D$272,0)</f>
        <v>252</v>
      </c>
      <c r="H47" s="6">
        <f>_xlfn.RANK.AVG(E47,E$4:E$272,0)</f>
        <v>197</v>
      </c>
      <c r="I47" s="6">
        <f>_xlfn.RANK.AVG(F47,F$4:F$272,0)</f>
        <v>100</v>
      </c>
      <c r="J47" s="6">
        <f>G47*H47*I47</f>
        <v>4964400</v>
      </c>
      <c r="K47" s="6">
        <f>_xlfn.RANK.AVG(J47,J$4:J$272,0)</f>
        <v>44</v>
      </c>
    </row>
    <row r="48" spans="1:11" x14ac:dyDescent="0.3">
      <c r="A48" s="16" t="s">
        <v>188</v>
      </c>
      <c r="B48" s="16" t="s">
        <v>7</v>
      </c>
      <c r="C48" s="16">
        <v>17</v>
      </c>
      <c r="D48" s="7">
        <v>4.4884937238493734</v>
      </c>
      <c r="E48" s="6">
        <v>956</v>
      </c>
      <c r="F48" s="6">
        <v>5016.1290322580662</v>
      </c>
      <c r="G48" s="6">
        <f>_xlfn.RANK.AVG(D48,D$4:D$272,0)</f>
        <v>156</v>
      </c>
      <c r="H48" s="6">
        <f>_xlfn.RANK.AVG(E48,E$4:E$272,0)</f>
        <v>122</v>
      </c>
      <c r="I48" s="6">
        <f>_xlfn.RANK.AVG(F48,F$4:F$272,0)</f>
        <v>254</v>
      </c>
      <c r="J48" s="6">
        <f>G48*H48*I48</f>
        <v>4834128</v>
      </c>
      <c r="K48" s="6">
        <f>_xlfn.RANK.AVG(J48,J$4:J$272,0)</f>
        <v>45</v>
      </c>
    </row>
    <row r="49" spans="1:11" x14ac:dyDescent="0.3">
      <c r="A49" s="16" t="s">
        <v>13</v>
      </c>
      <c r="B49" s="16" t="s">
        <v>14</v>
      </c>
      <c r="C49" s="16" t="s">
        <v>103</v>
      </c>
      <c r="D49" s="7">
        <v>3.7537313432835822</v>
      </c>
      <c r="E49" s="6">
        <v>268</v>
      </c>
      <c r="F49" s="6">
        <v>7294991.3602941157</v>
      </c>
      <c r="G49" s="6">
        <f>_xlfn.RANK.AVG(D49,D$4:D$272,0)</f>
        <v>239</v>
      </c>
      <c r="H49" s="6">
        <f>_xlfn.RANK.AVG(E49,E$4:E$272,0)</f>
        <v>199</v>
      </c>
      <c r="I49" s="6">
        <f>_xlfn.RANK.AVG(F49,F$4:F$272,0)</f>
        <v>100</v>
      </c>
      <c r="J49" s="6">
        <f>G49*H49*I49</f>
        <v>4756100</v>
      </c>
      <c r="K49" s="6">
        <f>_xlfn.RANK.AVG(J49,J$4:J$272,0)</f>
        <v>46</v>
      </c>
    </row>
    <row r="50" spans="1:11" x14ac:dyDescent="0.3">
      <c r="A50" s="16" t="s">
        <v>11</v>
      </c>
      <c r="B50" s="16" t="s">
        <v>11</v>
      </c>
      <c r="C50" s="16" t="s">
        <v>93</v>
      </c>
      <c r="D50" s="7">
        <v>4.3560606060606064</v>
      </c>
      <c r="E50" s="6">
        <v>924</v>
      </c>
      <c r="F50" s="6">
        <v>264466.46233766229</v>
      </c>
      <c r="G50" s="6">
        <f>_xlfn.RANK.AVG(D50,D$4:D$272,0)</f>
        <v>193</v>
      </c>
      <c r="H50" s="6">
        <f>_xlfn.RANK.AVG(E50,E$4:E$272,0)</f>
        <v>131</v>
      </c>
      <c r="I50" s="6">
        <f>_xlfn.RANK.AVG(F50,F$4:F$272,0)</f>
        <v>185.5</v>
      </c>
      <c r="J50" s="6">
        <f>G50*H50*I50</f>
        <v>4689996.5</v>
      </c>
      <c r="K50" s="6">
        <f>_xlfn.RANK.AVG(J50,J$4:J$272,0)</f>
        <v>47</v>
      </c>
    </row>
    <row r="51" spans="1:11" x14ac:dyDescent="0.3">
      <c r="A51" s="16" t="s">
        <v>18</v>
      </c>
      <c r="B51" s="16" t="s">
        <v>18</v>
      </c>
      <c r="C51" s="16" t="s">
        <v>149</v>
      </c>
      <c r="D51" s="7">
        <v>2.8181818181818179</v>
      </c>
      <c r="E51" s="6">
        <v>11</v>
      </c>
      <c r="F51" s="6">
        <v>16415252.218181821</v>
      </c>
      <c r="G51" s="6">
        <f>_xlfn.RANK.AVG(D51,D$4:D$272,0)</f>
        <v>262</v>
      </c>
      <c r="H51" s="6">
        <f>_xlfn.RANK.AVG(E51,E$4:E$272,0)</f>
        <v>252</v>
      </c>
      <c r="I51" s="6">
        <f>_xlfn.RANK.AVG(F51,F$4:F$272,0)</f>
        <v>71</v>
      </c>
      <c r="J51" s="6">
        <f>G51*H51*I51</f>
        <v>4687704</v>
      </c>
      <c r="K51" s="6">
        <f>_xlfn.RANK.AVG(J51,J$4:J$272,0)</f>
        <v>48</v>
      </c>
    </row>
    <row r="52" spans="1:11" x14ac:dyDescent="0.3">
      <c r="A52" s="16" t="s">
        <v>11</v>
      </c>
      <c r="B52" s="16" t="s">
        <v>11</v>
      </c>
      <c r="C52" s="16" t="s">
        <v>62</v>
      </c>
      <c r="D52" s="7">
        <v>4.5115894039735096</v>
      </c>
      <c r="E52" s="6">
        <v>604</v>
      </c>
      <c r="F52" s="6">
        <v>264466.46233766229</v>
      </c>
      <c r="G52" s="6">
        <f>_xlfn.RANK.AVG(D52,D$4:D$272,0)</f>
        <v>146</v>
      </c>
      <c r="H52" s="6">
        <f>_xlfn.RANK.AVG(E52,E$4:E$272,0)</f>
        <v>169</v>
      </c>
      <c r="I52" s="6">
        <f>_xlfn.RANK.AVG(F52,F$4:F$272,0)</f>
        <v>185.5</v>
      </c>
      <c r="J52" s="6">
        <f>G52*H52*I52</f>
        <v>4577027</v>
      </c>
      <c r="K52" s="6">
        <f>_xlfn.RANK.AVG(J52,J$4:J$272,0)</f>
        <v>49</v>
      </c>
    </row>
    <row r="53" spans="1:11" x14ac:dyDescent="0.3">
      <c r="A53" s="16" t="s">
        <v>188</v>
      </c>
      <c r="B53" s="16" t="s">
        <v>7</v>
      </c>
      <c r="C53" s="16">
        <v>31</v>
      </c>
      <c r="D53" s="7">
        <v>4.6110183639399001</v>
      </c>
      <c r="E53" s="6">
        <v>599</v>
      </c>
      <c r="F53" s="6">
        <v>5016.1290322580662</v>
      </c>
      <c r="G53" s="6">
        <f>_xlfn.RANK.AVG(D53,D$4:D$272,0)</f>
        <v>103</v>
      </c>
      <c r="H53" s="6">
        <f>_xlfn.RANK.AVG(E53,E$4:E$272,0)</f>
        <v>171</v>
      </c>
      <c r="I53" s="6">
        <f>_xlfn.RANK.AVG(F53,F$4:F$272,0)</f>
        <v>254</v>
      </c>
      <c r="J53" s="6">
        <f>G53*H53*I53</f>
        <v>4473702</v>
      </c>
      <c r="K53" s="6">
        <f>_xlfn.RANK.AVG(J53,J$4:J$272,0)</f>
        <v>50</v>
      </c>
    </row>
    <row r="54" spans="1:11" x14ac:dyDescent="0.3">
      <c r="A54" s="16" t="s">
        <v>23</v>
      </c>
      <c r="B54" s="16" t="s">
        <v>23</v>
      </c>
      <c r="C54" s="16" t="s">
        <v>153</v>
      </c>
      <c r="D54" s="7">
        <v>4.0909090909090908</v>
      </c>
      <c r="E54" s="6">
        <v>44</v>
      </c>
      <c r="F54" s="6">
        <v>14246596.523809521</v>
      </c>
      <c r="G54" s="6">
        <f>_xlfn.RANK.AVG(D54,D$4:D$272,0)</f>
        <v>217</v>
      </c>
      <c r="H54" s="6">
        <f>_xlfn.RANK.AVG(E54,E$4:E$272,0)</f>
        <v>245</v>
      </c>
      <c r="I54" s="6">
        <f>_xlfn.RANK.AVG(F54,F$4:F$272,0)</f>
        <v>84</v>
      </c>
      <c r="J54" s="6">
        <f>G54*H54*I54</f>
        <v>4465860</v>
      </c>
      <c r="K54" s="6">
        <f>_xlfn.RANK.AVG(J54,J$4:J$272,0)</f>
        <v>51</v>
      </c>
    </row>
    <row r="55" spans="1:11" x14ac:dyDescent="0.3">
      <c r="A55" s="16" t="s">
        <v>188</v>
      </c>
      <c r="B55" s="16" t="s">
        <v>7</v>
      </c>
      <c r="C55" s="16">
        <v>20</v>
      </c>
      <c r="D55" s="7">
        <v>4.5333333333333332</v>
      </c>
      <c r="E55" s="6">
        <v>945</v>
      </c>
      <c r="F55" s="6">
        <v>5016.1290322580662</v>
      </c>
      <c r="G55" s="6">
        <f>_xlfn.RANK.AVG(D55,D$4:D$272,0)</f>
        <v>138</v>
      </c>
      <c r="H55" s="6">
        <f>_xlfn.RANK.AVG(E55,E$4:E$272,0)</f>
        <v>126</v>
      </c>
      <c r="I55" s="6">
        <f>_xlfn.RANK.AVG(F55,F$4:F$272,0)</f>
        <v>254</v>
      </c>
      <c r="J55" s="6">
        <f>G55*H55*I55</f>
        <v>4416552</v>
      </c>
      <c r="K55" s="6">
        <f>_xlfn.RANK.AVG(J55,J$4:J$272,0)</f>
        <v>52</v>
      </c>
    </row>
    <row r="56" spans="1:11" x14ac:dyDescent="0.3">
      <c r="A56" s="16" t="s">
        <v>11</v>
      </c>
      <c r="B56" s="16" t="s">
        <v>11</v>
      </c>
      <c r="C56" s="16" t="s">
        <v>89</v>
      </c>
      <c r="D56" s="7">
        <v>4.5747800586510268</v>
      </c>
      <c r="E56" s="6">
        <v>341</v>
      </c>
      <c r="F56" s="6">
        <v>264466.46233766229</v>
      </c>
      <c r="G56" s="6">
        <f>_xlfn.RANK.AVG(D56,D$4:D$272,0)</f>
        <v>122</v>
      </c>
      <c r="H56" s="6">
        <f>_xlfn.RANK.AVG(E56,E$4:E$272,0)</f>
        <v>191</v>
      </c>
      <c r="I56" s="6">
        <f>_xlfn.RANK.AVG(F56,F$4:F$272,0)</f>
        <v>185.5</v>
      </c>
      <c r="J56" s="6">
        <f>G56*H56*I56</f>
        <v>4322521</v>
      </c>
      <c r="K56" s="6">
        <f>_xlfn.RANK.AVG(J56,J$4:J$272,0)</f>
        <v>53</v>
      </c>
    </row>
    <row r="57" spans="1:11" x14ac:dyDescent="0.3">
      <c r="A57" s="16" t="s">
        <v>188</v>
      </c>
      <c r="B57" s="16" t="s">
        <v>7</v>
      </c>
      <c r="C57" s="16">
        <v>6</v>
      </c>
      <c r="D57" s="7">
        <v>4.5687568756875692</v>
      </c>
      <c r="E57" s="6">
        <v>909</v>
      </c>
      <c r="F57" s="6">
        <v>5016.1290322580662</v>
      </c>
      <c r="G57" s="6">
        <f>_xlfn.RANK.AVG(D57,D$4:D$272,0)</f>
        <v>125</v>
      </c>
      <c r="H57" s="6">
        <f>_xlfn.RANK.AVG(E57,E$4:E$272,0)</f>
        <v>135</v>
      </c>
      <c r="I57" s="6">
        <f>_xlfn.RANK.AVG(F57,F$4:F$272,0)</f>
        <v>254</v>
      </c>
      <c r="J57" s="6">
        <f>G57*H57*I57</f>
        <v>4286250</v>
      </c>
      <c r="K57" s="6">
        <f>_xlfn.RANK.AVG(J57,J$4:J$272,0)</f>
        <v>54</v>
      </c>
    </row>
    <row r="58" spans="1:11" x14ac:dyDescent="0.3">
      <c r="A58" s="16" t="s">
        <v>190</v>
      </c>
      <c r="B58" s="16" t="s">
        <v>25</v>
      </c>
      <c r="C58" s="16" t="s">
        <v>181</v>
      </c>
      <c r="D58" s="7">
        <v>3.8416075650118202</v>
      </c>
      <c r="E58" s="6">
        <v>846</v>
      </c>
      <c r="F58" s="6">
        <v>5543065.6181818182</v>
      </c>
      <c r="G58" s="6">
        <f>_xlfn.RANK.AVG(D58,D$4:D$272,0)</f>
        <v>232.5</v>
      </c>
      <c r="H58" s="6">
        <f>_xlfn.RANK.AVG(E58,E$4:E$272,0)</f>
        <v>148.5</v>
      </c>
      <c r="I58" s="6">
        <f>_xlfn.RANK.AVG(F58,F$4:F$272,0)</f>
        <v>124</v>
      </c>
      <c r="J58" s="6">
        <f>G58*H58*I58</f>
        <v>4281255</v>
      </c>
      <c r="K58" s="6">
        <f>_xlfn.RANK.AVG(J58,J$4:J$272,0)</f>
        <v>55</v>
      </c>
    </row>
    <row r="59" spans="1:11" x14ac:dyDescent="0.3">
      <c r="A59" s="16" t="s">
        <v>13</v>
      </c>
      <c r="B59" s="16" t="s">
        <v>14</v>
      </c>
      <c r="C59" s="16" t="s">
        <v>104</v>
      </c>
      <c r="D59" s="7">
        <v>3.816239316239316</v>
      </c>
      <c r="E59" s="6">
        <v>468</v>
      </c>
      <c r="F59" s="6">
        <v>7294991.3602941157</v>
      </c>
      <c r="G59" s="6">
        <f>_xlfn.RANK.AVG(D59,D$4:D$272,0)</f>
        <v>236</v>
      </c>
      <c r="H59" s="6">
        <f>_xlfn.RANK.AVG(E59,E$4:E$272,0)</f>
        <v>180</v>
      </c>
      <c r="I59" s="6">
        <f>_xlfn.RANK.AVG(F59,F$4:F$272,0)</f>
        <v>100</v>
      </c>
      <c r="J59" s="6">
        <f>G59*H59*I59</f>
        <v>4248000</v>
      </c>
      <c r="K59" s="6">
        <f>_xlfn.RANK.AVG(J59,J$4:J$272,0)</f>
        <v>56</v>
      </c>
    </row>
    <row r="60" spans="1:11" x14ac:dyDescent="0.3">
      <c r="A60" s="16" t="s">
        <v>18</v>
      </c>
      <c r="B60" s="16" t="s">
        <v>18</v>
      </c>
      <c r="C60" s="16" t="s">
        <v>150</v>
      </c>
      <c r="D60" s="7">
        <v>3.5614035087719298</v>
      </c>
      <c r="E60" s="6">
        <v>57</v>
      </c>
      <c r="F60" s="6">
        <v>16415252.218181821</v>
      </c>
      <c r="G60" s="6">
        <f>_xlfn.RANK.AVG(D60,D$4:D$272,0)</f>
        <v>247</v>
      </c>
      <c r="H60" s="6">
        <f>_xlfn.RANK.AVG(E60,E$4:E$272,0)</f>
        <v>240</v>
      </c>
      <c r="I60" s="6">
        <f>_xlfn.RANK.AVG(F60,F$4:F$272,0)</f>
        <v>71</v>
      </c>
      <c r="J60" s="6">
        <f>G60*H60*I60</f>
        <v>4208880</v>
      </c>
      <c r="K60" s="6">
        <f>_xlfn.RANK.AVG(J60,J$4:J$272,0)</f>
        <v>57</v>
      </c>
    </row>
    <row r="61" spans="1:11" x14ac:dyDescent="0.3">
      <c r="A61" s="16" t="s">
        <v>188</v>
      </c>
      <c r="B61" s="16" t="s">
        <v>7</v>
      </c>
      <c r="C61" s="16">
        <v>8</v>
      </c>
      <c r="D61" s="7">
        <v>4.5366357069143444</v>
      </c>
      <c r="E61" s="6">
        <v>969</v>
      </c>
      <c r="F61" s="6">
        <v>5016.1290322580662</v>
      </c>
      <c r="G61" s="6">
        <f>_xlfn.RANK.AVG(D61,D$4:D$272,0)</f>
        <v>136</v>
      </c>
      <c r="H61" s="6">
        <f>_xlfn.RANK.AVG(E61,E$4:E$272,0)</f>
        <v>119</v>
      </c>
      <c r="I61" s="6">
        <f>_xlfn.RANK.AVG(F61,F$4:F$272,0)</f>
        <v>254</v>
      </c>
      <c r="J61" s="6">
        <f>G61*H61*I61</f>
        <v>4110736</v>
      </c>
      <c r="K61" s="6">
        <f>_xlfn.RANK.AVG(J61,J$4:J$272,0)</f>
        <v>58</v>
      </c>
    </row>
    <row r="62" spans="1:11" x14ac:dyDescent="0.3">
      <c r="A62" s="16" t="s">
        <v>13</v>
      </c>
      <c r="B62" s="16" t="s">
        <v>14</v>
      </c>
      <c r="C62" s="16" t="s">
        <v>112</v>
      </c>
      <c r="D62" s="7">
        <v>3.722129783693843</v>
      </c>
      <c r="E62" s="6">
        <v>601</v>
      </c>
      <c r="F62" s="6">
        <v>7294991.3602941157</v>
      </c>
      <c r="G62" s="6">
        <f>_xlfn.RANK.AVG(D62,D$4:D$272,0)</f>
        <v>240</v>
      </c>
      <c r="H62" s="6">
        <f>_xlfn.RANK.AVG(E62,E$4:E$272,0)</f>
        <v>170</v>
      </c>
      <c r="I62" s="6">
        <f>_xlfn.RANK.AVG(F62,F$4:F$272,0)</f>
        <v>100</v>
      </c>
      <c r="J62" s="6">
        <f>G62*H62*I62</f>
        <v>4080000</v>
      </c>
      <c r="K62" s="6">
        <f>_xlfn.RANK.AVG(J62,J$4:J$272,0)</f>
        <v>59</v>
      </c>
    </row>
    <row r="63" spans="1:11" x14ac:dyDescent="0.3">
      <c r="A63" s="16" t="s">
        <v>13</v>
      </c>
      <c r="B63" s="16" t="s">
        <v>14</v>
      </c>
      <c r="C63" s="16" t="s">
        <v>110</v>
      </c>
      <c r="D63" s="7">
        <v>4.0381165919282509</v>
      </c>
      <c r="E63" s="6">
        <v>446</v>
      </c>
      <c r="F63" s="6">
        <v>7294991.3602941157</v>
      </c>
      <c r="G63" s="6">
        <f>_xlfn.RANK.AVG(D63,D$4:D$272,0)</f>
        <v>219</v>
      </c>
      <c r="H63" s="6">
        <f>_xlfn.RANK.AVG(E63,E$4:E$272,0)</f>
        <v>182</v>
      </c>
      <c r="I63" s="6">
        <f>_xlfn.RANK.AVG(F63,F$4:F$272,0)</f>
        <v>100</v>
      </c>
      <c r="J63" s="6">
        <f>G63*H63*I63</f>
        <v>3985800</v>
      </c>
      <c r="K63" s="6">
        <f>_xlfn.RANK.AVG(J63,J$4:J$272,0)</f>
        <v>60</v>
      </c>
    </row>
    <row r="64" spans="1:11" x14ac:dyDescent="0.3">
      <c r="A64" s="16" t="s">
        <v>188</v>
      </c>
      <c r="B64" s="16" t="s">
        <v>7</v>
      </c>
      <c r="C64" s="16">
        <v>28</v>
      </c>
      <c r="D64" s="7">
        <v>4.536734693877551</v>
      </c>
      <c r="E64" s="6">
        <v>980</v>
      </c>
      <c r="F64" s="6">
        <v>5016.1290322580662</v>
      </c>
      <c r="G64" s="6">
        <f>_xlfn.RANK.AVG(D64,D$4:D$272,0)</f>
        <v>135</v>
      </c>
      <c r="H64" s="6">
        <f>_xlfn.RANK.AVG(E64,E$4:E$272,0)</f>
        <v>116</v>
      </c>
      <c r="I64" s="6">
        <f>_xlfn.RANK.AVG(F64,F$4:F$272,0)</f>
        <v>254</v>
      </c>
      <c r="J64" s="6">
        <f>G64*H64*I64</f>
        <v>3977640</v>
      </c>
      <c r="K64" s="6">
        <f>_xlfn.RANK.AVG(J64,J$4:J$272,0)</f>
        <v>61</v>
      </c>
    </row>
    <row r="65" spans="1:11" x14ac:dyDescent="0.3">
      <c r="A65" s="16" t="s">
        <v>13</v>
      </c>
      <c r="B65" s="16" t="s">
        <v>14</v>
      </c>
      <c r="C65" s="16" t="s">
        <v>111</v>
      </c>
      <c r="D65" s="7">
        <v>4.3841807909604524</v>
      </c>
      <c r="E65" s="6">
        <v>177</v>
      </c>
      <c r="F65" s="6">
        <v>7294991.3602941157</v>
      </c>
      <c r="G65" s="6">
        <f>_xlfn.RANK.AVG(D65,D$4:D$272,0)</f>
        <v>187</v>
      </c>
      <c r="H65" s="6">
        <f>_xlfn.RANK.AVG(E65,E$4:E$272,0)</f>
        <v>212</v>
      </c>
      <c r="I65" s="6">
        <f>_xlfn.RANK.AVG(F65,F$4:F$272,0)</f>
        <v>100</v>
      </c>
      <c r="J65" s="6">
        <f>G65*H65*I65</f>
        <v>3964400</v>
      </c>
      <c r="K65" s="6">
        <f>_xlfn.RANK.AVG(J65,J$4:J$272,0)</f>
        <v>62</v>
      </c>
    </row>
    <row r="66" spans="1:11" x14ac:dyDescent="0.3">
      <c r="A66" s="16" t="s">
        <v>23</v>
      </c>
      <c r="B66" s="16" t="s">
        <v>23</v>
      </c>
      <c r="C66" s="16" t="s">
        <v>158</v>
      </c>
      <c r="D66" s="7">
        <v>3.8681818181818182</v>
      </c>
      <c r="E66" s="6">
        <v>220</v>
      </c>
      <c r="F66" s="6">
        <v>14246596.523809521</v>
      </c>
      <c r="G66" s="6">
        <f>_xlfn.RANK.AVG(D66,D$4:D$272,0)</f>
        <v>229</v>
      </c>
      <c r="H66" s="6">
        <f>_xlfn.RANK.AVG(E66,E$4:E$272,0)</f>
        <v>203</v>
      </c>
      <c r="I66" s="6">
        <f>_xlfn.RANK.AVG(F66,F$4:F$272,0)</f>
        <v>84</v>
      </c>
      <c r="J66" s="6">
        <f>G66*H66*I66</f>
        <v>3904908</v>
      </c>
      <c r="K66" s="6">
        <f>_xlfn.RANK.AVG(J66,J$4:J$272,0)</f>
        <v>63</v>
      </c>
    </row>
    <row r="67" spans="1:11" x14ac:dyDescent="0.3">
      <c r="A67" s="16" t="s">
        <v>23</v>
      </c>
      <c r="B67" s="16" t="s">
        <v>23</v>
      </c>
      <c r="C67" s="16" t="s">
        <v>151</v>
      </c>
      <c r="D67" s="7">
        <v>3.901408450704225</v>
      </c>
      <c r="E67" s="6">
        <v>213</v>
      </c>
      <c r="F67" s="6">
        <v>14246596.523809521</v>
      </c>
      <c r="G67" s="6">
        <f>_xlfn.RANK.AVG(D67,D$4:D$272,0)</f>
        <v>227</v>
      </c>
      <c r="H67" s="6">
        <f>_xlfn.RANK.AVG(E67,E$4:E$272,0)</f>
        <v>204.5</v>
      </c>
      <c r="I67" s="6">
        <f>_xlfn.RANK.AVG(F67,F$4:F$272,0)</f>
        <v>84</v>
      </c>
      <c r="J67" s="6">
        <f>G67*H67*I67</f>
        <v>3899406</v>
      </c>
      <c r="K67" s="6">
        <f>_xlfn.RANK.AVG(J67,J$4:J$272,0)</f>
        <v>64</v>
      </c>
    </row>
    <row r="68" spans="1:11" x14ac:dyDescent="0.3">
      <c r="A68" s="16" t="s">
        <v>11</v>
      </c>
      <c r="B68" s="16" t="s">
        <v>11</v>
      </c>
      <c r="C68" s="16" t="s">
        <v>64</v>
      </c>
      <c r="D68" s="7">
        <v>4.333333333333333</v>
      </c>
      <c r="E68" s="6">
        <v>1137</v>
      </c>
      <c r="F68" s="6">
        <v>264466.46233766229</v>
      </c>
      <c r="G68" s="6">
        <f>_xlfn.RANK.AVG(D68,D$4:D$272,0)</f>
        <v>196</v>
      </c>
      <c r="H68" s="6">
        <f>_xlfn.RANK.AVG(E68,E$4:E$272,0)</f>
        <v>107</v>
      </c>
      <c r="I68" s="6">
        <f>_xlfn.RANK.AVG(F68,F$4:F$272,0)</f>
        <v>185.5</v>
      </c>
      <c r="J68" s="6">
        <f>G68*H68*I68</f>
        <v>3890306</v>
      </c>
      <c r="K68" s="6">
        <f>_xlfn.RANK.AVG(J68,J$4:J$272,0)</f>
        <v>65</v>
      </c>
    </row>
    <row r="69" spans="1:11" x14ac:dyDescent="0.3">
      <c r="A69" s="16" t="s">
        <v>188</v>
      </c>
      <c r="B69" s="16" t="s">
        <v>7</v>
      </c>
      <c r="C69" s="16">
        <v>15</v>
      </c>
      <c r="D69" s="7">
        <v>4.5831533477321811</v>
      </c>
      <c r="E69" s="6">
        <v>926</v>
      </c>
      <c r="F69" s="6">
        <v>5016.1290322580662</v>
      </c>
      <c r="G69" s="6">
        <f>_xlfn.RANK.AVG(D69,D$4:D$272,0)</f>
        <v>116</v>
      </c>
      <c r="H69" s="6">
        <f>_xlfn.RANK.AVG(E69,E$4:E$272,0)</f>
        <v>130</v>
      </c>
      <c r="I69" s="6">
        <f>_xlfn.RANK.AVG(F69,F$4:F$272,0)</f>
        <v>254</v>
      </c>
      <c r="J69" s="6">
        <f>G69*H69*I69</f>
        <v>3830320</v>
      </c>
      <c r="K69" s="6">
        <f>_xlfn.RANK.AVG(J69,J$4:J$272,0)</f>
        <v>66</v>
      </c>
    </row>
    <row r="70" spans="1:11" x14ac:dyDescent="0.3">
      <c r="A70" s="16" t="s">
        <v>188</v>
      </c>
      <c r="B70" s="16" t="s">
        <v>7</v>
      </c>
      <c r="C70" s="16">
        <v>3</v>
      </c>
      <c r="D70" s="7">
        <v>4.6075808249721293</v>
      </c>
      <c r="E70" s="6">
        <v>897</v>
      </c>
      <c r="F70" s="6">
        <v>5016.1290322580662</v>
      </c>
      <c r="G70" s="6">
        <f>_xlfn.RANK.AVG(D70,D$4:D$272,0)</f>
        <v>104</v>
      </c>
      <c r="H70" s="6">
        <f>_xlfn.RANK.AVG(E70,E$4:E$272,0)</f>
        <v>141</v>
      </c>
      <c r="I70" s="6">
        <f>_xlfn.RANK.AVG(F70,F$4:F$272,0)</f>
        <v>254</v>
      </c>
      <c r="J70" s="6">
        <f>G70*H70*I70</f>
        <v>3724656</v>
      </c>
      <c r="K70" s="6">
        <f>_xlfn.RANK.AVG(J70,J$4:J$272,0)</f>
        <v>67</v>
      </c>
    </row>
    <row r="71" spans="1:11" x14ac:dyDescent="0.3">
      <c r="A71" s="16" t="s">
        <v>11</v>
      </c>
      <c r="B71" s="16" t="s">
        <v>11</v>
      </c>
      <c r="C71" s="16" t="s">
        <v>58</v>
      </c>
      <c r="D71" s="7">
        <v>4.5695187165775399</v>
      </c>
      <c r="E71" s="6">
        <v>748</v>
      </c>
      <c r="F71" s="6">
        <v>264466.46233766229</v>
      </c>
      <c r="G71" s="6">
        <f>_xlfn.RANK.AVG(D71,D$4:D$272,0)</f>
        <v>124</v>
      </c>
      <c r="H71" s="6">
        <f>_xlfn.RANK.AVG(E71,E$4:E$272,0)</f>
        <v>160</v>
      </c>
      <c r="I71" s="6">
        <f>_xlfn.RANK.AVG(F71,F$4:F$272,0)</f>
        <v>185.5</v>
      </c>
      <c r="J71" s="6">
        <f>G71*H71*I71</f>
        <v>3680320</v>
      </c>
      <c r="K71" s="6">
        <f>_xlfn.RANK.AVG(J71,J$4:J$272,0)</f>
        <v>68</v>
      </c>
    </row>
    <row r="72" spans="1:11" x14ac:dyDescent="0.3">
      <c r="A72" s="16" t="s">
        <v>188</v>
      </c>
      <c r="B72" s="16" t="s">
        <v>7</v>
      </c>
      <c r="C72" s="16">
        <v>10</v>
      </c>
      <c r="D72" s="7">
        <v>4.5757575757575761</v>
      </c>
      <c r="E72" s="6">
        <v>957</v>
      </c>
      <c r="F72" s="6">
        <v>5016.1290322580662</v>
      </c>
      <c r="G72" s="6">
        <f>_xlfn.RANK.AVG(D72,D$4:D$272,0)</f>
        <v>120</v>
      </c>
      <c r="H72" s="6">
        <f>_xlfn.RANK.AVG(E72,E$4:E$272,0)</f>
        <v>120.5</v>
      </c>
      <c r="I72" s="6">
        <f>_xlfn.RANK.AVG(F72,F$4:F$272,0)</f>
        <v>254</v>
      </c>
      <c r="J72" s="6">
        <f>G72*H72*I72</f>
        <v>3672840</v>
      </c>
      <c r="K72" s="6">
        <f>_xlfn.RANK.AVG(J72,J$4:J$272,0)</f>
        <v>69</v>
      </c>
    </row>
    <row r="73" spans="1:11" x14ac:dyDescent="0.3">
      <c r="A73" s="16" t="s">
        <v>188</v>
      </c>
      <c r="B73" s="16" t="s">
        <v>7</v>
      </c>
      <c r="C73" s="16">
        <v>14</v>
      </c>
      <c r="D73" s="7">
        <v>4.5863157894736846</v>
      </c>
      <c r="E73" s="6">
        <v>950</v>
      </c>
      <c r="F73" s="6">
        <v>5016.1290322580662</v>
      </c>
      <c r="G73" s="6">
        <f>_xlfn.RANK.AVG(D73,D$4:D$272,0)</f>
        <v>114</v>
      </c>
      <c r="H73" s="6">
        <f>_xlfn.RANK.AVG(E73,E$4:E$272,0)</f>
        <v>124</v>
      </c>
      <c r="I73" s="6">
        <f>_xlfn.RANK.AVG(F73,F$4:F$272,0)</f>
        <v>254</v>
      </c>
      <c r="J73" s="6">
        <f>G73*H73*I73</f>
        <v>3590544</v>
      </c>
      <c r="K73" s="6">
        <f>_xlfn.RANK.AVG(J73,J$4:J$272,0)</f>
        <v>70</v>
      </c>
    </row>
    <row r="74" spans="1:11" x14ac:dyDescent="0.3">
      <c r="A74" s="16" t="s">
        <v>11</v>
      </c>
      <c r="B74" s="16" t="s">
        <v>11</v>
      </c>
      <c r="C74" s="16" t="s">
        <v>85</v>
      </c>
      <c r="D74" s="7">
        <v>4.3963363863447116</v>
      </c>
      <c r="E74" s="6">
        <v>1201</v>
      </c>
      <c r="F74" s="6">
        <v>264466.46233766229</v>
      </c>
      <c r="G74" s="6">
        <f>_xlfn.RANK.AVG(D74,D$4:D$272,0)</f>
        <v>185</v>
      </c>
      <c r="H74" s="6">
        <f>_xlfn.RANK.AVG(E74,E$4:E$272,0)</f>
        <v>103</v>
      </c>
      <c r="I74" s="6">
        <f>_xlfn.RANK.AVG(F74,F$4:F$272,0)</f>
        <v>185.5</v>
      </c>
      <c r="J74" s="6">
        <f>G74*H74*I74</f>
        <v>3534702.5</v>
      </c>
      <c r="K74" s="6">
        <f>_xlfn.RANK.AVG(J74,J$4:J$272,0)</f>
        <v>71</v>
      </c>
    </row>
    <row r="75" spans="1:11" x14ac:dyDescent="0.3">
      <c r="A75" s="16" t="s">
        <v>188</v>
      </c>
      <c r="B75" s="16" t="s">
        <v>7</v>
      </c>
      <c r="C75" s="16">
        <v>18</v>
      </c>
      <c r="D75" s="7">
        <v>4.5801838610827366</v>
      </c>
      <c r="E75" s="6">
        <v>979</v>
      </c>
      <c r="F75" s="6">
        <v>5016.1290322580662</v>
      </c>
      <c r="G75" s="6">
        <f>_xlfn.RANK.AVG(D75,D$4:D$272,0)</f>
        <v>118</v>
      </c>
      <c r="H75" s="6">
        <f>_xlfn.RANK.AVG(E75,E$4:E$272,0)</f>
        <v>117</v>
      </c>
      <c r="I75" s="6">
        <f>_xlfn.RANK.AVG(F75,F$4:F$272,0)</f>
        <v>254</v>
      </c>
      <c r="J75" s="6">
        <f>G75*H75*I75</f>
        <v>3506724</v>
      </c>
      <c r="K75" s="6">
        <f>_xlfn.RANK.AVG(J75,J$4:J$272,0)</f>
        <v>72</v>
      </c>
    </row>
    <row r="76" spans="1:11" x14ac:dyDescent="0.3">
      <c r="A76" s="16" t="s">
        <v>190</v>
      </c>
      <c r="B76" s="16" t="s">
        <v>25</v>
      </c>
      <c r="C76" s="16" t="s">
        <v>173</v>
      </c>
      <c r="D76" s="7">
        <v>4.5099150141643056</v>
      </c>
      <c r="E76" s="6">
        <v>353</v>
      </c>
      <c r="F76" s="6">
        <v>5543065.6181818182</v>
      </c>
      <c r="G76" s="6">
        <f>_xlfn.RANK.AVG(D76,D$4:D$272,0)</f>
        <v>147</v>
      </c>
      <c r="H76" s="6">
        <f>_xlfn.RANK.AVG(E76,E$4:E$272,0)</f>
        <v>190</v>
      </c>
      <c r="I76" s="6">
        <f>_xlfn.RANK.AVG(F76,F$4:F$272,0)</f>
        <v>124</v>
      </c>
      <c r="J76" s="6">
        <f>G76*H76*I76</f>
        <v>3463320</v>
      </c>
      <c r="K76" s="6">
        <f>_xlfn.RANK.AVG(J76,J$4:J$272,0)</f>
        <v>73</v>
      </c>
    </row>
    <row r="77" spans="1:11" x14ac:dyDescent="0.3">
      <c r="A77" s="16" t="s">
        <v>188</v>
      </c>
      <c r="B77" s="16" t="s">
        <v>8</v>
      </c>
      <c r="C77" s="16">
        <v>7</v>
      </c>
      <c r="D77" s="7">
        <v>4.5025062656641603</v>
      </c>
      <c r="E77" s="6">
        <v>798</v>
      </c>
      <c r="F77" s="6">
        <v>285265.44927536231</v>
      </c>
      <c r="G77" s="6">
        <f>_xlfn.RANK.AVG(D77,D$4:D$272,0)</f>
        <v>150</v>
      </c>
      <c r="H77" s="6">
        <f>_xlfn.RANK.AVG(E77,E$4:E$272,0)</f>
        <v>156</v>
      </c>
      <c r="I77" s="6">
        <f>_xlfn.RANK.AVG(F77,F$4:F$272,0)</f>
        <v>145.5</v>
      </c>
      <c r="J77" s="6">
        <f>G77*H77*I77</f>
        <v>3404700</v>
      </c>
      <c r="K77" s="6">
        <f>_xlfn.RANK.AVG(J77,J$4:J$272,0)</f>
        <v>74</v>
      </c>
    </row>
    <row r="78" spans="1:11" x14ac:dyDescent="0.3">
      <c r="A78" s="16" t="s">
        <v>19</v>
      </c>
      <c r="B78" s="16" t="s">
        <v>19</v>
      </c>
      <c r="C78" s="16" t="s">
        <v>155</v>
      </c>
      <c r="D78" s="7">
        <v>2</v>
      </c>
      <c r="E78" s="6">
        <v>6</v>
      </c>
      <c r="F78" s="6">
        <v>29811922.606060609</v>
      </c>
      <c r="G78" s="6">
        <f>_xlfn.RANK.AVG(D78,D$4:D$272,0)</f>
        <v>267</v>
      </c>
      <c r="H78" s="6">
        <f>_xlfn.RANK.AVG(E78,E$4:E$272,0)</f>
        <v>258</v>
      </c>
      <c r="I78" s="6">
        <f>_xlfn.RANK.AVG(F78,F$4:F$272,0)</f>
        <v>48.5</v>
      </c>
      <c r="J78" s="6">
        <f>G78*H78*I78</f>
        <v>3340971</v>
      </c>
      <c r="K78" s="6">
        <f>_xlfn.RANK.AVG(J78,J$4:J$272,0)</f>
        <v>75</v>
      </c>
    </row>
    <row r="79" spans="1:11" x14ac:dyDescent="0.3">
      <c r="A79" s="16" t="s">
        <v>23</v>
      </c>
      <c r="B79" s="16" t="s">
        <v>23</v>
      </c>
      <c r="C79" s="16" t="s">
        <v>155</v>
      </c>
      <c r="D79" s="7">
        <v>4.5</v>
      </c>
      <c r="E79" s="6">
        <v>4</v>
      </c>
      <c r="F79" s="6">
        <v>14246596.523809521</v>
      </c>
      <c r="G79" s="6">
        <f>_xlfn.RANK.AVG(D79,D$4:D$272,0)</f>
        <v>152</v>
      </c>
      <c r="H79" s="6">
        <f>_xlfn.RANK.AVG(E79,E$4:E$272,0)</f>
        <v>261</v>
      </c>
      <c r="I79" s="6">
        <f>_xlfn.RANK.AVG(F79,F$4:F$272,0)</f>
        <v>84</v>
      </c>
      <c r="J79" s="6">
        <f>G79*H79*I79</f>
        <v>3332448</v>
      </c>
      <c r="K79" s="6">
        <f>_xlfn.RANK.AVG(J79,J$4:J$272,0)</f>
        <v>76</v>
      </c>
    </row>
    <row r="80" spans="1:11" x14ac:dyDescent="0.3">
      <c r="A80" s="16" t="s">
        <v>11</v>
      </c>
      <c r="B80" s="16" t="s">
        <v>11</v>
      </c>
      <c r="C80" s="16" t="s">
        <v>66</v>
      </c>
      <c r="D80" s="7">
        <v>4.6632653061224492</v>
      </c>
      <c r="E80" s="6">
        <v>196</v>
      </c>
      <c r="F80" s="6">
        <v>264466.46233766229</v>
      </c>
      <c r="G80" s="6">
        <f>_xlfn.RANK.AVG(D80,D$4:D$272,0)</f>
        <v>85</v>
      </c>
      <c r="H80" s="6">
        <f>_xlfn.RANK.AVG(E80,E$4:E$272,0)</f>
        <v>207</v>
      </c>
      <c r="I80" s="6">
        <f>_xlfn.RANK.AVG(F80,F$4:F$272,0)</f>
        <v>185.5</v>
      </c>
      <c r="J80" s="6">
        <f>G80*H80*I80</f>
        <v>3263872.5</v>
      </c>
      <c r="K80" s="6">
        <f>_xlfn.RANK.AVG(J80,J$4:J$272,0)</f>
        <v>77</v>
      </c>
    </row>
    <row r="81" spans="1:11" x14ac:dyDescent="0.3">
      <c r="A81" s="16" t="s">
        <v>188</v>
      </c>
      <c r="B81" s="16" t="s">
        <v>7</v>
      </c>
      <c r="C81" s="16">
        <v>7</v>
      </c>
      <c r="D81" s="7">
        <v>4.6265060240963853</v>
      </c>
      <c r="E81" s="6">
        <v>913</v>
      </c>
      <c r="F81" s="6">
        <v>5016.1290322580662</v>
      </c>
      <c r="G81" s="6">
        <f>_xlfn.RANK.AVG(D81,D$4:D$272,0)</f>
        <v>95</v>
      </c>
      <c r="H81" s="6">
        <f>_xlfn.RANK.AVG(E81,E$4:E$272,0)</f>
        <v>134</v>
      </c>
      <c r="I81" s="6">
        <f>_xlfn.RANK.AVG(F81,F$4:F$272,0)</f>
        <v>254</v>
      </c>
      <c r="J81" s="6">
        <f>G81*H81*I81</f>
        <v>3233420</v>
      </c>
      <c r="K81" s="6">
        <f>_xlfn.RANK.AVG(J81,J$4:J$272,0)</f>
        <v>78</v>
      </c>
    </row>
    <row r="82" spans="1:11" x14ac:dyDescent="0.3">
      <c r="A82" s="16" t="s">
        <v>11</v>
      </c>
      <c r="B82" s="16" t="s">
        <v>11</v>
      </c>
      <c r="C82" s="16" t="s">
        <v>67</v>
      </c>
      <c r="D82" s="7">
        <v>4.3948497854077253</v>
      </c>
      <c r="E82" s="6">
        <v>1398</v>
      </c>
      <c r="F82" s="6">
        <v>264466.46233766229</v>
      </c>
      <c r="G82" s="6">
        <f>_xlfn.RANK.AVG(D82,D$4:D$272,0)</f>
        <v>186</v>
      </c>
      <c r="H82" s="6">
        <f>_xlfn.RANK.AVG(E82,E$4:E$272,0)</f>
        <v>92</v>
      </c>
      <c r="I82" s="6">
        <f>_xlfn.RANK.AVG(F82,F$4:F$272,0)</f>
        <v>185.5</v>
      </c>
      <c r="J82" s="6">
        <f>G82*H82*I82</f>
        <v>3174276</v>
      </c>
      <c r="K82" s="6">
        <f>_xlfn.RANK.AVG(J82,J$4:J$272,0)</f>
        <v>79</v>
      </c>
    </row>
    <row r="83" spans="1:11" x14ac:dyDescent="0.3">
      <c r="A83" s="16" t="s">
        <v>23</v>
      </c>
      <c r="B83" s="16" t="s">
        <v>23</v>
      </c>
      <c r="C83" s="16" t="s">
        <v>161</v>
      </c>
      <c r="D83" s="7">
        <v>4.4805194805194803</v>
      </c>
      <c r="E83" s="6">
        <v>77</v>
      </c>
      <c r="F83" s="6">
        <v>14246596.523809521</v>
      </c>
      <c r="G83" s="6">
        <f>_xlfn.RANK.AVG(D83,D$4:D$272,0)</f>
        <v>160</v>
      </c>
      <c r="H83" s="6">
        <f>_xlfn.RANK.AVG(E83,E$4:E$272,0)</f>
        <v>232</v>
      </c>
      <c r="I83" s="6">
        <f>_xlfn.RANK.AVG(F83,F$4:F$272,0)</f>
        <v>84</v>
      </c>
      <c r="J83" s="6">
        <f>G83*H83*I83</f>
        <v>3118080</v>
      </c>
      <c r="K83" s="6">
        <f>_xlfn.RANK.AVG(J83,J$4:J$272,0)</f>
        <v>80</v>
      </c>
    </row>
    <row r="84" spans="1:11" x14ac:dyDescent="0.3">
      <c r="A84" s="16" t="s">
        <v>188</v>
      </c>
      <c r="B84" s="16" t="s">
        <v>7</v>
      </c>
      <c r="C84" s="16">
        <v>30</v>
      </c>
      <c r="D84" s="7">
        <v>4.6746698679471788</v>
      </c>
      <c r="E84" s="6">
        <v>833</v>
      </c>
      <c r="F84" s="6">
        <v>5016.1290322580662</v>
      </c>
      <c r="G84" s="6">
        <f>_xlfn.RANK.AVG(D84,D$4:D$272,0)</f>
        <v>79</v>
      </c>
      <c r="H84" s="6">
        <f>_xlfn.RANK.AVG(E84,E$4:E$272,0)</f>
        <v>152</v>
      </c>
      <c r="I84" s="6">
        <f>_xlfn.RANK.AVG(F84,F$4:F$272,0)</f>
        <v>254</v>
      </c>
      <c r="J84" s="6">
        <f>G84*H84*I84</f>
        <v>3050032</v>
      </c>
      <c r="K84" s="6">
        <f>_xlfn.RANK.AVG(J84,J$4:J$272,0)</f>
        <v>81</v>
      </c>
    </row>
    <row r="85" spans="1:11" x14ac:dyDescent="0.3">
      <c r="A85" s="16" t="s">
        <v>11</v>
      </c>
      <c r="B85" s="16" t="s">
        <v>11</v>
      </c>
      <c r="C85" s="16" t="s">
        <v>55</v>
      </c>
      <c r="D85" s="7">
        <v>4.4543325526932076</v>
      </c>
      <c r="E85" s="6">
        <v>1281</v>
      </c>
      <c r="F85" s="6">
        <v>264466.46233766229</v>
      </c>
      <c r="G85" s="6">
        <f>_xlfn.RANK.AVG(D85,D$4:D$272,0)</f>
        <v>169</v>
      </c>
      <c r="H85" s="6">
        <f>_xlfn.RANK.AVG(E85,E$4:E$272,0)</f>
        <v>97</v>
      </c>
      <c r="I85" s="6">
        <f>_xlfn.RANK.AVG(F85,F$4:F$272,0)</f>
        <v>185.5</v>
      </c>
      <c r="J85" s="6">
        <f>G85*H85*I85</f>
        <v>3040901.5</v>
      </c>
      <c r="K85" s="6">
        <f>_xlfn.RANK.AVG(J85,J$4:J$272,0)</f>
        <v>82</v>
      </c>
    </row>
    <row r="86" spans="1:11" x14ac:dyDescent="0.3">
      <c r="A86" s="16" t="s">
        <v>188</v>
      </c>
      <c r="B86" s="16" t="s">
        <v>7</v>
      </c>
      <c r="C86" s="16">
        <v>29</v>
      </c>
      <c r="D86" s="7">
        <v>4.6678403755868541</v>
      </c>
      <c r="E86" s="6">
        <v>852</v>
      </c>
      <c r="F86" s="6">
        <v>5016.1290322580662</v>
      </c>
      <c r="G86" s="6">
        <f>_xlfn.RANK.AVG(D86,D$4:D$272,0)</f>
        <v>82</v>
      </c>
      <c r="H86" s="6">
        <f>_xlfn.RANK.AVG(E86,E$4:E$272,0)</f>
        <v>146</v>
      </c>
      <c r="I86" s="6">
        <f>_xlfn.RANK.AVG(F86,F$4:F$272,0)</f>
        <v>254</v>
      </c>
      <c r="J86" s="6">
        <f>G86*H86*I86</f>
        <v>3040888</v>
      </c>
      <c r="K86" s="6">
        <f>_xlfn.RANK.AVG(J86,J$4:J$272,0)</f>
        <v>83</v>
      </c>
    </row>
    <row r="87" spans="1:11" x14ac:dyDescent="0.3">
      <c r="A87" s="16" t="s">
        <v>11</v>
      </c>
      <c r="B87" s="16" t="s">
        <v>11</v>
      </c>
      <c r="C87" s="16" t="s">
        <v>54</v>
      </c>
      <c r="D87" s="7">
        <v>4.658869395711501</v>
      </c>
      <c r="E87" s="6">
        <v>513</v>
      </c>
      <c r="F87" s="6">
        <v>264466.46233766229</v>
      </c>
      <c r="G87" s="6">
        <f>_xlfn.RANK.AVG(D87,D$4:D$272,0)</f>
        <v>88</v>
      </c>
      <c r="H87" s="6">
        <f>_xlfn.RANK.AVG(E87,E$4:E$272,0)</f>
        <v>178.5</v>
      </c>
      <c r="I87" s="6">
        <f>_xlfn.RANK.AVG(F87,F$4:F$272,0)</f>
        <v>185.5</v>
      </c>
      <c r="J87" s="6">
        <f>G87*H87*I87</f>
        <v>2913834</v>
      </c>
      <c r="K87" s="6">
        <f>_xlfn.RANK.AVG(J87,J$4:J$272,0)</f>
        <v>84</v>
      </c>
    </row>
    <row r="88" spans="1:11" x14ac:dyDescent="0.3">
      <c r="A88" s="16" t="s">
        <v>23</v>
      </c>
      <c r="B88" s="16" t="s">
        <v>23</v>
      </c>
      <c r="C88" s="16" t="s">
        <v>181</v>
      </c>
      <c r="D88" s="7">
        <v>3.8416075650118202</v>
      </c>
      <c r="E88" s="6">
        <v>846</v>
      </c>
      <c r="F88" s="6">
        <v>14246596.523809521</v>
      </c>
      <c r="G88" s="6">
        <f>_xlfn.RANK.AVG(D88,D$4:D$272,0)</f>
        <v>232.5</v>
      </c>
      <c r="H88" s="6">
        <f>_xlfn.RANK.AVG(E88,E$4:E$272,0)</f>
        <v>148.5</v>
      </c>
      <c r="I88" s="6">
        <f>_xlfn.RANK.AVG(F88,F$4:F$272,0)</f>
        <v>84</v>
      </c>
      <c r="J88" s="6">
        <f>G88*H88*I88</f>
        <v>2900205</v>
      </c>
      <c r="K88" s="6">
        <f>_xlfn.RANK.AVG(J88,J$4:J$272,0)</f>
        <v>85</v>
      </c>
    </row>
    <row r="89" spans="1:11" x14ac:dyDescent="0.3">
      <c r="A89" s="16" t="s">
        <v>19</v>
      </c>
      <c r="B89" s="16" t="s">
        <v>19</v>
      </c>
      <c r="C89" s="16" t="s">
        <v>154</v>
      </c>
      <c r="D89" s="7">
        <v>4</v>
      </c>
      <c r="E89" s="6">
        <v>2</v>
      </c>
      <c r="F89" s="6">
        <v>29811922.606060609</v>
      </c>
      <c r="G89" s="6">
        <f>_xlfn.RANK.AVG(D89,D$4:D$272,0)</f>
        <v>223</v>
      </c>
      <c r="H89" s="6">
        <f>_xlfn.RANK.AVG(E89,E$4:E$272,0)</f>
        <v>266</v>
      </c>
      <c r="I89" s="6">
        <f>_xlfn.RANK.AVG(F89,F$4:F$272,0)</f>
        <v>48.5</v>
      </c>
      <c r="J89" s="6">
        <f>G89*H89*I89</f>
        <v>2876923</v>
      </c>
      <c r="K89" s="6">
        <f>_xlfn.RANK.AVG(J89,J$4:J$272,0)</f>
        <v>86</v>
      </c>
    </row>
    <row r="90" spans="1:11" x14ac:dyDescent="0.3">
      <c r="A90" s="16" t="s">
        <v>11</v>
      </c>
      <c r="B90" s="16" t="s">
        <v>11</v>
      </c>
      <c r="C90" s="16" t="s">
        <v>38</v>
      </c>
      <c r="D90" s="7">
        <v>4.6182728410513141</v>
      </c>
      <c r="E90" s="6">
        <v>799</v>
      </c>
      <c r="F90" s="6">
        <v>264466.46233766229</v>
      </c>
      <c r="G90" s="6">
        <f>_xlfn.RANK.AVG(D90,D$4:D$272,0)</f>
        <v>100</v>
      </c>
      <c r="H90" s="6">
        <f>_xlfn.RANK.AVG(E90,E$4:E$272,0)</f>
        <v>154.5</v>
      </c>
      <c r="I90" s="6">
        <f>_xlfn.RANK.AVG(F90,F$4:F$272,0)</f>
        <v>185.5</v>
      </c>
      <c r="J90" s="6">
        <f>G90*H90*I90</f>
        <v>2865975</v>
      </c>
      <c r="K90" s="6">
        <f>_xlfn.RANK.AVG(J90,J$4:J$272,0)</f>
        <v>87</v>
      </c>
    </row>
    <row r="91" spans="1:11" x14ac:dyDescent="0.3">
      <c r="A91" s="16" t="s">
        <v>190</v>
      </c>
      <c r="B91" s="16" t="s">
        <v>25</v>
      </c>
      <c r="C91" s="16" t="s">
        <v>166</v>
      </c>
      <c r="D91" s="7">
        <v>3.718654434250765</v>
      </c>
      <c r="E91" s="6">
        <v>1308</v>
      </c>
      <c r="F91" s="6">
        <v>5543065.6181818182</v>
      </c>
      <c r="G91" s="6">
        <f>_xlfn.RANK.AVG(D91,D$4:D$272,0)</f>
        <v>242</v>
      </c>
      <c r="H91" s="6">
        <f>_xlfn.RANK.AVG(E91,E$4:E$272,0)</f>
        <v>94</v>
      </c>
      <c r="I91" s="6">
        <f>_xlfn.RANK.AVG(F91,F$4:F$272,0)</f>
        <v>124</v>
      </c>
      <c r="J91" s="6">
        <f>G91*H91*I91</f>
        <v>2820752</v>
      </c>
      <c r="K91" s="6">
        <f>_xlfn.RANK.AVG(J91,J$4:J$272,0)</f>
        <v>88</v>
      </c>
    </row>
    <row r="92" spans="1:11" x14ac:dyDescent="0.3">
      <c r="A92" s="16" t="s">
        <v>11</v>
      </c>
      <c r="B92" s="16" t="s">
        <v>11</v>
      </c>
      <c r="C92" s="16" t="s">
        <v>78</v>
      </c>
      <c r="D92" s="7">
        <v>4.6232790988735921</v>
      </c>
      <c r="E92" s="6">
        <v>799</v>
      </c>
      <c r="F92" s="6">
        <v>264466.46233766229</v>
      </c>
      <c r="G92" s="6">
        <f>_xlfn.RANK.AVG(D92,D$4:D$272,0)</f>
        <v>97</v>
      </c>
      <c r="H92" s="6">
        <f>_xlfn.RANK.AVG(E92,E$4:E$272,0)</f>
        <v>154.5</v>
      </c>
      <c r="I92" s="6">
        <f>_xlfn.RANK.AVG(F92,F$4:F$272,0)</f>
        <v>185.5</v>
      </c>
      <c r="J92" s="6">
        <f>G92*H92*I92</f>
        <v>2779995.75</v>
      </c>
      <c r="K92" s="6">
        <f>_xlfn.RANK.AVG(J92,J$4:J$272,0)</f>
        <v>89</v>
      </c>
    </row>
    <row r="93" spans="1:11" x14ac:dyDescent="0.3">
      <c r="A93" s="16" t="s">
        <v>188</v>
      </c>
      <c r="B93" s="16" t="s">
        <v>7</v>
      </c>
      <c r="C93" s="16">
        <v>21</v>
      </c>
      <c r="D93" s="7">
        <v>4.6262425447316096</v>
      </c>
      <c r="E93" s="6">
        <v>1006</v>
      </c>
      <c r="F93" s="6">
        <v>5016.1290322580662</v>
      </c>
      <c r="G93" s="6">
        <f>_xlfn.RANK.AVG(D93,D$4:D$272,0)</f>
        <v>96</v>
      </c>
      <c r="H93" s="6">
        <f>_xlfn.RANK.AVG(E93,E$4:E$272,0)</f>
        <v>114</v>
      </c>
      <c r="I93" s="6">
        <f>_xlfn.RANK.AVG(F93,F$4:F$272,0)</f>
        <v>254</v>
      </c>
      <c r="J93" s="6">
        <f>G93*H93*I93</f>
        <v>2779776</v>
      </c>
      <c r="K93" s="6">
        <f>_xlfn.RANK.AVG(J93,J$4:J$272,0)</f>
        <v>90</v>
      </c>
    </row>
    <row r="94" spans="1:11" x14ac:dyDescent="0.3">
      <c r="A94" s="16" t="s">
        <v>11</v>
      </c>
      <c r="B94" s="16" t="s">
        <v>11</v>
      </c>
      <c r="C94" s="16" t="s">
        <v>56</v>
      </c>
      <c r="D94" s="7">
        <v>4.6904761904761907</v>
      </c>
      <c r="E94" s="6">
        <v>168</v>
      </c>
      <c r="F94" s="6">
        <v>264466.46233766229</v>
      </c>
      <c r="G94" s="6">
        <f>_xlfn.RANK.AVG(D94,D$4:D$272,0)</f>
        <v>70</v>
      </c>
      <c r="H94" s="6">
        <f>_xlfn.RANK.AVG(E94,E$4:E$272,0)</f>
        <v>213</v>
      </c>
      <c r="I94" s="6">
        <f>_xlfn.RANK.AVG(F94,F$4:F$272,0)</f>
        <v>185.5</v>
      </c>
      <c r="J94" s="6">
        <f>G94*H94*I94</f>
        <v>2765805</v>
      </c>
      <c r="K94" s="6">
        <f>_xlfn.RANK.AVG(J94,J$4:J$272,0)</f>
        <v>91</v>
      </c>
    </row>
    <row r="95" spans="1:11" x14ac:dyDescent="0.3">
      <c r="A95" s="16" t="s">
        <v>189</v>
      </c>
      <c r="B95" s="16" t="s">
        <v>21</v>
      </c>
      <c r="C95" s="16" t="s">
        <v>166</v>
      </c>
      <c r="D95" s="7">
        <v>4.2003762935089366</v>
      </c>
      <c r="E95" s="6">
        <v>1063</v>
      </c>
      <c r="F95" s="6">
        <v>6311008.888888889</v>
      </c>
      <c r="G95" s="6">
        <f>_xlfn.RANK.AVG(D95,D$4:D$272,0)</f>
        <v>208</v>
      </c>
      <c r="H95" s="6">
        <f>_xlfn.RANK.AVG(E95,E$4:E$272,0)</f>
        <v>112</v>
      </c>
      <c r="I95" s="6">
        <f>_xlfn.RANK.AVG(F95,F$4:F$272,0)</f>
        <v>113.5</v>
      </c>
      <c r="J95" s="6">
        <f>G95*H95*I95</f>
        <v>2644096</v>
      </c>
      <c r="K95" s="6">
        <f>_xlfn.RANK.AVG(J95,J$4:J$272,0)</f>
        <v>92</v>
      </c>
    </row>
    <row r="96" spans="1:11" x14ac:dyDescent="0.3">
      <c r="A96" s="16" t="s">
        <v>188</v>
      </c>
      <c r="B96" s="16" t="s">
        <v>7</v>
      </c>
      <c r="C96" s="16">
        <v>23</v>
      </c>
      <c r="D96" s="7">
        <v>4.682326621923937</v>
      </c>
      <c r="E96" s="6">
        <v>894</v>
      </c>
      <c r="F96" s="6">
        <v>5016.1290322580662</v>
      </c>
      <c r="G96" s="6">
        <f>_xlfn.RANK.AVG(D96,D$4:D$272,0)</f>
        <v>73</v>
      </c>
      <c r="H96" s="6">
        <f>_xlfn.RANK.AVG(E96,E$4:E$272,0)</f>
        <v>142</v>
      </c>
      <c r="I96" s="6">
        <f>_xlfn.RANK.AVG(F96,F$4:F$272,0)</f>
        <v>254</v>
      </c>
      <c r="J96" s="6">
        <f>G96*H96*I96</f>
        <v>2632964</v>
      </c>
      <c r="K96" s="6">
        <f>_xlfn.RANK.AVG(J96,J$4:J$272,0)</f>
        <v>93</v>
      </c>
    </row>
    <row r="97" spans="1:11" x14ac:dyDescent="0.3">
      <c r="A97" s="16" t="s">
        <v>26</v>
      </c>
      <c r="B97" s="16" t="s">
        <v>26</v>
      </c>
      <c r="C97" s="16" t="s">
        <v>165</v>
      </c>
      <c r="D97" s="7">
        <v>2.5</v>
      </c>
      <c r="E97" s="6">
        <v>8</v>
      </c>
      <c r="F97" s="6">
        <v>40063058.571428567</v>
      </c>
      <c r="G97" s="6">
        <f>_xlfn.RANK.AVG(D97,D$4:D$272,0)</f>
        <v>264</v>
      </c>
      <c r="H97" s="6">
        <f>_xlfn.RANK.AVG(E97,E$4:E$272,0)</f>
        <v>255</v>
      </c>
      <c r="I97" s="6">
        <f>_xlfn.RANK.AVG(F97,F$4:F$272,0)</f>
        <v>38.5</v>
      </c>
      <c r="J97" s="6">
        <f>G97*H97*I97</f>
        <v>2591820</v>
      </c>
      <c r="K97" s="6">
        <f>_xlfn.RANK.AVG(J97,J$4:J$272,0)</f>
        <v>94</v>
      </c>
    </row>
    <row r="98" spans="1:11" x14ac:dyDescent="0.3">
      <c r="A98" s="16" t="s">
        <v>188</v>
      </c>
      <c r="B98" s="16" t="s">
        <v>7</v>
      </c>
      <c r="C98" s="16">
        <v>19</v>
      </c>
      <c r="D98" s="7">
        <v>4.6720085470085468</v>
      </c>
      <c r="E98" s="6">
        <v>936</v>
      </c>
      <c r="F98" s="6">
        <v>5016.1290322580662</v>
      </c>
      <c r="G98" s="6">
        <f>_xlfn.RANK.AVG(D98,D$4:D$272,0)</f>
        <v>80</v>
      </c>
      <c r="H98" s="6">
        <f>_xlfn.RANK.AVG(E98,E$4:E$272,0)</f>
        <v>127</v>
      </c>
      <c r="I98" s="6">
        <f>_xlfn.RANK.AVG(F98,F$4:F$272,0)</f>
        <v>254</v>
      </c>
      <c r="J98" s="6">
        <f>G98*H98*I98</f>
        <v>2580640</v>
      </c>
      <c r="K98" s="6">
        <f>_xlfn.RANK.AVG(J98,J$4:J$272,0)</f>
        <v>95</v>
      </c>
    </row>
    <row r="99" spans="1:11" x14ac:dyDescent="0.3">
      <c r="A99" s="16" t="s">
        <v>15</v>
      </c>
      <c r="B99" s="16" t="s">
        <v>15</v>
      </c>
      <c r="C99" s="16" t="s">
        <v>122</v>
      </c>
      <c r="D99" s="7">
        <v>4.081560283687943</v>
      </c>
      <c r="E99" s="6">
        <v>282</v>
      </c>
      <c r="F99" s="6">
        <v>17811795.018181819</v>
      </c>
      <c r="G99" s="6">
        <f>_xlfn.RANK.AVG(D99,D$4:D$272,0)</f>
        <v>218</v>
      </c>
      <c r="H99" s="6">
        <f>_xlfn.RANK.AVG(E99,E$4:E$272,0)</f>
        <v>196</v>
      </c>
      <c r="I99" s="6">
        <f>_xlfn.RANK.AVG(F99,F$4:F$272,0)</f>
        <v>60</v>
      </c>
      <c r="J99" s="6">
        <f>G99*H99*I99</f>
        <v>2563680</v>
      </c>
      <c r="K99" s="6">
        <f>_xlfn.RANK.AVG(J99,J$4:J$272,0)</f>
        <v>96</v>
      </c>
    </row>
    <row r="100" spans="1:11" x14ac:dyDescent="0.3">
      <c r="A100" s="16" t="s">
        <v>19</v>
      </c>
      <c r="B100" s="16" t="s">
        <v>19</v>
      </c>
      <c r="C100" s="16" t="s">
        <v>158</v>
      </c>
      <c r="D100" s="7">
        <v>3.597826086956522</v>
      </c>
      <c r="E100" s="6">
        <v>184</v>
      </c>
      <c r="F100" s="6">
        <v>29811922.606060609</v>
      </c>
      <c r="G100" s="6">
        <f>_xlfn.RANK.AVG(D100,D$4:D$272,0)</f>
        <v>244</v>
      </c>
      <c r="H100" s="6">
        <f>_xlfn.RANK.AVG(E100,E$4:E$272,0)</f>
        <v>209</v>
      </c>
      <c r="I100" s="6">
        <f>_xlfn.RANK.AVG(F100,F$4:F$272,0)</f>
        <v>48.5</v>
      </c>
      <c r="J100" s="6">
        <f>G100*H100*I100</f>
        <v>2473306</v>
      </c>
      <c r="K100" s="6">
        <f>_xlfn.RANK.AVG(J100,J$4:J$272,0)</f>
        <v>97</v>
      </c>
    </row>
    <row r="101" spans="1:11" x14ac:dyDescent="0.3">
      <c r="A101" s="16" t="s">
        <v>19</v>
      </c>
      <c r="B101" s="16" t="s">
        <v>19</v>
      </c>
      <c r="C101" s="16" t="s">
        <v>151</v>
      </c>
      <c r="D101" s="7">
        <v>3.50566037735849</v>
      </c>
      <c r="E101" s="6">
        <v>265</v>
      </c>
      <c r="F101" s="6">
        <v>29811922.606060609</v>
      </c>
      <c r="G101" s="6">
        <f>_xlfn.RANK.AVG(D101,D$4:D$272,0)</f>
        <v>249</v>
      </c>
      <c r="H101" s="6">
        <f>_xlfn.RANK.AVG(E101,E$4:E$272,0)</f>
        <v>200.5</v>
      </c>
      <c r="I101" s="6">
        <f>_xlfn.RANK.AVG(F101,F$4:F$272,0)</f>
        <v>48.5</v>
      </c>
      <c r="J101" s="6">
        <f>G101*H101*I101</f>
        <v>2421338.25</v>
      </c>
      <c r="K101" s="6">
        <f>_xlfn.RANK.AVG(J101,J$4:J$272,0)</f>
        <v>98</v>
      </c>
    </row>
    <row r="102" spans="1:11" x14ac:dyDescent="0.3">
      <c r="A102" s="16" t="s">
        <v>188</v>
      </c>
      <c r="B102" s="16" t="s">
        <v>8</v>
      </c>
      <c r="C102" s="16">
        <v>12</v>
      </c>
      <c r="D102" s="7">
        <v>4.4206349206349209</v>
      </c>
      <c r="E102" s="6">
        <v>1386</v>
      </c>
      <c r="F102" s="6">
        <v>285265.44927536231</v>
      </c>
      <c r="G102" s="6">
        <f>_xlfn.RANK.AVG(D102,D$4:D$272,0)</f>
        <v>178</v>
      </c>
      <c r="H102" s="6">
        <f>_xlfn.RANK.AVG(E102,E$4:E$272,0)</f>
        <v>93</v>
      </c>
      <c r="I102" s="6">
        <f>_xlfn.RANK.AVG(F102,F$4:F$272,0)</f>
        <v>145.5</v>
      </c>
      <c r="J102" s="6">
        <f>G102*H102*I102</f>
        <v>2408607</v>
      </c>
      <c r="K102" s="6">
        <f>_xlfn.RANK.AVG(J102,J$4:J$272,0)</f>
        <v>99</v>
      </c>
    </row>
    <row r="103" spans="1:11" x14ac:dyDescent="0.3">
      <c r="A103" s="16" t="s">
        <v>188</v>
      </c>
      <c r="B103" s="16" t="s">
        <v>8</v>
      </c>
      <c r="C103" s="16">
        <v>10</v>
      </c>
      <c r="D103" s="7">
        <v>4.4691358024691361</v>
      </c>
      <c r="E103" s="6">
        <v>1215</v>
      </c>
      <c r="F103" s="6">
        <v>285265.44927536231</v>
      </c>
      <c r="G103" s="6">
        <f>_xlfn.RANK.AVG(D103,D$4:D$272,0)</f>
        <v>165</v>
      </c>
      <c r="H103" s="6">
        <f>_xlfn.RANK.AVG(E103,E$4:E$272,0)</f>
        <v>100</v>
      </c>
      <c r="I103" s="6">
        <f>_xlfn.RANK.AVG(F103,F$4:F$272,0)</f>
        <v>145.5</v>
      </c>
      <c r="J103" s="6">
        <f>G103*H103*I103</f>
        <v>2400750</v>
      </c>
      <c r="K103" s="6">
        <f>_xlfn.RANK.AVG(J103,J$4:J$272,0)</f>
        <v>100</v>
      </c>
    </row>
    <row r="104" spans="1:11" x14ac:dyDescent="0.3">
      <c r="A104" s="16" t="s">
        <v>189</v>
      </c>
      <c r="B104" s="16" t="s">
        <v>21</v>
      </c>
      <c r="C104" s="16" t="s">
        <v>172</v>
      </c>
      <c r="D104" s="7">
        <v>4.3283712784588442</v>
      </c>
      <c r="E104" s="6">
        <v>1142</v>
      </c>
      <c r="F104" s="6">
        <v>6311008.888888889</v>
      </c>
      <c r="G104" s="6">
        <f>_xlfn.RANK.AVG(D104,D$4:D$272,0)</f>
        <v>197</v>
      </c>
      <c r="H104" s="6">
        <f>_xlfn.RANK.AVG(E104,E$4:E$272,0)</f>
        <v>106</v>
      </c>
      <c r="I104" s="6">
        <f>_xlfn.RANK.AVG(F104,F$4:F$272,0)</f>
        <v>113.5</v>
      </c>
      <c r="J104" s="6">
        <f>G104*H104*I104</f>
        <v>2370107</v>
      </c>
      <c r="K104" s="6">
        <f>_xlfn.RANK.AVG(J104,J$4:J$272,0)</f>
        <v>101</v>
      </c>
    </row>
    <row r="105" spans="1:11" x14ac:dyDescent="0.3">
      <c r="A105" s="16" t="s">
        <v>188</v>
      </c>
      <c r="B105" s="16" t="s">
        <v>6</v>
      </c>
      <c r="C105" s="16">
        <v>3</v>
      </c>
      <c r="D105" s="7">
        <v>4.5328798185941039</v>
      </c>
      <c r="E105" s="6">
        <v>2205</v>
      </c>
      <c r="F105" s="6">
        <v>17286.24242424242</v>
      </c>
      <c r="G105" s="6">
        <f>_xlfn.RANK.AVG(D105,D$4:D$272,0)</f>
        <v>139</v>
      </c>
      <c r="H105" s="6">
        <f>_xlfn.RANK.AVG(E105,E$4:E$272,0)</f>
        <v>73</v>
      </c>
      <c r="I105" s="6">
        <f>_xlfn.RANK.AVG(F105,F$4:F$272,0)</f>
        <v>232.5</v>
      </c>
      <c r="J105" s="6">
        <f>G105*H105*I105</f>
        <v>2359177.5</v>
      </c>
      <c r="K105" s="6">
        <f>_xlfn.RANK.AVG(J105,J$4:J$272,0)</f>
        <v>102</v>
      </c>
    </row>
    <row r="106" spans="1:11" x14ac:dyDescent="0.3">
      <c r="A106" s="16" t="s">
        <v>188</v>
      </c>
      <c r="B106" s="16" t="s">
        <v>7</v>
      </c>
      <c r="C106" s="16">
        <v>24</v>
      </c>
      <c r="D106" s="7">
        <v>4.6792452830188678</v>
      </c>
      <c r="E106" s="6">
        <v>954</v>
      </c>
      <c r="F106" s="6">
        <v>5016.1290322580662</v>
      </c>
      <c r="G106" s="6">
        <f>_xlfn.RANK.AVG(D106,D$4:D$272,0)</f>
        <v>75</v>
      </c>
      <c r="H106" s="6">
        <f>_xlfn.RANK.AVG(E106,E$4:E$272,0)</f>
        <v>123</v>
      </c>
      <c r="I106" s="6">
        <f>_xlfn.RANK.AVG(F106,F$4:F$272,0)</f>
        <v>254</v>
      </c>
      <c r="J106" s="6">
        <f>G106*H106*I106</f>
        <v>2343150</v>
      </c>
      <c r="K106" s="6">
        <f>_xlfn.RANK.AVG(J106,J$4:J$272,0)</f>
        <v>103</v>
      </c>
    </row>
    <row r="107" spans="1:11" x14ac:dyDescent="0.3">
      <c r="A107" s="16" t="s">
        <v>188</v>
      </c>
      <c r="B107" s="16" t="s">
        <v>8</v>
      </c>
      <c r="C107" s="16">
        <v>5</v>
      </c>
      <c r="D107" s="7">
        <v>4.6377079482439916</v>
      </c>
      <c r="E107" s="6">
        <v>541</v>
      </c>
      <c r="F107" s="6">
        <v>285265.44927536231</v>
      </c>
      <c r="G107" s="6">
        <f>_xlfn.RANK.AVG(D107,D$4:D$272,0)</f>
        <v>91</v>
      </c>
      <c r="H107" s="6">
        <f>_xlfn.RANK.AVG(E107,E$4:E$272,0)</f>
        <v>176</v>
      </c>
      <c r="I107" s="6">
        <f>_xlfn.RANK.AVG(F107,F$4:F$272,0)</f>
        <v>145.5</v>
      </c>
      <c r="J107" s="6">
        <f>G107*H107*I107</f>
        <v>2330328</v>
      </c>
      <c r="K107" s="6">
        <f>_xlfn.RANK.AVG(J107,J$4:J$272,0)</f>
        <v>104</v>
      </c>
    </row>
    <row r="108" spans="1:11" x14ac:dyDescent="0.3">
      <c r="A108" s="16" t="s">
        <v>19</v>
      </c>
      <c r="B108" s="16" t="s">
        <v>19</v>
      </c>
      <c r="C108" s="16" t="s">
        <v>153</v>
      </c>
      <c r="D108" s="7">
        <v>3.1715686274509798</v>
      </c>
      <c r="E108" s="6">
        <v>408</v>
      </c>
      <c r="F108" s="6">
        <v>29811922.606060609</v>
      </c>
      <c r="G108" s="6">
        <f>_xlfn.RANK.AVG(D108,D$4:D$272,0)</f>
        <v>254</v>
      </c>
      <c r="H108" s="6">
        <f>_xlfn.RANK.AVG(E108,E$4:E$272,0)</f>
        <v>186</v>
      </c>
      <c r="I108" s="6">
        <f>_xlfn.RANK.AVG(F108,F$4:F$272,0)</f>
        <v>48.5</v>
      </c>
      <c r="J108" s="6">
        <f>G108*H108*I108</f>
        <v>2291334</v>
      </c>
      <c r="K108" s="6">
        <f>_xlfn.RANK.AVG(J108,J$4:J$272,0)</f>
        <v>105</v>
      </c>
    </row>
    <row r="109" spans="1:11" x14ac:dyDescent="0.3">
      <c r="A109" s="16" t="s">
        <v>11</v>
      </c>
      <c r="B109" s="16" t="s">
        <v>11</v>
      </c>
      <c r="C109" s="16" t="s">
        <v>47</v>
      </c>
      <c r="D109" s="7">
        <v>4.6941964285714288</v>
      </c>
      <c r="E109" s="6">
        <v>448</v>
      </c>
      <c r="F109" s="6">
        <v>264466.46233766229</v>
      </c>
      <c r="G109" s="6">
        <f>_xlfn.RANK.AVG(D109,D$4:D$272,0)</f>
        <v>68</v>
      </c>
      <c r="H109" s="6">
        <f>_xlfn.RANK.AVG(E109,E$4:E$272,0)</f>
        <v>181</v>
      </c>
      <c r="I109" s="6">
        <f>_xlfn.RANK.AVG(F109,F$4:F$272,0)</f>
        <v>185.5</v>
      </c>
      <c r="J109" s="6">
        <f>G109*H109*I109</f>
        <v>2283134</v>
      </c>
      <c r="K109" s="6">
        <f>_xlfn.RANK.AVG(J109,J$4:J$272,0)</f>
        <v>106</v>
      </c>
    </row>
    <row r="110" spans="1:11" x14ac:dyDescent="0.3">
      <c r="A110" s="16" t="s">
        <v>188</v>
      </c>
      <c r="B110" s="16" t="s">
        <v>8</v>
      </c>
      <c r="C110" s="16">
        <v>8</v>
      </c>
      <c r="D110" s="7">
        <v>4.4161028416779429</v>
      </c>
      <c r="E110" s="6">
        <v>1478</v>
      </c>
      <c r="F110" s="6">
        <v>285265.44927536231</v>
      </c>
      <c r="G110" s="6">
        <f>_xlfn.RANK.AVG(D110,D$4:D$272,0)</f>
        <v>180</v>
      </c>
      <c r="H110" s="6">
        <f>_xlfn.RANK.AVG(E110,E$4:E$272,0)</f>
        <v>86</v>
      </c>
      <c r="I110" s="6">
        <f>_xlfn.RANK.AVG(F110,F$4:F$272,0)</f>
        <v>145.5</v>
      </c>
      <c r="J110" s="6">
        <f>G110*H110*I110</f>
        <v>2252340</v>
      </c>
      <c r="K110" s="6">
        <f>_xlfn.RANK.AVG(J110,J$4:J$272,0)</f>
        <v>107</v>
      </c>
    </row>
    <row r="111" spans="1:11" x14ac:dyDescent="0.3">
      <c r="A111" s="16" t="s">
        <v>24</v>
      </c>
      <c r="B111" s="16" t="s">
        <v>24</v>
      </c>
      <c r="C111" s="16" t="s">
        <v>165</v>
      </c>
      <c r="D111" s="7">
        <v>2.5</v>
      </c>
      <c r="E111" s="6">
        <v>8</v>
      </c>
      <c r="F111" s="6">
        <v>73412588.5</v>
      </c>
      <c r="G111" s="6">
        <f>_xlfn.RANK.AVG(D111,D$4:D$272,0)</f>
        <v>264</v>
      </c>
      <c r="H111" s="6">
        <f>_xlfn.RANK.AVG(E111,E$4:E$272,0)</f>
        <v>255</v>
      </c>
      <c r="I111" s="6">
        <f>_xlfn.RANK.AVG(F111,F$4:F$272,0)</f>
        <v>32</v>
      </c>
      <c r="J111" s="6">
        <f>G111*H111*I111</f>
        <v>2154240</v>
      </c>
      <c r="K111" s="6">
        <f>_xlfn.RANK.AVG(J111,J$4:J$272,0)</f>
        <v>108</v>
      </c>
    </row>
    <row r="112" spans="1:11" x14ac:dyDescent="0.3">
      <c r="A112" s="16" t="s">
        <v>15</v>
      </c>
      <c r="B112" s="16" t="s">
        <v>15</v>
      </c>
      <c r="C112" s="16" t="s">
        <v>121</v>
      </c>
      <c r="D112" s="7">
        <v>3.9005037783375309</v>
      </c>
      <c r="E112" s="6">
        <v>794</v>
      </c>
      <c r="F112" s="6">
        <v>17811795.018181819</v>
      </c>
      <c r="G112" s="6">
        <f>_xlfn.RANK.AVG(D112,D$4:D$272,0)</f>
        <v>228</v>
      </c>
      <c r="H112" s="6">
        <f>_xlfn.RANK.AVG(E112,E$4:E$272,0)</f>
        <v>157</v>
      </c>
      <c r="I112" s="6">
        <f>_xlfn.RANK.AVG(F112,F$4:F$272,0)</f>
        <v>60</v>
      </c>
      <c r="J112" s="6">
        <f>G112*H112*I112</f>
        <v>2147760</v>
      </c>
      <c r="K112" s="6">
        <f>_xlfn.RANK.AVG(J112,J$4:J$272,0)</f>
        <v>109</v>
      </c>
    </row>
    <row r="113" spans="1:11" x14ac:dyDescent="0.3">
      <c r="A113" s="16" t="s">
        <v>188</v>
      </c>
      <c r="B113" s="16" t="s">
        <v>8</v>
      </c>
      <c r="C113" s="16">
        <v>11</v>
      </c>
      <c r="D113" s="7">
        <v>4.4900306748466257</v>
      </c>
      <c r="E113" s="6">
        <v>1304</v>
      </c>
      <c r="F113" s="6">
        <v>285265.44927536231</v>
      </c>
      <c r="G113" s="6">
        <f>_xlfn.RANK.AVG(D113,D$4:D$272,0)</f>
        <v>155</v>
      </c>
      <c r="H113" s="6">
        <f>_xlfn.RANK.AVG(E113,E$4:E$272,0)</f>
        <v>95</v>
      </c>
      <c r="I113" s="6">
        <f>_xlfn.RANK.AVG(F113,F$4:F$272,0)</f>
        <v>145.5</v>
      </c>
      <c r="J113" s="6">
        <f>G113*H113*I113</f>
        <v>2142487.5</v>
      </c>
      <c r="K113" s="6">
        <f>_xlfn.RANK.AVG(J113,J$4:J$272,0)</f>
        <v>110</v>
      </c>
    </row>
    <row r="114" spans="1:11" x14ac:dyDescent="0.3">
      <c r="A114" s="16" t="s">
        <v>188</v>
      </c>
      <c r="B114" s="16" t="s">
        <v>6</v>
      </c>
      <c r="C114" s="16">
        <v>4</v>
      </c>
      <c r="D114" s="7">
        <v>4.5375164545853446</v>
      </c>
      <c r="E114" s="6">
        <v>2279</v>
      </c>
      <c r="F114" s="6">
        <v>17286.24242424242</v>
      </c>
      <c r="G114" s="6">
        <f>_xlfn.RANK.AVG(D114,D$4:D$272,0)</f>
        <v>134</v>
      </c>
      <c r="H114" s="6">
        <f>_xlfn.RANK.AVG(E114,E$4:E$272,0)</f>
        <v>68</v>
      </c>
      <c r="I114" s="6">
        <f>_xlfn.RANK.AVG(F114,F$4:F$272,0)</f>
        <v>232.5</v>
      </c>
      <c r="J114" s="6">
        <f>G114*H114*I114</f>
        <v>2118540</v>
      </c>
      <c r="K114" s="6">
        <f>_xlfn.RANK.AVG(J114,J$4:J$272,0)</f>
        <v>111</v>
      </c>
    </row>
    <row r="115" spans="1:11" x14ac:dyDescent="0.3">
      <c r="A115" s="16" t="s">
        <v>188</v>
      </c>
      <c r="B115" s="16" t="s">
        <v>8</v>
      </c>
      <c r="C115" s="16">
        <v>16</v>
      </c>
      <c r="D115" s="7">
        <v>4.4209891435464419</v>
      </c>
      <c r="E115" s="6">
        <v>1658</v>
      </c>
      <c r="F115" s="6">
        <v>285265.44927536231</v>
      </c>
      <c r="G115" s="6">
        <f>_xlfn.RANK.AVG(D115,D$4:D$272,0)</f>
        <v>177</v>
      </c>
      <c r="H115" s="6">
        <f>_xlfn.RANK.AVG(E115,E$4:E$272,0)</f>
        <v>82</v>
      </c>
      <c r="I115" s="6">
        <f>_xlfn.RANK.AVG(F115,F$4:F$272,0)</f>
        <v>145.5</v>
      </c>
      <c r="J115" s="6">
        <f>G115*H115*I115</f>
        <v>2111787</v>
      </c>
      <c r="K115" s="6">
        <f>_xlfn.RANK.AVG(J115,J$4:J$272,0)</f>
        <v>112</v>
      </c>
    </row>
    <row r="116" spans="1:11" x14ac:dyDescent="0.3">
      <c r="A116" s="16" t="s">
        <v>188</v>
      </c>
      <c r="B116" s="16" t="s">
        <v>6</v>
      </c>
      <c r="C116" s="16">
        <v>9</v>
      </c>
      <c r="D116" s="7">
        <v>4.5271739130434776</v>
      </c>
      <c r="E116" s="6">
        <v>2392</v>
      </c>
      <c r="F116" s="6">
        <v>17286.24242424242</v>
      </c>
      <c r="G116" s="6">
        <f>_xlfn.RANK.AVG(D116,D$4:D$272,0)</f>
        <v>143</v>
      </c>
      <c r="H116" s="6">
        <f>_xlfn.RANK.AVG(E116,E$4:E$272,0)</f>
        <v>63</v>
      </c>
      <c r="I116" s="6">
        <f>_xlfn.RANK.AVG(F116,F$4:F$272,0)</f>
        <v>232.5</v>
      </c>
      <c r="J116" s="6">
        <f>G116*H116*I116</f>
        <v>2094592.5</v>
      </c>
      <c r="K116" s="6">
        <f>_xlfn.RANK.AVG(J116,J$4:J$272,0)</f>
        <v>113</v>
      </c>
    </row>
    <row r="117" spans="1:11" x14ac:dyDescent="0.3">
      <c r="A117" s="16" t="s">
        <v>23</v>
      </c>
      <c r="B117" s="16" t="s">
        <v>23</v>
      </c>
      <c r="C117" s="16" t="s">
        <v>160</v>
      </c>
      <c r="D117" s="7">
        <v>3.581337737407102</v>
      </c>
      <c r="E117" s="6">
        <v>1211</v>
      </c>
      <c r="F117" s="6">
        <v>14246596.523809521</v>
      </c>
      <c r="G117" s="6">
        <f>_xlfn.RANK.AVG(D117,D$4:D$272,0)</f>
        <v>245</v>
      </c>
      <c r="H117" s="6">
        <f>_xlfn.RANK.AVG(E117,E$4:E$272,0)</f>
        <v>101</v>
      </c>
      <c r="I117" s="6">
        <f>_xlfn.RANK.AVG(F117,F$4:F$272,0)</f>
        <v>84</v>
      </c>
      <c r="J117" s="6">
        <f>G117*H117*I117</f>
        <v>2078580</v>
      </c>
      <c r="K117" s="6">
        <f>_xlfn.RANK.AVG(J117,J$4:J$272,0)</f>
        <v>114</v>
      </c>
    </row>
    <row r="118" spans="1:11" x14ac:dyDescent="0.3">
      <c r="A118" s="16" t="s">
        <v>188</v>
      </c>
      <c r="B118" s="16" t="s">
        <v>6</v>
      </c>
      <c r="C118" s="16">
        <v>6</v>
      </c>
      <c r="D118" s="7">
        <v>4.5158730158730158</v>
      </c>
      <c r="E118" s="6">
        <v>2394</v>
      </c>
      <c r="F118" s="6">
        <v>17286.24242424242</v>
      </c>
      <c r="G118" s="6">
        <f>_xlfn.RANK.AVG(D118,D$4:D$272,0)</f>
        <v>144</v>
      </c>
      <c r="H118" s="6">
        <f>_xlfn.RANK.AVG(E118,E$4:E$272,0)</f>
        <v>62</v>
      </c>
      <c r="I118" s="6">
        <f>_xlfn.RANK.AVG(F118,F$4:F$272,0)</f>
        <v>232.5</v>
      </c>
      <c r="J118" s="6">
        <f>G118*H118*I118</f>
        <v>2075760</v>
      </c>
      <c r="K118" s="6">
        <f>_xlfn.RANK.AVG(J118,J$4:J$272,0)</f>
        <v>115</v>
      </c>
    </row>
    <row r="119" spans="1:11" x14ac:dyDescent="0.3">
      <c r="A119" s="16" t="s">
        <v>188</v>
      </c>
      <c r="B119" s="16" t="s">
        <v>8</v>
      </c>
      <c r="C119" s="16">
        <v>19</v>
      </c>
      <c r="D119" s="7">
        <v>4.420995670995671</v>
      </c>
      <c r="E119" s="6">
        <v>1848</v>
      </c>
      <c r="F119" s="6">
        <v>285265.44927536231</v>
      </c>
      <c r="G119" s="6">
        <f>_xlfn.RANK.AVG(D119,D$4:D$272,0)</f>
        <v>176</v>
      </c>
      <c r="H119" s="6">
        <f>_xlfn.RANK.AVG(E119,E$4:E$272,0)</f>
        <v>78</v>
      </c>
      <c r="I119" s="6">
        <f>_xlfn.RANK.AVG(F119,F$4:F$272,0)</f>
        <v>145.5</v>
      </c>
      <c r="J119" s="6">
        <f>G119*H119*I119</f>
        <v>1997424</v>
      </c>
      <c r="K119" s="6">
        <f>_xlfn.RANK.AVG(J119,J$4:J$272,0)</f>
        <v>116</v>
      </c>
    </row>
    <row r="120" spans="1:11" x14ac:dyDescent="0.3">
      <c r="A120" s="16" t="s">
        <v>188</v>
      </c>
      <c r="B120" s="16" t="s">
        <v>7</v>
      </c>
      <c r="C120" s="16">
        <v>12</v>
      </c>
      <c r="D120" s="7">
        <v>4.7162740899357596</v>
      </c>
      <c r="E120" s="6">
        <v>934</v>
      </c>
      <c r="F120" s="6">
        <v>5016.1290322580662</v>
      </c>
      <c r="G120" s="6">
        <f>_xlfn.RANK.AVG(D120,D$4:D$272,0)</f>
        <v>61</v>
      </c>
      <c r="H120" s="6">
        <f>_xlfn.RANK.AVG(E120,E$4:E$272,0)</f>
        <v>128</v>
      </c>
      <c r="I120" s="6">
        <f>_xlfn.RANK.AVG(F120,F$4:F$272,0)</f>
        <v>254</v>
      </c>
      <c r="J120" s="6">
        <f>G120*H120*I120</f>
        <v>1983232</v>
      </c>
      <c r="K120" s="6">
        <f>_xlfn.RANK.AVG(J120,J$4:J$272,0)</f>
        <v>117</v>
      </c>
    </row>
    <row r="121" spans="1:11" x14ac:dyDescent="0.3">
      <c r="A121" s="16" t="s">
        <v>11</v>
      </c>
      <c r="B121" s="16" t="s">
        <v>11</v>
      </c>
      <c r="C121" s="16" t="s">
        <v>44</v>
      </c>
      <c r="D121" s="7">
        <v>4.84</v>
      </c>
      <c r="E121" s="6">
        <v>50</v>
      </c>
      <c r="F121" s="6">
        <v>264466.46233766229</v>
      </c>
      <c r="G121" s="6">
        <f>_xlfn.RANK.AVG(D121,D$4:D$272,0)</f>
        <v>44</v>
      </c>
      <c r="H121" s="6">
        <f>_xlfn.RANK.AVG(E121,E$4:E$272,0)</f>
        <v>241.5</v>
      </c>
      <c r="I121" s="6">
        <f>_xlfn.RANK.AVG(F121,F$4:F$272,0)</f>
        <v>185.5</v>
      </c>
      <c r="J121" s="6">
        <f>G121*H121*I121</f>
        <v>1971123</v>
      </c>
      <c r="K121" s="6">
        <f>_xlfn.RANK.AVG(J121,J$4:J$272,0)</f>
        <v>118</v>
      </c>
    </row>
    <row r="122" spans="1:11" x14ac:dyDescent="0.3">
      <c r="A122" s="16" t="s">
        <v>188</v>
      </c>
      <c r="B122" s="16" t="s">
        <v>6</v>
      </c>
      <c r="C122" s="16">
        <v>1</v>
      </c>
      <c r="D122" s="7">
        <v>4.5564102564102562</v>
      </c>
      <c r="E122" s="6">
        <v>2340</v>
      </c>
      <c r="F122" s="6">
        <v>17286.24242424242</v>
      </c>
      <c r="G122" s="6">
        <f>_xlfn.RANK.AVG(D122,D$4:D$272,0)</f>
        <v>130</v>
      </c>
      <c r="H122" s="6">
        <f>_xlfn.RANK.AVG(E122,E$4:E$272,0)</f>
        <v>65</v>
      </c>
      <c r="I122" s="6">
        <f>_xlfn.RANK.AVG(F122,F$4:F$272,0)</f>
        <v>232.5</v>
      </c>
      <c r="J122" s="6">
        <f>G122*H122*I122</f>
        <v>1964625</v>
      </c>
      <c r="K122" s="6">
        <f>_xlfn.RANK.AVG(J122,J$4:J$272,0)</f>
        <v>119</v>
      </c>
    </row>
    <row r="123" spans="1:11" x14ac:dyDescent="0.3">
      <c r="A123" s="16" t="s">
        <v>11</v>
      </c>
      <c r="B123" s="16" t="s">
        <v>11</v>
      </c>
      <c r="C123" s="16" t="s">
        <v>40</v>
      </c>
      <c r="D123" s="7">
        <v>4.6961038961038959</v>
      </c>
      <c r="E123" s="6">
        <v>770</v>
      </c>
      <c r="F123" s="6">
        <v>264466.46233766229</v>
      </c>
      <c r="G123" s="6">
        <f>_xlfn.RANK.AVG(D123,D$4:D$272,0)</f>
        <v>67</v>
      </c>
      <c r="H123" s="6">
        <f>_xlfn.RANK.AVG(E123,E$4:E$272,0)</f>
        <v>158</v>
      </c>
      <c r="I123" s="6">
        <f>_xlfn.RANK.AVG(F123,F$4:F$272,0)</f>
        <v>185.5</v>
      </c>
      <c r="J123" s="6">
        <f>G123*H123*I123</f>
        <v>1963703</v>
      </c>
      <c r="K123" s="6">
        <f>_xlfn.RANK.AVG(J123,J$4:J$272,0)</f>
        <v>120</v>
      </c>
    </row>
    <row r="124" spans="1:11" x14ac:dyDescent="0.3">
      <c r="A124" s="16" t="s">
        <v>189</v>
      </c>
      <c r="B124" s="16" t="s">
        <v>21</v>
      </c>
      <c r="C124" s="16" t="s">
        <v>173</v>
      </c>
      <c r="D124" s="7">
        <v>4.67741935483871</v>
      </c>
      <c r="E124" s="6">
        <v>155</v>
      </c>
      <c r="F124" s="6">
        <v>6311008.888888889</v>
      </c>
      <c r="G124" s="6">
        <f>_xlfn.RANK.AVG(D124,D$4:D$272,0)</f>
        <v>77</v>
      </c>
      <c r="H124" s="6">
        <f>_xlfn.RANK.AVG(E124,E$4:E$272,0)</f>
        <v>217</v>
      </c>
      <c r="I124" s="6">
        <f>_xlfn.RANK.AVG(F124,F$4:F$272,0)</f>
        <v>113.5</v>
      </c>
      <c r="J124" s="6">
        <f>G124*H124*I124</f>
        <v>1896471.5</v>
      </c>
      <c r="K124" s="6">
        <f>_xlfn.RANK.AVG(J124,J$4:J$272,0)</f>
        <v>121</v>
      </c>
    </row>
    <row r="125" spans="1:11" x14ac:dyDescent="0.3">
      <c r="A125" s="16" t="s">
        <v>188</v>
      </c>
      <c r="B125" s="16" t="s">
        <v>6</v>
      </c>
      <c r="C125" s="16">
        <v>10</v>
      </c>
      <c r="D125" s="7">
        <v>4.5141437308868504</v>
      </c>
      <c r="E125" s="6">
        <v>2616</v>
      </c>
      <c r="F125" s="6">
        <v>17286.24242424242</v>
      </c>
      <c r="G125" s="6">
        <f>_xlfn.RANK.AVG(D125,D$4:D$272,0)</f>
        <v>145</v>
      </c>
      <c r="H125" s="6">
        <f>_xlfn.RANK.AVG(E125,E$4:E$272,0)</f>
        <v>56</v>
      </c>
      <c r="I125" s="6">
        <f>_xlfn.RANK.AVG(F125,F$4:F$272,0)</f>
        <v>232.5</v>
      </c>
      <c r="J125" s="6">
        <f>G125*H125*I125</f>
        <v>1887900</v>
      </c>
      <c r="K125" s="6">
        <f>_xlfn.RANK.AVG(J125,J$4:J$272,0)</f>
        <v>122</v>
      </c>
    </row>
    <row r="126" spans="1:11" x14ac:dyDescent="0.3">
      <c r="A126" s="16" t="s">
        <v>19</v>
      </c>
      <c r="B126" s="16" t="s">
        <v>19</v>
      </c>
      <c r="C126" s="16" t="s">
        <v>160</v>
      </c>
      <c r="D126" s="7">
        <v>3.086698337292161</v>
      </c>
      <c r="E126" s="6">
        <v>842</v>
      </c>
      <c r="F126" s="6">
        <v>29811922.606060609</v>
      </c>
      <c r="G126" s="6">
        <f>_xlfn.RANK.AVG(D126,D$4:D$272,0)</f>
        <v>257</v>
      </c>
      <c r="H126" s="6">
        <f>_xlfn.RANK.AVG(E126,E$4:E$272,0)</f>
        <v>151</v>
      </c>
      <c r="I126" s="6">
        <f>_xlfn.RANK.AVG(F126,F$4:F$272,0)</f>
        <v>48.5</v>
      </c>
      <c r="J126" s="6">
        <f>G126*H126*I126</f>
        <v>1882139.5</v>
      </c>
      <c r="K126" s="6">
        <f>_xlfn.RANK.AVG(J126,J$4:J$272,0)</f>
        <v>123</v>
      </c>
    </row>
    <row r="127" spans="1:11" x14ac:dyDescent="0.3">
      <c r="A127" s="16" t="s">
        <v>24</v>
      </c>
      <c r="B127" s="16" t="s">
        <v>24</v>
      </c>
      <c r="C127" s="16" t="s">
        <v>153</v>
      </c>
      <c r="D127" s="7">
        <v>3.8518518518518521</v>
      </c>
      <c r="E127" s="6">
        <v>27</v>
      </c>
      <c r="F127" s="6">
        <v>73412588.5</v>
      </c>
      <c r="G127" s="6">
        <f>_xlfn.RANK.AVG(D127,D$4:D$272,0)</f>
        <v>230</v>
      </c>
      <c r="H127" s="6">
        <f>_xlfn.RANK.AVG(E127,E$4:E$272,0)</f>
        <v>249</v>
      </c>
      <c r="I127" s="6">
        <f>_xlfn.RANK.AVG(F127,F$4:F$272,0)</f>
        <v>32</v>
      </c>
      <c r="J127" s="6">
        <f>G127*H127*I127</f>
        <v>1832640</v>
      </c>
      <c r="K127" s="6">
        <f>_xlfn.RANK.AVG(J127,J$4:J$272,0)</f>
        <v>124</v>
      </c>
    </row>
    <row r="128" spans="1:11" x14ac:dyDescent="0.3">
      <c r="A128" s="16" t="s">
        <v>26</v>
      </c>
      <c r="B128" s="16" t="s">
        <v>26</v>
      </c>
      <c r="C128" s="16" t="s">
        <v>153</v>
      </c>
      <c r="D128" s="7">
        <v>3.9398907103825138</v>
      </c>
      <c r="E128" s="6">
        <v>183</v>
      </c>
      <c r="F128" s="6">
        <v>40063058.571428567</v>
      </c>
      <c r="G128" s="6">
        <f>_xlfn.RANK.AVG(D128,D$4:D$272,0)</f>
        <v>224</v>
      </c>
      <c r="H128" s="6">
        <f>_xlfn.RANK.AVG(E128,E$4:E$272,0)</f>
        <v>210</v>
      </c>
      <c r="I128" s="6">
        <f>_xlfn.RANK.AVG(F128,F$4:F$272,0)</f>
        <v>38.5</v>
      </c>
      <c r="J128" s="6">
        <f>G128*H128*I128</f>
        <v>1811040</v>
      </c>
      <c r="K128" s="6">
        <f>_xlfn.RANK.AVG(J128,J$4:J$272,0)</f>
        <v>125</v>
      </c>
    </row>
    <row r="129" spans="1:11" x14ac:dyDescent="0.3">
      <c r="A129" s="16" t="s">
        <v>188</v>
      </c>
      <c r="B129" s="16" t="s">
        <v>8</v>
      </c>
      <c r="C129" s="16">
        <v>9</v>
      </c>
      <c r="D129" s="7">
        <v>4.5587326120556417</v>
      </c>
      <c r="E129" s="6">
        <v>1294</v>
      </c>
      <c r="F129" s="6">
        <v>285265.44927536231</v>
      </c>
      <c r="G129" s="6">
        <f>_xlfn.RANK.AVG(D129,D$4:D$272,0)</f>
        <v>129</v>
      </c>
      <c r="H129" s="6">
        <f>_xlfn.RANK.AVG(E129,E$4:E$272,0)</f>
        <v>96</v>
      </c>
      <c r="I129" s="6">
        <f>_xlfn.RANK.AVG(F129,F$4:F$272,0)</f>
        <v>145.5</v>
      </c>
      <c r="J129" s="6">
        <f>G129*H129*I129</f>
        <v>1801872</v>
      </c>
      <c r="K129" s="6">
        <f>_xlfn.RANK.AVG(J129,J$4:J$272,0)</f>
        <v>126</v>
      </c>
    </row>
    <row r="130" spans="1:11" x14ac:dyDescent="0.3">
      <c r="A130" s="16" t="s">
        <v>11</v>
      </c>
      <c r="B130" s="16" t="s">
        <v>11</v>
      </c>
      <c r="C130" s="16" t="s">
        <v>57</v>
      </c>
      <c r="D130" s="7">
        <v>4.6542553191489358</v>
      </c>
      <c r="E130" s="6">
        <v>1128</v>
      </c>
      <c r="F130" s="6">
        <v>264466.46233766229</v>
      </c>
      <c r="G130" s="6">
        <f>_xlfn.RANK.AVG(D130,D$4:D$272,0)</f>
        <v>89</v>
      </c>
      <c r="H130" s="6">
        <f>_xlfn.RANK.AVG(E130,E$4:E$272,0)</f>
        <v>108</v>
      </c>
      <c r="I130" s="6">
        <f>_xlfn.RANK.AVG(F130,F$4:F$272,0)</f>
        <v>185.5</v>
      </c>
      <c r="J130" s="6">
        <f>G130*H130*I130</f>
        <v>1783026</v>
      </c>
      <c r="K130" s="6">
        <f>_xlfn.RANK.AVG(J130,J$4:J$272,0)</f>
        <v>127</v>
      </c>
    </row>
    <row r="131" spans="1:11" x14ac:dyDescent="0.3">
      <c r="A131" s="16" t="s">
        <v>188</v>
      </c>
      <c r="B131" s="16" t="s">
        <v>8</v>
      </c>
      <c r="C131" s="16">
        <v>18</v>
      </c>
      <c r="D131" s="7">
        <v>4.4033942558746739</v>
      </c>
      <c r="E131" s="6">
        <v>2298</v>
      </c>
      <c r="F131" s="6">
        <v>285265.44927536231</v>
      </c>
      <c r="G131" s="6">
        <f>_xlfn.RANK.AVG(D131,D$4:D$272,0)</f>
        <v>182</v>
      </c>
      <c r="H131" s="6">
        <f>_xlfn.RANK.AVG(E131,E$4:E$272,0)</f>
        <v>66</v>
      </c>
      <c r="I131" s="6">
        <f>_xlfn.RANK.AVG(F131,F$4:F$272,0)</f>
        <v>145.5</v>
      </c>
      <c r="J131" s="6">
        <f>G131*H131*I131</f>
        <v>1747746</v>
      </c>
      <c r="K131" s="6">
        <f>_xlfn.RANK.AVG(J131,J$4:J$272,0)</f>
        <v>128</v>
      </c>
    </row>
    <row r="132" spans="1:11" x14ac:dyDescent="0.3">
      <c r="A132" s="16" t="s">
        <v>18</v>
      </c>
      <c r="B132" s="16" t="s">
        <v>18</v>
      </c>
      <c r="C132" s="16" t="s">
        <v>142</v>
      </c>
      <c r="D132" s="7">
        <v>4.0358102059086836</v>
      </c>
      <c r="E132" s="6">
        <v>1117</v>
      </c>
      <c r="F132" s="6">
        <v>16415252.218181821</v>
      </c>
      <c r="G132" s="6">
        <f>_xlfn.RANK.AVG(D132,D$4:D$272,0)</f>
        <v>221</v>
      </c>
      <c r="H132" s="6">
        <f>_xlfn.RANK.AVG(E132,E$4:E$272,0)</f>
        <v>109</v>
      </c>
      <c r="I132" s="6">
        <f>_xlfn.RANK.AVG(F132,F$4:F$272,0)</f>
        <v>71</v>
      </c>
      <c r="J132" s="6">
        <f>G132*H132*I132</f>
        <v>1710319</v>
      </c>
      <c r="K132" s="6">
        <f>_xlfn.RANK.AVG(J132,J$4:J$272,0)</f>
        <v>129</v>
      </c>
    </row>
    <row r="133" spans="1:11" x14ac:dyDescent="0.3">
      <c r="A133" s="16" t="s">
        <v>188</v>
      </c>
      <c r="B133" s="16" t="s">
        <v>6</v>
      </c>
      <c r="C133" s="16">
        <v>8</v>
      </c>
      <c r="D133" s="7">
        <v>4.595092024539877</v>
      </c>
      <c r="E133" s="6">
        <v>2282</v>
      </c>
      <c r="F133" s="6">
        <v>17286.24242424242</v>
      </c>
      <c r="G133" s="6">
        <f>_xlfn.RANK.AVG(D133,D$4:D$272,0)</f>
        <v>109</v>
      </c>
      <c r="H133" s="6">
        <f>_xlfn.RANK.AVG(E133,E$4:E$272,0)</f>
        <v>67</v>
      </c>
      <c r="I133" s="6">
        <f>_xlfn.RANK.AVG(F133,F$4:F$272,0)</f>
        <v>232.5</v>
      </c>
      <c r="J133" s="6">
        <f>G133*H133*I133</f>
        <v>1697947.5</v>
      </c>
      <c r="K133" s="6">
        <f>_xlfn.RANK.AVG(J133,J$4:J$272,0)</f>
        <v>130</v>
      </c>
    </row>
    <row r="134" spans="1:11" x14ac:dyDescent="0.3">
      <c r="A134" s="16" t="s">
        <v>13</v>
      </c>
      <c r="B134" s="16" t="s">
        <v>14</v>
      </c>
      <c r="C134" s="16" t="s">
        <v>105</v>
      </c>
      <c r="D134" s="7">
        <v>4.1957520091848446</v>
      </c>
      <c r="E134" s="6">
        <v>1742</v>
      </c>
      <c r="F134" s="6">
        <v>7294991.3602941157</v>
      </c>
      <c r="G134" s="6">
        <f>_xlfn.RANK.AVG(D134,D$4:D$272,0)</f>
        <v>211</v>
      </c>
      <c r="H134" s="6">
        <f>_xlfn.RANK.AVG(E134,E$4:E$272,0)</f>
        <v>80</v>
      </c>
      <c r="I134" s="6">
        <f>_xlfn.RANK.AVG(F134,F$4:F$272,0)</f>
        <v>100</v>
      </c>
      <c r="J134" s="6">
        <f>G134*H134*I134</f>
        <v>1688000</v>
      </c>
      <c r="K134" s="6">
        <f>_xlfn.RANK.AVG(J134,J$4:J$272,0)</f>
        <v>131</v>
      </c>
    </row>
    <row r="135" spans="1:11" x14ac:dyDescent="0.3">
      <c r="A135" s="16" t="s">
        <v>15</v>
      </c>
      <c r="B135" s="16" t="s">
        <v>15</v>
      </c>
      <c r="C135" s="16" t="s">
        <v>120</v>
      </c>
      <c r="D135" s="7">
        <v>4.3416572077185016</v>
      </c>
      <c r="E135" s="6">
        <v>881</v>
      </c>
      <c r="F135" s="6">
        <v>17811795.018181819</v>
      </c>
      <c r="G135" s="6">
        <f>_xlfn.RANK.AVG(D135,D$4:D$272,0)</f>
        <v>195</v>
      </c>
      <c r="H135" s="6">
        <f>_xlfn.RANK.AVG(E135,E$4:E$272,0)</f>
        <v>143</v>
      </c>
      <c r="I135" s="6">
        <f>_xlfn.RANK.AVG(F135,F$4:F$272,0)</f>
        <v>60</v>
      </c>
      <c r="J135" s="6">
        <f>G135*H135*I135</f>
        <v>1673100</v>
      </c>
      <c r="K135" s="6">
        <f>_xlfn.RANK.AVG(J135,J$4:J$272,0)</f>
        <v>132</v>
      </c>
    </row>
    <row r="136" spans="1:11" x14ac:dyDescent="0.3">
      <c r="A136" s="16" t="s">
        <v>9</v>
      </c>
      <c r="B136" s="16" t="s">
        <v>9</v>
      </c>
      <c r="C136" s="16" t="s">
        <v>28</v>
      </c>
      <c r="D136" s="7">
        <v>4.4519895163211816</v>
      </c>
      <c r="E136" s="6">
        <v>4197</v>
      </c>
      <c r="F136" s="6">
        <v>194786.57142857139</v>
      </c>
      <c r="G136" s="6">
        <f>_xlfn.RANK.AVG(D136,D$4:D$272,0)</f>
        <v>170</v>
      </c>
      <c r="H136" s="6">
        <f>_xlfn.RANK.AVG(E136,E$4:E$272,0)</f>
        <v>45</v>
      </c>
      <c r="I136" s="6">
        <f>_xlfn.RANK.AVG(F136,F$4:F$272,0)</f>
        <v>217</v>
      </c>
      <c r="J136" s="6">
        <f>G136*H136*I136</f>
        <v>1660050</v>
      </c>
      <c r="K136" s="6">
        <f>_xlfn.RANK.AVG(J136,J$4:J$272,0)</f>
        <v>133</v>
      </c>
    </row>
    <row r="137" spans="1:11" x14ac:dyDescent="0.3">
      <c r="A137" s="16" t="s">
        <v>188</v>
      </c>
      <c r="B137" s="16" t="s">
        <v>6</v>
      </c>
      <c r="C137" s="16">
        <v>7</v>
      </c>
      <c r="D137" s="7">
        <v>4.6126604692341742</v>
      </c>
      <c r="E137" s="6">
        <v>2259</v>
      </c>
      <c r="F137" s="6">
        <v>17286.24242424242</v>
      </c>
      <c r="G137" s="6">
        <f>_xlfn.RANK.AVG(D137,D$4:D$272,0)</f>
        <v>102</v>
      </c>
      <c r="H137" s="6">
        <f>_xlfn.RANK.AVG(E137,E$4:E$272,0)</f>
        <v>69</v>
      </c>
      <c r="I137" s="6">
        <f>_xlfn.RANK.AVG(F137,F$4:F$272,0)</f>
        <v>232.5</v>
      </c>
      <c r="J137" s="6">
        <f>G137*H137*I137</f>
        <v>1636335</v>
      </c>
      <c r="K137" s="6">
        <f>_xlfn.RANK.AVG(J137,J$4:J$272,0)</f>
        <v>134</v>
      </c>
    </row>
    <row r="138" spans="1:11" x14ac:dyDescent="0.3">
      <c r="A138" s="16" t="s">
        <v>11</v>
      </c>
      <c r="B138" s="16" t="s">
        <v>11</v>
      </c>
      <c r="C138" s="16" t="s">
        <v>86</v>
      </c>
      <c r="D138" s="7">
        <v>4.5353364367329663</v>
      </c>
      <c r="E138" s="6">
        <v>2363</v>
      </c>
      <c r="F138" s="6">
        <v>264466.46233766229</v>
      </c>
      <c r="G138" s="6">
        <f>_xlfn.RANK.AVG(D138,D$4:D$272,0)</f>
        <v>137</v>
      </c>
      <c r="H138" s="6">
        <f>_xlfn.RANK.AVG(E138,E$4:E$272,0)</f>
        <v>64</v>
      </c>
      <c r="I138" s="6">
        <f>_xlfn.RANK.AVG(F138,F$4:F$272,0)</f>
        <v>185.5</v>
      </c>
      <c r="J138" s="6">
        <f>G138*H138*I138</f>
        <v>1626464</v>
      </c>
      <c r="K138" s="6">
        <f>_xlfn.RANK.AVG(J138,J$4:J$272,0)</f>
        <v>135</v>
      </c>
    </row>
    <row r="139" spans="1:11" x14ac:dyDescent="0.3">
      <c r="A139" s="16" t="s">
        <v>188</v>
      </c>
      <c r="B139" s="16" t="s">
        <v>7</v>
      </c>
      <c r="C139" s="16">
        <v>16</v>
      </c>
      <c r="D139" s="7">
        <v>4.7550607287449393</v>
      </c>
      <c r="E139" s="6">
        <v>988</v>
      </c>
      <c r="F139" s="6">
        <v>5016.1290322580662</v>
      </c>
      <c r="G139" s="6">
        <f>_xlfn.RANK.AVG(D139,D$4:D$272,0)</f>
        <v>55</v>
      </c>
      <c r="H139" s="6">
        <f>_xlfn.RANK.AVG(E139,E$4:E$272,0)</f>
        <v>115</v>
      </c>
      <c r="I139" s="6">
        <f>_xlfn.RANK.AVG(F139,F$4:F$272,0)</f>
        <v>254</v>
      </c>
      <c r="J139" s="6">
        <f>G139*H139*I139</f>
        <v>1606550</v>
      </c>
      <c r="K139" s="6">
        <f>_xlfn.RANK.AVG(J139,J$4:J$272,0)</f>
        <v>136</v>
      </c>
    </row>
    <row r="140" spans="1:11" x14ac:dyDescent="0.3">
      <c r="A140" s="16" t="s">
        <v>9</v>
      </c>
      <c r="B140" s="16" t="s">
        <v>9</v>
      </c>
      <c r="C140" s="16" t="s">
        <v>30</v>
      </c>
      <c r="D140" s="7">
        <v>4.5087548638132304</v>
      </c>
      <c r="E140" s="6">
        <v>4112</v>
      </c>
      <c r="F140" s="6">
        <v>194786.57142857139</v>
      </c>
      <c r="G140" s="6">
        <f>_xlfn.RANK.AVG(D140,D$4:D$272,0)</f>
        <v>148</v>
      </c>
      <c r="H140" s="6">
        <f>_xlfn.RANK.AVG(E140,E$4:E$272,0)</f>
        <v>49</v>
      </c>
      <c r="I140" s="6">
        <f>_xlfn.RANK.AVG(F140,F$4:F$272,0)</f>
        <v>217</v>
      </c>
      <c r="J140" s="6">
        <f>G140*H140*I140</f>
        <v>1573684</v>
      </c>
      <c r="K140" s="6">
        <f>_xlfn.RANK.AVG(J140,J$4:J$272,0)</f>
        <v>137</v>
      </c>
    </row>
    <row r="141" spans="1:11" x14ac:dyDescent="0.3">
      <c r="A141" s="16" t="s">
        <v>188</v>
      </c>
      <c r="B141" s="16" t="s">
        <v>7</v>
      </c>
      <c r="C141" s="16">
        <v>4</v>
      </c>
      <c r="D141" s="7">
        <v>4.8412874583795782</v>
      </c>
      <c r="E141" s="6">
        <v>901</v>
      </c>
      <c r="F141" s="6">
        <v>5016.1290322580662</v>
      </c>
      <c r="G141" s="6">
        <f>_xlfn.RANK.AVG(D141,D$4:D$272,0)</f>
        <v>43</v>
      </c>
      <c r="H141" s="6">
        <f>_xlfn.RANK.AVG(E141,E$4:E$272,0)</f>
        <v>140</v>
      </c>
      <c r="I141" s="6">
        <f>_xlfn.RANK.AVG(F141,F$4:F$272,0)</f>
        <v>254</v>
      </c>
      <c r="J141" s="6">
        <f>G141*H141*I141</f>
        <v>1529080</v>
      </c>
      <c r="K141" s="6">
        <f>_xlfn.RANK.AVG(J141,J$4:J$272,0)</f>
        <v>138</v>
      </c>
    </row>
    <row r="142" spans="1:11" x14ac:dyDescent="0.3">
      <c r="A142" s="16" t="s">
        <v>11</v>
      </c>
      <c r="B142" s="16" t="s">
        <v>11</v>
      </c>
      <c r="C142" s="16" t="s">
        <v>81</v>
      </c>
      <c r="D142" s="7">
        <v>5</v>
      </c>
      <c r="E142" s="6">
        <v>50</v>
      </c>
      <c r="F142" s="6">
        <v>264466.46233766229</v>
      </c>
      <c r="G142" s="6">
        <f>_xlfn.RANK.AVG(D142,D$4:D$272,0)</f>
        <v>33.5</v>
      </c>
      <c r="H142" s="6">
        <f>_xlfn.RANK.AVG(E142,E$4:E$272,0)</f>
        <v>241.5</v>
      </c>
      <c r="I142" s="6">
        <f>_xlfn.RANK.AVG(F142,F$4:F$272,0)</f>
        <v>185.5</v>
      </c>
      <c r="J142" s="6">
        <f>G142*H142*I142</f>
        <v>1500741.375</v>
      </c>
      <c r="K142" s="6">
        <f>_xlfn.RANK.AVG(J142,J$4:J$272,0)</f>
        <v>139</v>
      </c>
    </row>
    <row r="143" spans="1:11" x14ac:dyDescent="0.3">
      <c r="A143" s="16" t="s">
        <v>9</v>
      </c>
      <c r="B143" s="16" t="s">
        <v>9</v>
      </c>
      <c r="C143" s="16" t="s">
        <v>33</v>
      </c>
      <c r="D143" s="7">
        <v>4.5282882011605414</v>
      </c>
      <c r="E143" s="6">
        <v>4136</v>
      </c>
      <c r="F143" s="6">
        <v>194786.57142857139</v>
      </c>
      <c r="G143" s="6">
        <f>_xlfn.RANK.AVG(D143,D$4:D$272,0)</f>
        <v>142</v>
      </c>
      <c r="H143" s="6">
        <f>_xlfn.RANK.AVG(E143,E$4:E$272,0)</f>
        <v>48</v>
      </c>
      <c r="I143" s="6">
        <f>_xlfn.RANK.AVG(F143,F$4:F$272,0)</f>
        <v>217</v>
      </c>
      <c r="J143" s="6">
        <f>G143*H143*I143</f>
        <v>1479072</v>
      </c>
      <c r="K143" s="6">
        <f>_xlfn.RANK.AVG(J143,J$4:J$272,0)</f>
        <v>140</v>
      </c>
    </row>
    <row r="144" spans="1:11" x14ac:dyDescent="0.3">
      <c r="A144" s="16" t="s">
        <v>188</v>
      </c>
      <c r="B144" s="16" t="s">
        <v>8</v>
      </c>
      <c r="C144" s="16">
        <v>17</v>
      </c>
      <c r="D144" s="7">
        <v>4.554249064671299</v>
      </c>
      <c r="E144" s="6">
        <v>1871</v>
      </c>
      <c r="F144" s="6">
        <v>285265.44927536231</v>
      </c>
      <c r="G144" s="6">
        <f>_xlfn.RANK.AVG(D144,D$4:D$272,0)</f>
        <v>131</v>
      </c>
      <c r="H144" s="6">
        <f>_xlfn.RANK.AVG(E144,E$4:E$272,0)</f>
        <v>77</v>
      </c>
      <c r="I144" s="6">
        <f>_xlfn.RANK.AVG(F144,F$4:F$272,0)</f>
        <v>145.5</v>
      </c>
      <c r="J144" s="6">
        <f>G144*H144*I144</f>
        <v>1467658.5</v>
      </c>
      <c r="K144" s="6">
        <f>_xlfn.RANK.AVG(J144,J$4:J$272,0)</f>
        <v>141</v>
      </c>
    </row>
    <row r="145" spans="1:11" x14ac:dyDescent="0.3">
      <c r="A145" s="16" t="s">
        <v>11</v>
      </c>
      <c r="B145" s="16" t="s">
        <v>11</v>
      </c>
      <c r="C145" s="16" t="s">
        <v>46</v>
      </c>
      <c r="D145" s="7">
        <v>4.6602343211578221</v>
      </c>
      <c r="E145" s="6">
        <v>1451</v>
      </c>
      <c r="F145" s="6">
        <v>264466.46233766229</v>
      </c>
      <c r="G145" s="6">
        <f>_xlfn.RANK.AVG(D145,D$4:D$272,0)</f>
        <v>87</v>
      </c>
      <c r="H145" s="6">
        <f>_xlfn.RANK.AVG(E145,E$4:E$272,0)</f>
        <v>89</v>
      </c>
      <c r="I145" s="6">
        <f>_xlfn.RANK.AVG(F145,F$4:F$272,0)</f>
        <v>185.5</v>
      </c>
      <c r="J145" s="6">
        <f>G145*H145*I145</f>
        <v>1436326.5</v>
      </c>
      <c r="K145" s="6">
        <f>_xlfn.RANK.AVG(J145,J$4:J$272,0)</f>
        <v>142</v>
      </c>
    </row>
    <row r="146" spans="1:11" x14ac:dyDescent="0.3">
      <c r="A146" s="16" t="s">
        <v>188</v>
      </c>
      <c r="B146" s="16" t="s">
        <v>8</v>
      </c>
      <c r="C146" s="16">
        <v>15</v>
      </c>
      <c r="D146" s="7">
        <v>4.5804150453955899</v>
      </c>
      <c r="E146" s="6">
        <v>1542</v>
      </c>
      <c r="F146" s="6">
        <v>285265.44927536231</v>
      </c>
      <c r="G146" s="6">
        <f>_xlfn.RANK.AVG(D146,D$4:D$272,0)</f>
        <v>117</v>
      </c>
      <c r="H146" s="6">
        <f>_xlfn.RANK.AVG(E146,E$4:E$272,0)</f>
        <v>83</v>
      </c>
      <c r="I146" s="6">
        <f>_xlfn.RANK.AVG(F146,F$4:F$272,0)</f>
        <v>145.5</v>
      </c>
      <c r="J146" s="6">
        <f>G146*H146*I146</f>
        <v>1412950.5</v>
      </c>
      <c r="K146" s="6">
        <f>_xlfn.RANK.AVG(J146,J$4:J$272,0)</f>
        <v>143</v>
      </c>
    </row>
    <row r="147" spans="1:11" x14ac:dyDescent="0.3">
      <c r="A147" s="16" t="s">
        <v>188</v>
      </c>
      <c r="B147" s="16" t="s">
        <v>7</v>
      </c>
      <c r="C147" s="16">
        <v>22</v>
      </c>
      <c r="D147" s="7">
        <v>4.835221421215242</v>
      </c>
      <c r="E147" s="6">
        <v>971</v>
      </c>
      <c r="F147" s="6">
        <v>5016.1290322580662</v>
      </c>
      <c r="G147" s="6">
        <f>_xlfn.RANK.AVG(D147,D$4:D$272,0)</f>
        <v>47</v>
      </c>
      <c r="H147" s="6">
        <f>_xlfn.RANK.AVG(E147,E$4:E$272,0)</f>
        <v>118</v>
      </c>
      <c r="I147" s="6">
        <f>_xlfn.RANK.AVG(F147,F$4:F$272,0)</f>
        <v>254</v>
      </c>
      <c r="J147" s="6">
        <f>G147*H147*I147</f>
        <v>1408684</v>
      </c>
      <c r="K147" s="6">
        <f>_xlfn.RANK.AVG(J147,J$4:J$272,0)</f>
        <v>144</v>
      </c>
    </row>
    <row r="148" spans="1:11" x14ac:dyDescent="0.3">
      <c r="A148" s="16" t="s">
        <v>9</v>
      </c>
      <c r="B148" s="16" t="s">
        <v>9</v>
      </c>
      <c r="C148" s="16" t="s">
        <v>27</v>
      </c>
      <c r="D148" s="7">
        <v>4.4881031798977098</v>
      </c>
      <c r="E148" s="6">
        <v>4497</v>
      </c>
      <c r="F148" s="6">
        <v>194786.57142857139</v>
      </c>
      <c r="G148" s="6">
        <f>_xlfn.RANK.AVG(D148,D$4:D$272,0)</f>
        <v>158</v>
      </c>
      <c r="H148" s="6">
        <f>_xlfn.RANK.AVG(E148,E$4:E$272,0)</f>
        <v>41</v>
      </c>
      <c r="I148" s="6">
        <f>_xlfn.RANK.AVG(F148,F$4:F$272,0)</f>
        <v>217</v>
      </c>
      <c r="J148" s="6">
        <f>G148*H148*I148</f>
        <v>1405726</v>
      </c>
      <c r="K148" s="6">
        <f>_xlfn.RANK.AVG(J148,J$4:J$272,0)</f>
        <v>145</v>
      </c>
    </row>
    <row r="149" spans="1:11" x14ac:dyDescent="0.3">
      <c r="A149" s="16" t="s">
        <v>188</v>
      </c>
      <c r="B149" s="16" t="s">
        <v>5</v>
      </c>
      <c r="C149" s="16">
        <v>2022</v>
      </c>
      <c r="D149" s="7">
        <v>4.4797024442082893</v>
      </c>
      <c r="E149" s="6">
        <v>4705</v>
      </c>
      <c r="F149" s="6">
        <v>36467.066666666688</v>
      </c>
      <c r="G149" s="6">
        <f>_xlfn.RANK.AVG(D149,D$4:D$272,0)</f>
        <v>161</v>
      </c>
      <c r="H149" s="6">
        <f>_xlfn.RANK.AVG(E149,E$4:E$272,0)</f>
        <v>38</v>
      </c>
      <c r="I149" s="6">
        <f>_xlfn.RANK.AVG(F149,F$4:F$272,0)</f>
        <v>223.5</v>
      </c>
      <c r="J149" s="6">
        <f>G149*H149*I149</f>
        <v>1367373</v>
      </c>
      <c r="K149" s="6">
        <f>_xlfn.RANK.AVG(J149,J$4:J$272,0)</f>
        <v>146</v>
      </c>
    </row>
    <row r="150" spans="1:11" x14ac:dyDescent="0.3">
      <c r="A150" s="16" t="s">
        <v>188</v>
      </c>
      <c r="B150" s="16" t="s">
        <v>6</v>
      </c>
      <c r="C150" s="16">
        <v>11</v>
      </c>
      <c r="D150" s="7">
        <v>4.6173369777430704</v>
      </c>
      <c r="E150" s="6">
        <v>2561</v>
      </c>
      <c r="F150" s="6">
        <v>17286.24242424242</v>
      </c>
      <c r="G150" s="6">
        <f>_xlfn.RANK.AVG(D150,D$4:D$272,0)</f>
        <v>101</v>
      </c>
      <c r="H150" s="6">
        <f>_xlfn.RANK.AVG(E150,E$4:E$272,0)</f>
        <v>58</v>
      </c>
      <c r="I150" s="6">
        <f>_xlfn.RANK.AVG(F150,F$4:F$272,0)</f>
        <v>232.5</v>
      </c>
      <c r="J150" s="6">
        <f>G150*H150*I150</f>
        <v>1361985</v>
      </c>
      <c r="K150" s="6">
        <f>_xlfn.RANK.AVG(J150,J$4:J$272,0)</f>
        <v>147</v>
      </c>
    </row>
    <row r="151" spans="1:11" x14ac:dyDescent="0.3">
      <c r="A151" s="16" t="s">
        <v>188</v>
      </c>
      <c r="B151" s="16" t="s">
        <v>8</v>
      </c>
      <c r="C151" s="16">
        <v>13</v>
      </c>
      <c r="D151" s="7">
        <v>4.6054982817869412</v>
      </c>
      <c r="E151" s="6">
        <v>1455</v>
      </c>
      <c r="F151" s="6">
        <v>285265.44927536231</v>
      </c>
      <c r="G151" s="6">
        <f>_xlfn.RANK.AVG(D151,D$4:D$272,0)</f>
        <v>106</v>
      </c>
      <c r="H151" s="6">
        <f>_xlfn.RANK.AVG(E151,E$4:E$272,0)</f>
        <v>88</v>
      </c>
      <c r="I151" s="6">
        <f>_xlfn.RANK.AVG(F151,F$4:F$272,0)</f>
        <v>145.5</v>
      </c>
      <c r="J151" s="6">
        <f>G151*H151*I151</f>
        <v>1357224</v>
      </c>
      <c r="K151" s="6">
        <f>_xlfn.RANK.AVG(J151,J$4:J$272,0)</f>
        <v>148</v>
      </c>
    </row>
    <row r="152" spans="1:11" x14ac:dyDescent="0.3">
      <c r="A152" s="16" t="s">
        <v>188</v>
      </c>
      <c r="B152" s="16" t="s">
        <v>8</v>
      </c>
      <c r="C152" s="16">
        <v>6</v>
      </c>
      <c r="D152" s="7">
        <v>4.7514619883040936</v>
      </c>
      <c r="E152" s="6">
        <v>684</v>
      </c>
      <c r="F152" s="6">
        <v>285265.44927536231</v>
      </c>
      <c r="G152" s="6">
        <f>_xlfn.RANK.AVG(D152,D$4:D$272,0)</f>
        <v>56</v>
      </c>
      <c r="H152" s="6">
        <f>_xlfn.RANK.AVG(E152,E$4:E$272,0)</f>
        <v>164</v>
      </c>
      <c r="I152" s="6">
        <f>_xlfn.RANK.AVG(F152,F$4:F$272,0)</f>
        <v>145.5</v>
      </c>
      <c r="J152" s="6">
        <f>G152*H152*I152</f>
        <v>1336272</v>
      </c>
      <c r="K152" s="6">
        <f>_xlfn.RANK.AVG(J152,J$4:J$272,0)</f>
        <v>149</v>
      </c>
    </row>
    <row r="153" spans="1:11" x14ac:dyDescent="0.3">
      <c r="A153" s="16" t="s">
        <v>26</v>
      </c>
      <c r="B153" s="16" t="s">
        <v>26</v>
      </c>
      <c r="C153" s="16" t="s">
        <v>181</v>
      </c>
      <c r="D153" s="7">
        <v>3.8416075650118202</v>
      </c>
      <c r="E153" s="6">
        <v>846</v>
      </c>
      <c r="F153" s="6">
        <v>40063058.571428567</v>
      </c>
      <c r="G153" s="6">
        <f>_xlfn.RANK.AVG(D153,D$4:D$272,0)</f>
        <v>232.5</v>
      </c>
      <c r="H153" s="6">
        <f>_xlfn.RANK.AVG(E153,E$4:E$272,0)</f>
        <v>148.5</v>
      </c>
      <c r="I153" s="6">
        <f>_xlfn.RANK.AVG(F153,F$4:F$272,0)</f>
        <v>38.5</v>
      </c>
      <c r="J153" s="6">
        <f>G153*H153*I153</f>
        <v>1329260.625</v>
      </c>
      <c r="K153" s="6">
        <f>_xlfn.RANK.AVG(J153,J$4:J$272,0)</f>
        <v>150</v>
      </c>
    </row>
    <row r="154" spans="1:11" x14ac:dyDescent="0.3">
      <c r="A154" s="16" t="s">
        <v>188</v>
      </c>
      <c r="B154" s="16" t="s">
        <v>8</v>
      </c>
      <c r="C154" s="16">
        <v>21</v>
      </c>
      <c r="D154" s="7">
        <v>4.6069958847736627</v>
      </c>
      <c r="E154" s="6">
        <v>1458</v>
      </c>
      <c r="F154" s="6">
        <v>285265.44927536231</v>
      </c>
      <c r="G154" s="6">
        <f>_xlfn.RANK.AVG(D154,D$4:D$272,0)</f>
        <v>105</v>
      </c>
      <c r="H154" s="6">
        <f>_xlfn.RANK.AVG(E154,E$4:E$272,0)</f>
        <v>87</v>
      </c>
      <c r="I154" s="6">
        <f>_xlfn.RANK.AVG(F154,F$4:F$272,0)</f>
        <v>145.5</v>
      </c>
      <c r="J154" s="6">
        <f>G154*H154*I154</f>
        <v>1329142.5</v>
      </c>
      <c r="K154" s="6">
        <f>_xlfn.RANK.AVG(J154,J$4:J$272,0)</f>
        <v>151</v>
      </c>
    </row>
    <row r="155" spans="1:11" x14ac:dyDescent="0.3">
      <c r="A155" s="16" t="s">
        <v>13</v>
      </c>
      <c r="B155" s="16" t="s">
        <v>14</v>
      </c>
      <c r="C155" s="16" t="s">
        <v>101</v>
      </c>
      <c r="D155" s="7">
        <v>3.5773999291533829</v>
      </c>
      <c r="E155" s="6">
        <v>2823</v>
      </c>
      <c r="F155" s="6">
        <v>7294991.3602941157</v>
      </c>
      <c r="G155" s="6">
        <f>_xlfn.RANK.AVG(D155,D$4:D$272,0)</f>
        <v>246</v>
      </c>
      <c r="H155" s="6">
        <f>_xlfn.RANK.AVG(E155,E$4:E$272,0)</f>
        <v>54</v>
      </c>
      <c r="I155" s="6">
        <f>_xlfn.RANK.AVG(F155,F$4:F$272,0)</f>
        <v>100</v>
      </c>
      <c r="J155" s="6">
        <f>G155*H155*I155</f>
        <v>1328400</v>
      </c>
      <c r="K155" s="6">
        <f>_xlfn.RANK.AVG(J155,J$4:J$272,0)</f>
        <v>152</v>
      </c>
    </row>
    <row r="156" spans="1:11" x14ac:dyDescent="0.3">
      <c r="A156" s="16" t="s">
        <v>188</v>
      </c>
      <c r="B156" s="16" t="s">
        <v>6</v>
      </c>
      <c r="C156" s="16">
        <v>12</v>
      </c>
      <c r="D156" s="7">
        <v>4.6353182751540043</v>
      </c>
      <c r="E156" s="6">
        <v>2435</v>
      </c>
      <c r="F156" s="6">
        <v>17286.24242424242</v>
      </c>
      <c r="G156" s="6">
        <f>_xlfn.RANK.AVG(D156,D$4:D$272,0)</f>
        <v>92</v>
      </c>
      <c r="H156" s="6">
        <f>_xlfn.RANK.AVG(E156,E$4:E$272,0)</f>
        <v>61</v>
      </c>
      <c r="I156" s="6">
        <f>_xlfn.RANK.AVG(F156,F$4:F$272,0)</f>
        <v>232.5</v>
      </c>
      <c r="J156" s="6">
        <f>G156*H156*I156</f>
        <v>1304790</v>
      </c>
      <c r="K156" s="6">
        <f>_xlfn.RANK.AVG(J156,J$4:J$272,0)</f>
        <v>153</v>
      </c>
    </row>
    <row r="157" spans="1:11" x14ac:dyDescent="0.3">
      <c r="A157" s="16" t="s">
        <v>188</v>
      </c>
      <c r="B157" s="16" t="s">
        <v>8</v>
      </c>
      <c r="C157" s="16">
        <v>14</v>
      </c>
      <c r="D157" s="7">
        <v>4.6204946996466427</v>
      </c>
      <c r="E157" s="6">
        <v>1415</v>
      </c>
      <c r="F157" s="6">
        <v>285265.44927536231</v>
      </c>
      <c r="G157" s="6">
        <f>_xlfn.RANK.AVG(D157,D$4:D$272,0)</f>
        <v>98</v>
      </c>
      <c r="H157" s="6">
        <f>_xlfn.RANK.AVG(E157,E$4:E$272,0)</f>
        <v>90</v>
      </c>
      <c r="I157" s="6">
        <f>_xlfn.RANK.AVG(F157,F$4:F$272,0)</f>
        <v>145.5</v>
      </c>
      <c r="J157" s="6">
        <f>G157*H157*I157</f>
        <v>1283310</v>
      </c>
      <c r="K157" s="6">
        <f>_xlfn.RANK.AVG(J157,J$4:J$272,0)</f>
        <v>154</v>
      </c>
    </row>
    <row r="158" spans="1:11" x14ac:dyDescent="0.3">
      <c r="A158" s="16" t="s">
        <v>18</v>
      </c>
      <c r="B158" s="16" t="s">
        <v>18</v>
      </c>
      <c r="C158" s="16" t="s">
        <v>143</v>
      </c>
      <c r="D158" s="7">
        <v>4.1907590759075903</v>
      </c>
      <c r="E158" s="6">
        <v>1515</v>
      </c>
      <c r="F158" s="6">
        <v>16415252.218181821</v>
      </c>
      <c r="G158" s="6">
        <f>_xlfn.RANK.AVG(D158,D$4:D$272,0)</f>
        <v>212</v>
      </c>
      <c r="H158" s="6">
        <f>_xlfn.RANK.AVG(E158,E$4:E$272,0)</f>
        <v>85</v>
      </c>
      <c r="I158" s="6">
        <f>_xlfn.RANK.AVG(F158,F$4:F$272,0)</f>
        <v>71</v>
      </c>
      <c r="J158" s="6">
        <f>G158*H158*I158</f>
        <v>1279420</v>
      </c>
      <c r="K158" s="6">
        <f>_xlfn.RANK.AVG(J158,J$4:J$272,0)</f>
        <v>155</v>
      </c>
    </row>
    <row r="159" spans="1:11" x14ac:dyDescent="0.3">
      <c r="A159" s="16" t="s">
        <v>190</v>
      </c>
      <c r="B159" s="16" t="s">
        <v>25</v>
      </c>
      <c r="C159" s="16" t="s">
        <v>172</v>
      </c>
      <c r="D159" s="7">
        <v>4.618453865336658</v>
      </c>
      <c r="E159" s="6">
        <v>1203</v>
      </c>
      <c r="F159" s="6">
        <v>5543065.6181818182</v>
      </c>
      <c r="G159" s="6">
        <f>_xlfn.RANK.AVG(D159,D$4:D$272,0)</f>
        <v>99</v>
      </c>
      <c r="H159" s="6">
        <f>_xlfn.RANK.AVG(E159,E$4:E$272,0)</f>
        <v>102</v>
      </c>
      <c r="I159" s="6">
        <f>_xlfn.RANK.AVG(F159,F$4:F$272,0)</f>
        <v>124</v>
      </c>
      <c r="J159" s="6">
        <f>G159*H159*I159</f>
        <v>1252152</v>
      </c>
      <c r="K159" s="6">
        <f>_xlfn.RANK.AVG(J159,J$4:J$272,0)</f>
        <v>156</v>
      </c>
    </row>
    <row r="160" spans="1:11" x14ac:dyDescent="0.3">
      <c r="A160" s="16" t="s">
        <v>19</v>
      </c>
      <c r="B160" s="16" t="s">
        <v>19</v>
      </c>
      <c r="C160" s="16" t="s">
        <v>161</v>
      </c>
      <c r="D160" s="7">
        <v>4.5877192982456139</v>
      </c>
      <c r="E160" s="6">
        <v>114</v>
      </c>
      <c r="F160" s="6">
        <v>29811922.606060609</v>
      </c>
      <c r="G160" s="6">
        <f>_xlfn.RANK.AVG(D160,D$4:D$272,0)</f>
        <v>111</v>
      </c>
      <c r="H160" s="6">
        <f>_xlfn.RANK.AVG(E160,E$4:E$272,0)</f>
        <v>225</v>
      </c>
      <c r="I160" s="6">
        <f>_xlfn.RANK.AVG(F160,F$4:F$272,0)</f>
        <v>48.5</v>
      </c>
      <c r="J160" s="6">
        <f>G160*H160*I160</f>
        <v>1211287.5</v>
      </c>
      <c r="K160" s="6">
        <f>_xlfn.RANK.AVG(J160,J$4:J$272,0)</f>
        <v>157</v>
      </c>
    </row>
    <row r="161" spans="1:11" x14ac:dyDescent="0.3">
      <c r="A161" s="16" t="s">
        <v>11</v>
      </c>
      <c r="B161" s="16" t="s">
        <v>11</v>
      </c>
      <c r="C161" s="16" t="s">
        <v>92</v>
      </c>
      <c r="D161" s="7">
        <v>5.080645161290323</v>
      </c>
      <c r="E161" s="6">
        <v>124</v>
      </c>
      <c r="F161" s="6">
        <v>264466.46233766229</v>
      </c>
      <c r="G161" s="6">
        <f>_xlfn.RANK.AVG(D161,D$4:D$272,0)</f>
        <v>29</v>
      </c>
      <c r="H161" s="6">
        <f>_xlfn.RANK.AVG(E161,E$4:E$272,0)</f>
        <v>222</v>
      </c>
      <c r="I161" s="6">
        <f>_xlfn.RANK.AVG(F161,F$4:F$272,0)</f>
        <v>185.5</v>
      </c>
      <c r="J161" s="6">
        <f>G161*H161*I161</f>
        <v>1194249</v>
      </c>
      <c r="K161" s="6">
        <f>_xlfn.RANK.AVG(J161,J$4:J$272,0)</f>
        <v>158</v>
      </c>
    </row>
    <row r="162" spans="1:11" x14ac:dyDescent="0.3">
      <c r="A162" s="16" t="s">
        <v>11</v>
      </c>
      <c r="B162" s="16" t="s">
        <v>11</v>
      </c>
      <c r="C162" s="16" t="s">
        <v>53</v>
      </c>
      <c r="D162" s="7">
        <v>4.8969072164948457</v>
      </c>
      <c r="E162" s="6">
        <v>679</v>
      </c>
      <c r="F162" s="6">
        <v>264466.46233766229</v>
      </c>
      <c r="G162" s="6">
        <f>_xlfn.RANK.AVG(D162,D$4:D$272,0)</f>
        <v>39</v>
      </c>
      <c r="H162" s="6">
        <f>_xlfn.RANK.AVG(E162,E$4:E$272,0)</f>
        <v>165</v>
      </c>
      <c r="I162" s="6">
        <f>_xlfn.RANK.AVG(F162,F$4:F$272,0)</f>
        <v>185.5</v>
      </c>
      <c r="J162" s="6">
        <f>G162*H162*I162</f>
        <v>1193692.5</v>
      </c>
      <c r="K162" s="6">
        <f>_xlfn.RANK.AVG(J162,J$4:J$272,0)</f>
        <v>159</v>
      </c>
    </row>
    <row r="163" spans="1:11" x14ac:dyDescent="0.3">
      <c r="A163" s="16" t="s">
        <v>11</v>
      </c>
      <c r="B163" s="16" t="s">
        <v>11</v>
      </c>
      <c r="C163" s="16" t="s">
        <v>60</v>
      </c>
      <c r="D163" s="7">
        <v>5.0075471698113212</v>
      </c>
      <c r="E163" s="6">
        <v>265</v>
      </c>
      <c r="F163" s="6">
        <v>264466.46233766229</v>
      </c>
      <c r="G163" s="6">
        <f>_xlfn.RANK.AVG(D163,D$4:D$272,0)</f>
        <v>32</v>
      </c>
      <c r="H163" s="6">
        <f>_xlfn.RANK.AVG(E163,E$4:E$272,0)</f>
        <v>200.5</v>
      </c>
      <c r="I163" s="6">
        <f>_xlfn.RANK.AVG(F163,F$4:F$272,0)</f>
        <v>185.5</v>
      </c>
      <c r="J163" s="6">
        <f>G163*H163*I163</f>
        <v>1190168</v>
      </c>
      <c r="K163" s="6">
        <f>_xlfn.RANK.AVG(J163,J$4:J$272,0)</f>
        <v>160</v>
      </c>
    </row>
    <row r="164" spans="1:11" x14ac:dyDescent="0.3">
      <c r="A164" s="16" t="s">
        <v>26</v>
      </c>
      <c r="B164" s="16" t="s">
        <v>26</v>
      </c>
      <c r="C164" s="16" t="s">
        <v>176</v>
      </c>
      <c r="D164" s="7">
        <v>1.951428571428572</v>
      </c>
      <c r="E164" s="6">
        <v>1050</v>
      </c>
      <c r="F164" s="6">
        <v>40063058.571428567</v>
      </c>
      <c r="G164" s="6">
        <f>_xlfn.RANK.AVG(D164,D$4:D$272,0)</f>
        <v>268</v>
      </c>
      <c r="H164" s="6">
        <f>_xlfn.RANK.AVG(E164,E$4:E$272,0)</f>
        <v>113</v>
      </c>
      <c r="I164" s="6">
        <f>_xlfn.RANK.AVG(F164,F$4:F$272,0)</f>
        <v>38.5</v>
      </c>
      <c r="J164" s="6">
        <f>G164*H164*I164</f>
        <v>1165934</v>
      </c>
      <c r="K164" s="6">
        <f>_xlfn.RANK.AVG(J164,J$4:J$272,0)</f>
        <v>161</v>
      </c>
    </row>
    <row r="165" spans="1:11" x14ac:dyDescent="0.3">
      <c r="A165" s="16" t="s">
        <v>9</v>
      </c>
      <c r="B165" s="16" t="s">
        <v>9</v>
      </c>
      <c r="C165" s="16" t="s">
        <v>29</v>
      </c>
      <c r="D165" s="7">
        <v>4.5753262158956112</v>
      </c>
      <c r="E165" s="6">
        <v>4215</v>
      </c>
      <c r="F165" s="6">
        <v>194786.57142857139</v>
      </c>
      <c r="G165" s="6">
        <f>_xlfn.RANK.AVG(D165,D$4:D$272,0)</f>
        <v>121</v>
      </c>
      <c r="H165" s="6">
        <f>_xlfn.RANK.AVG(E165,E$4:E$272,0)</f>
        <v>44</v>
      </c>
      <c r="I165" s="6">
        <f>_xlfn.RANK.AVG(F165,F$4:F$272,0)</f>
        <v>217</v>
      </c>
      <c r="J165" s="6">
        <f>G165*H165*I165</f>
        <v>1155308</v>
      </c>
      <c r="K165" s="6">
        <f>_xlfn.RANK.AVG(J165,J$4:J$272,0)</f>
        <v>162</v>
      </c>
    </row>
    <row r="166" spans="1:11" x14ac:dyDescent="0.3">
      <c r="A166" s="16" t="s">
        <v>24</v>
      </c>
      <c r="B166" s="16" t="s">
        <v>24</v>
      </c>
      <c r="C166" s="16" t="s">
        <v>181</v>
      </c>
      <c r="D166" s="7">
        <v>3.8416075650118202</v>
      </c>
      <c r="E166" s="6">
        <v>846</v>
      </c>
      <c r="F166" s="6">
        <v>73412588.5</v>
      </c>
      <c r="G166" s="6">
        <f>_xlfn.RANK.AVG(D166,D$4:D$272,0)</f>
        <v>232.5</v>
      </c>
      <c r="H166" s="6">
        <f>_xlfn.RANK.AVG(E166,E$4:E$272,0)</f>
        <v>148.5</v>
      </c>
      <c r="I166" s="6">
        <f>_xlfn.RANK.AVG(F166,F$4:F$272,0)</f>
        <v>32</v>
      </c>
      <c r="J166" s="6">
        <f>G166*H166*I166</f>
        <v>1104840</v>
      </c>
      <c r="K166" s="6">
        <f>_xlfn.RANK.AVG(J166,J$4:J$272,0)</f>
        <v>163</v>
      </c>
    </row>
    <row r="167" spans="1:11" x14ac:dyDescent="0.3">
      <c r="A167" s="16" t="s">
        <v>15</v>
      </c>
      <c r="B167" s="16" t="s">
        <v>15</v>
      </c>
      <c r="C167" s="16" t="s">
        <v>128</v>
      </c>
      <c r="D167" s="7">
        <v>4.5885167464114831</v>
      </c>
      <c r="E167" s="6">
        <v>627</v>
      </c>
      <c r="F167" s="6">
        <v>17811795.018181819</v>
      </c>
      <c r="G167" s="6">
        <f>_xlfn.RANK.AVG(D167,D$4:D$272,0)</f>
        <v>110</v>
      </c>
      <c r="H167" s="6">
        <f>_xlfn.RANK.AVG(E167,E$4:E$272,0)</f>
        <v>166</v>
      </c>
      <c r="I167" s="6">
        <f>_xlfn.RANK.AVG(F167,F$4:F$272,0)</f>
        <v>60</v>
      </c>
      <c r="J167" s="6">
        <f>G167*H167*I167</f>
        <v>1095600</v>
      </c>
      <c r="K167" s="6">
        <f>_xlfn.RANK.AVG(J167,J$4:J$272,0)</f>
        <v>164</v>
      </c>
    </row>
    <row r="168" spans="1:11" x14ac:dyDescent="0.3">
      <c r="A168" s="16" t="s">
        <v>16</v>
      </c>
      <c r="B168" s="16" t="s">
        <v>16</v>
      </c>
      <c r="C168" s="16" t="s">
        <v>134</v>
      </c>
      <c r="D168" s="7">
        <v>3</v>
      </c>
      <c r="E168" s="6">
        <v>3</v>
      </c>
      <c r="F168" s="6">
        <v>90002427.571428582</v>
      </c>
      <c r="G168" s="6">
        <f>_xlfn.RANK.AVG(D168,D$4:D$272,0)</f>
        <v>259.5</v>
      </c>
      <c r="H168" s="6">
        <f>_xlfn.RANK.AVG(E168,E$4:E$272,0)</f>
        <v>263</v>
      </c>
      <c r="I168" s="6">
        <f>_xlfn.RANK.AVG(F168,F$4:F$272,0)</f>
        <v>16</v>
      </c>
      <c r="J168" s="6">
        <f>G168*H168*I168</f>
        <v>1091976</v>
      </c>
      <c r="K168" s="6">
        <f>_xlfn.RANK.AVG(J168,J$4:J$272,0)</f>
        <v>165</v>
      </c>
    </row>
    <row r="169" spans="1:11" x14ac:dyDescent="0.3">
      <c r="A169" s="16" t="s">
        <v>188</v>
      </c>
      <c r="B169" s="16" t="s">
        <v>8</v>
      </c>
      <c r="C169" s="16">
        <v>0</v>
      </c>
      <c r="D169" s="7">
        <v>4.8368146214099212</v>
      </c>
      <c r="E169" s="6">
        <v>766</v>
      </c>
      <c r="F169" s="6">
        <v>285265.44927536231</v>
      </c>
      <c r="G169" s="6">
        <f>_xlfn.RANK.AVG(D169,D$4:D$272,0)</f>
        <v>46</v>
      </c>
      <c r="H169" s="6">
        <f>_xlfn.RANK.AVG(E169,E$4:E$272,0)</f>
        <v>159</v>
      </c>
      <c r="I169" s="6">
        <f>_xlfn.RANK.AVG(F169,F$4:F$272,0)</f>
        <v>145.5</v>
      </c>
      <c r="J169" s="6">
        <f>G169*H169*I169</f>
        <v>1064187</v>
      </c>
      <c r="K169" s="6">
        <f>_xlfn.RANK.AVG(J169,J$4:J$272,0)</f>
        <v>166</v>
      </c>
    </row>
    <row r="170" spans="1:11" x14ac:dyDescent="0.3">
      <c r="A170" s="16" t="s">
        <v>188</v>
      </c>
      <c r="B170" s="16" t="s">
        <v>6</v>
      </c>
      <c r="C170" s="16">
        <v>2</v>
      </c>
      <c r="D170" s="7">
        <v>4.7141573033707864</v>
      </c>
      <c r="E170" s="6">
        <v>2225</v>
      </c>
      <c r="F170" s="6">
        <v>17286.24242424242</v>
      </c>
      <c r="G170" s="6">
        <f>_xlfn.RANK.AVG(D170,D$4:D$272,0)</f>
        <v>62</v>
      </c>
      <c r="H170" s="6">
        <f>_xlfn.RANK.AVG(E170,E$4:E$272,0)</f>
        <v>72</v>
      </c>
      <c r="I170" s="6">
        <f>_xlfn.RANK.AVG(F170,F$4:F$272,0)</f>
        <v>232.5</v>
      </c>
      <c r="J170" s="6">
        <f>G170*H170*I170</f>
        <v>1037880</v>
      </c>
      <c r="K170" s="6">
        <f>_xlfn.RANK.AVG(J170,J$4:J$272,0)</f>
        <v>167</v>
      </c>
    </row>
    <row r="171" spans="1:11" x14ac:dyDescent="0.3">
      <c r="A171" s="16" t="s">
        <v>11</v>
      </c>
      <c r="B171" s="16" t="s">
        <v>11</v>
      </c>
      <c r="C171" s="16" t="s">
        <v>43</v>
      </c>
      <c r="D171" s="7">
        <v>5.0896226415094343</v>
      </c>
      <c r="E171" s="6">
        <v>212</v>
      </c>
      <c r="F171" s="6">
        <v>264466.46233766229</v>
      </c>
      <c r="G171" s="6">
        <f>_xlfn.RANK.AVG(D171,D$4:D$272,0)</f>
        <v>27</v>
      </c>
      <c r="H171" s="6">
        <f>_xlfn.RANK.AVG(E171,E$4:E$272,0)</f>
        <v>206</v>
      </c>
      <c r="I171" s="6">
        <f>_xlfn.RANK.AVG(F171,F$4:F$272,0)</f>
        <v>185.5</v>
      </c>
      <c r="J171" s="6">
        <f>G171*H171*I171</f>
        <v>1031751</v>
      </c>
      <c r="K171" s="6">
        <f>_xlfn.RANK.AVG(J171,J$4:J$272,0)</f>
        <v>168</v>
      </c>
    </row>
    <row r="172" spans="1:11" x14ac:dyDescent="0.3">
      <c r="A172" s="16" t="s">
        <v>188</v>
      </c>
      <c r="B172" s="16" t="s">
        <v>6</v>
      </c>
      <c r="C172" s="16">
        <v>5</v>
      </c>
      <c r="D172" s="7">
        <v>4.6812297734627828</v>
      </c>
      <c r="E172" s="6">
        <v>2472</v>
      </c>
      <c r="F172" s="6">
        <v>17286.24242424242</v>
      </c>
      <c r="G172" s="6">
        <f>_xlfn.RANK.AVG(D172,D$4:D$272,0)</f>
        <v>74</v>
      </c>
      <c r="H172" s="6">
        <f>_xlfn.RANK.AVG(E172,E$4:E$272,0)</f>
        <v>59</v>
      </c>
      <c r="I172" s="6">
        <f>_xlfn.RANK.AVG(F172,F$4:F$272,0)</f>
        <v>232.5</v>
      </c>
      <c r="J172" s="6">
        <f>G172*H172*I172</f>
        <v>1015095</v>
      </c>
      <c r="K172" s="6">
        <f>_xlfn.RANK.AVG(J172,J$4:J$272,0)</f>
        <v>169</v>
      </c>
    </row>
    <row r="173" spans="1:11" x14ac:dyDescent="0.3">
      <c r="A173" s="16" t="s">
        <v>188</v>
      </c>
      <c r="B173" s="16" t="s">
        <v>5</v>
      </c>
      <c r="C173" s="16">
        <v>2020</v>
      </c>
      <c r="D173" s="7">
        <v>4.5993303571428568</v>
      </c>
      <c r="E173" s="6">
        <v>4480</v>
      </c>
      <c r="F173" s="6">
        <v>36467.066666666688</v>
      </c>
      <c r="G173" s="6">
        <f>_xlfn.RANK.AVG(D173,D$4:D$272,0)</f>
        <v>108</v>
      </c>
      <c r="H173" s="6">
        <f>_xlfn.RANK.AVG(E173,E$4:E$272,0)</f>
        <v>42</v>
      </c>
      <c r="I173" s="6">
        <f>_xlfn.RANK.AVG(F173,F$4:F$272,0)</f>
        <v>223.5</v>
      </c>
      <c r="J173" s="6">
        <f>G173*H173*I173</f>
        <v>1013796</v>
      </c>
      <c r="K173" s="6">
        <f>_xlfn.RANK.AVG(J173,J$4:J$272,0)</f>
        <v>170</v>
      </c>
    </row>
    <row r="174" spans="1:11" x14ac:dyDescent="0.3">
      <c r="A174" s="16" t="s">
        <v>188</v>
      </c>
      <c r="B174" s="16" t="s">
        <v>5</v>
      </c>
      <c r="C174" s="16">
        <v>2021</v>
      </c>
      <c r="D174" s="7">
        <v>4.5874322860238346</v>
      </c>
      <c r="E174" s="6">
        <v>4615</v>
      </c>
      <c r="F174" s="6">
        <v>36467.066666666688</v>
      </c>
      <c r="G174" s="6">
        <f>_xlfn.RANK.AVG(D174,D$4:D$272,0)</f>
        <v>112</v>
      </c>
      <c r="H174" s="6">
        <f>_xlfn.RANK.AVG(E174,E$4:E$272,0)</f>
        <v>40</v>
      </c>
      <c r="I174" s="6">
        <f>_xlfn.RANK.AVG(F174,F$4:F$272,0)</f>
        <v>223.5</v>
      </c>
      <c r="J174" s="6">
        <f>G174*H174*I174</f>
        <v>1001280</v>
      </c>
      <c r="K174" s="6">
        <f>_xlfn.RANK.AVG(J174,J$4:J$272,0)</f>
        <v>171</v>
      </c>
    </row>
    <row r="175" spans="1:11" x14ac:dyDescent="0.3">
      <c r="A175" s="16" t="s">
        <v>188</v>
      </c>
      <c r="B175" s="16" t="s">
        <v>5</v>
      </c>
      <c r="C175" s="16">
        <v>2023</v>
      </c>
      <c r="D175" s="7">
        <v>4.5704047217537944</v>
      </c>
      <c r="E175" s="6">
        <v>4744</v>
      </c>
      <c r="F175" s="6">
        <v>36467.066666666688</v>
      </c>
      <c r="G175" s="6">
        <f>_xlfn.RANK.AVG(D175,D$4:D$272,0)</f>
        <v>123</v>
      </c>
      <c r="H175" s="6">
        <f>_xlfn.RANK.AVG(E175,E$4:E$272,0)</f>
        <v>36</v>
      </c>
      <c r="I175" s="6">
        <f>_xlfn.RANK.AVG(F175,F$4:F$272,0)</f>
        <v>223.5</v>
      </c>
      <c r="J175" s="6">
        <f>G175*H175*I175</f>
        <v>989658</v>
      </c>
      <c r="K175" s="6">
        <f>_xlfn.RANK.AVG(J175,J$4:J$272,0)</f>
        <v>172</v>
      </c>
    </row>
    <row r="176" spans="1:11" x14ac:dyDescent="0.3">
      <c r="A176" s="16" t="s">
        <v>23</v>
      </c>
      <c r="B176" s="16" t="s">
        <v>23</v>
      </c>
      <c r="C176" s="16" t="s">
        <v>159</v>
      </c>
      <c r="D176" s="7">
        <v>3.9188876013904981</v>
      </c>
      <c r="E176" s="6">
        <v>3452</v>
      </c>
      <c r="F176" s="6">
        <v>14246596.523809521</v>
      </c>
      <c r="G176" s="6">
        <f>_xlfn.RANK.AVG(D176,D$4:D$272,0)</f>
        <v>225</v>
      </c>
      <c r="H176" s="6">
        <f>_xlfn.RANK.AVG(E176,E$4:E$272,0)</f>
        <v>51</v>
      </c>
      <c r="I176" s="6">
        <f>_xlfn.RANK.AVG(F176,F$4:F$272,0)</f>
        <v>84</v>
      </c>
      <c r="J176" s="6">
        <f>G176*H176*I176</f>
        <v>963900</v>
      </c>
      <c r="K176" s="6">
        <f>_xlfn.RANK.AVG(J176,J$4:J$272,0)</f>
        <v>173</v>
      </c>
    </row>
    <row r="177" spans="1:11" x14ac:dyDescent="0.3">
      <c r="A177" s="16" t="s">
        <v>188</v>
      </c>
      <c r="B177" s="16" t="s">
        <v>8</v>
      </c>
      <c r="C177" s="16">
        <v>20</v>
      </c>
      <c r="D177" s="7">
        <v>4.6774821544451646</v>
      </c>
      <c r="E177" s="6">
        <v>1541</v>
      </c>
      <c r="F177" s="6">
        <v>285265.44927536231</v>
      </c>
      <c r="G177" s="6">
        <f>_xlfn.RANK.AVG(D177,D$4:D$272,0)</f>
        <v>76</v>
      </c>
      <c r="H177" s="6">
        <f>_xlfn.RANK.AVG(E177,E$4:E$272,0)</f>
        <v>84</v>
      </c>
      <c r="I177" s="6">
        <f>_xlfn.RANK.AVG(F177,F$4:F$272,0)</f>
        <v>145.5</v>
      </c>
      <c r="J177" s="6">
        <f>G177*H177*I177</f>
        <v>928872</v>
      </c>
      <c r="K177" s="6">
        <f>_xlfn.RANK.AVG(J177,J$4:J$272,0)</f>
        <v>174</v>
      </c>
    </row>
    <row r="178" spans="1:11" x14ac:dyDescent="0.3">
      <c r="A178" s="16" t="s">
        <v>11</v>
      </c>
      <c r="B178" s="16" t="s">
        <v>11</v>
      </c>
      <c r="C178" s="16" t="s">
        <v>61</v>
      </c>
      <c r="D178" s="7">
        <v>5.333333333333333</v>
      </c>
      <c r="E178" s="6">
        <v>12</v>
      </c>
      <c r="F178" s="6">
        <v>264466.46233766229</v>
      </c>
      <c r="G178" s="6">
        <f>_xlfn.RANK.AVG(D178,D$4:D$272,0)</f>
        <v>19</v>
      </c>
      <c r="H178" s="6">
        <f>_xlfn.RANK.AVG(E178,E$4:E$272,0)</f>
        <v>251</v>
      </c>
      <c r="I178" s="6">
        <f>_xlfn.RANK.AVG(F178,F$4:F$272,0)</f>
        <v>185.5</v>
      </c>
      <c r="J178" s="6">
        <f>G178*H178*I178</f>
        <v>884649.5</v>
      </c>
      <c r="K178" s="6">
        <f>_xlfn.RANK.AVG(J178,J$4:J$272,0)</f>
        <v>175</v>
      </c>
    </row>
    <row r="179" spans="1:11" x14ac:dyDescent="0.3">
      <c r="A179" s="16" t="s">
        <v>188</v>
      </c>
      <c r="B179" s="16" t="s">
        <v>5</v>
      </c>
      <c r="C179" s="16">
        <v>2019</v>
      </c>
      <c r="D179" s="7">
        <v>4.567886178861789</v>
      </c>
      <c r="E179" s="6">
        <v>4920</v>
      </c>
      <c r="F179" s="6">
        <v>36467.066666666688</v>
      </c>
      <c r="G179" s="6">
        <f>_xlfn.RANK.AVG(D179,D$4:D$272,0)</f>
        <v>127</v>
      </c>
      <c r="H179" s="6">
        <f>_xlfn.RANK.AVG(E179,E$4:E$272,0)</f>
        <v>31</v>
      </c>
      <c r="I179" s="6">
        <f>_xlfn.RANK.AVG(F179,F$4:F$272,0)</f>
        <v>223.5</v>
      </c>
      <c r="J179" s="6">
        <f>G179*H179*I179</f>
        <v>879919.5</v>
      </c>
      <c r="K179" s="6">
        <f>_xlfn.RANK.AVG(J179,J$4:J$272,0)</f>
        <v>176</v>
      </c>
    </row>
    <row r="180" spans="1:11" x14ac:dyDescent="0.3">
      <c r="A180" s="16" t="s">
        <v>11</v>
      </c>
      <c r="B180" s="16" t="s">
        <v>11</v>
      </c>
      <c r="C180" s="16" t="s">
        <v>70</v>
      </c>
      <c r="D180" s="7">
        <v>5.087662337662338</v>
      </c>
      <c r="E180" s="6">
        <v>616</v>
      </c>
      <c r="F180" s="6">
        <v>264466.46233766229</v>
      </c>
      <c r="G180" s="6">
        <f>_xlfn.RANK.AVG(D180,D$4:D$272,0)</f>
        <v>28</v>
      </c>
      <c r="H180" s="6">
        <f>_xlfn.RANK.AVG(E180,E$4:E$272,0)</f>
        <v>168</v>
      </c>
      <c r="I180" s="6">
        <f>_xlfn.RANK.AVG(F180,F$4:F$272,0)</f>
        <v>185.5</v>
      </c>
      <c r="J180" s="6">
        <f>G180*H180*I180</f>
        <v>872592</v>
      </c>
      <c r="K180" s="6">
        <f>_xlfn.RANK.AVG(J180,J$4:J$272,0)</f>
        <v>177</v>
      </c>
    </row>
    <row r="181" spans="1:11" x14ac:dyDescent="0.3">
      <c r="A181" s="16" t="s">
        <v>188</v>
      </c>
      <c r="B181" s="16" t="s">
        <v>8</v>
      </c>
      <c r="C181" s="16">
        <v>22</v>
      </c>
      <c r="D181" s="7">
        <v>4.7433489827856024</v>
      </c>
      <c r="E181" s="6">
        <v>1278</v>
      </c>
      <c r="F181" s="6">
        <v>285265.44927536231</v>
      </c>
      <c r="G181" s="6">
        <f>_xlfn.RANK.AVG(D181,D$4:D$272,0)</f>
        <v>58</v>
      </c>
      <c r="H181" s="6">
        <f>_xlfn.RANK.AVG(E181,E$4:E$272,0)</f>
        <v>98</v>
      </c>
      <c r="I181" s="6">
        <f>_xlfn.RANK.AVG(F181,F$4:F$272,0)</f>
        <v>145.5</v>
      </c>
      <c r="J181" s="6">
        <f>G181*H181*I181</f>
        <v>827022</v>
      </c>
      <c r="K181" s="6">
        <f>_xlfn.RANK.AVG(J181,J$4:J$272,0)</f>
        <v>178</v>
      </c>
    </row>
    <row r="182" spans="1:11" x14ac:dyDescent="0.3">
      <c r="A182" s="16" t="s">
        <v>15</v>
      </c>
      <c r="B182" s="16" t="s">
        <v>15</v>
      </c>
      <c r="C182" s="16" t="s">
        <v>119</v>
      </c>
      <c r="D182" s="7">
        <v>4.4422857142857142</v>
      </c>
      <c r="E182" s="6">
        <v>1750</v>
      </c>
      <c r="F182" s="6">
        <v>17811795.018181819</v>
      </c>
      <c r="G182" s="6">
        <f>_xlfn.RANK.AVG(D182,D$4:D$272,0)</f>
        <v>173</v>
      </c>
      <c r="H182" s="6">
        <f>_xlfn.RANK.AVG(E182,E$4:E$272,0)</f>
        <v>79</v>
      </c>
      <c r="I182" s="6">
        <f>_xlfn.RANK.AVG(F182,F$4:F$272,0)</f>
        <v>60</v>
      </c>
      <c r="J182" s="6">
        <f>G182*H182*I182</f>
        <v>820020</v>
      </c>
      <c r="K182" s="6">
        <f>_xlfn.RANK.AVG(J182,J$4:J$272,0)</f>
        <v>179</v>
      </c>
    </row>
    <row r="183" spans="1:11" x14ac:dyDescent="0.3">
      <c r="A183" s="16" t="s">
        <v>15</v>
      </c>
      <c r="B183" s="16" t="s">
        <v>15</v>
      </c>
      <c r="C183" s="16" t="s">
        <v>127</v>
      </c>
      <c r="D183" s="7">
        <v>4.6671368124118473</v>
      </c>
      <c r="E183" s="6">
        <v>709</v>
      </c>
      <c r="F183" s="6">
        <v>17811795.018181819</v>
      </c>
      <c r="G183" s="6">
        <f>_xlfn.RANK.AVG(D183,D$4:D$272,0)</f>
        <v>83</v>
      </c>
      <c r="H183" s="6">
        <f>_xlfn.RANK.AVG(E183,E$4:E$272,0)</f>
        <v>162</v>
      </c>
      <c r="I183" s="6">
        <f>_xlfn.RANK.AVG(F183,F$4:F$272,0)</f>
        <v>60</v>
      </c>
      <c r="J183" s="6">
        <f>G183*H183*I183</f>
        <v>806760</v>
      </c>
      <c r="K183" s="6">
        <f>_xlfn.RANK.AVG(J183,J$4:J$272,0)</f>
        <v>180</v>
      </c>
    </row>
    <row r="184" spans="1:11" x14ac:dyDescent="0.3">
      <c r="A184" s="16" t="s">
        <v>190</v>
      </c>
      <c r="B184" s="16" t="s">
        <v>25</v>
      </c>
      <c r="C184" s="16" t="s">
        <v>167</v>
      </c>
      <c r="D184" s="7">
        <v>4.4020575267688429</v>
      </c>
      <c r="E184" s="6">
        <v>4763</v>
      </c>
      <c r="F184" s="6">
        <v>5543065.6181818182</v>
      </c>
      <c r="G184" s="6">
        <f>_xlfn.RANK.AVG(D184,D$4:D$272,0)</f>
        <v>184</v>
      </c>
      <c r="H184" s="6">
        <f>_xlfn.RANK.AVG(E184,E$4:E$272,0)</f>
        <v>35</v>
      </c>
      <c r="I184" s="6">
        <f>_xlfn.RANK.AVG(F184,F$4:F$272,0)</f>
        <v>124</v>
      </c>
      <c r="J184" s="6">
        <f>G184*H184*I184</f>
        <v>798560</v>
      </c>
      <c r="K184" s="6">
        <f>_xlfn.RANK.AVG(J184,J$4:J$272,0)</f>
        <v>181</v>
      </c>
    </row>
    <row r="185" spans="1:11" x14ac:dyDescent="0.3">
      <c r="A185" s="16" t="s">
        <v>23</v>
      </c>
      <c r="B185" s="16" t="s">
        <v>23</v>
      </c>
      <c r="C185" s="16" t="s">
        <v>152</v>
      </c>
      <c r="D185" s="7">
        <v>4.8717948717948714</v>
      </c>
      <c r="E185" s="6">
        <v>78</v>
      </c>
      <c r="F185" s="6">
        <v>14246596.523809521</v>
      </c>
      <c r="G185" s="6">
        <f>_xlfn.RANK.AVG(D185,D$4:D$272,0)</f>
        <v>41</v>
      </c>
      <c r="H185" s="6">
        <f>_xlfn.RANK.AVG(E185,E$4:E$272,0)</f>
        <v>231</v>
      </c>
      <c r="I185" s="6">
        <f>_xlfn.RANK.AVG(F185,F$4:F$272,0)</f>
        <v>84</v>
      </c>
      <c r="J185" s="6">
        <f>G185*H185*I185</f>
        <v>795564</v>
      </c>
      <c r="K185" s="6">
        <f>_xlfn.RANK.AVG(J185,J$4:J$272,0)</f>
        <v>182</v>
      </c>
    </row>
    <row r="186" spans="1:11" x14ac:dyDescent="0.3">
      <c r="A186" s="16" t="s">
        <v>188</v>
      </c>
      <c r="B186" s="16" t="s">
        <v>8</v>
      </c>
      <c r="C186" s="16">
        <v>23</v>
      </c>
      <c r="D186" s="7">
        <v>4.8031569173630464</v>
      </c>
      <c r="E186" s="6">
        <v>1077</v>
      </c>
      <c r="F186" s="6">
        <v>285265.44927536231</v>
      </c>
      <c r="G186" s="6">
        <f>_xlfn.RANK.AVG(D186,D$4:D$272,0)</f>
        <v>49</v>
      </c>
      <c r="H186" s="6">
        <f>_xlfn.RANK.AVG(E186,E$4:E$272,0)</f>
        <v>111</v>
      </c>
      <c r="I186" s="6">
        <f>_xlfn.RANK.AVG(F186,F$4:F$272,0)</f>
        <v>145.5</v>
      </c>
      <c r="J186" s="6">
        <f>G186*H186*I186</f>
        <v>791374.5</v>
      </c>
      <c r="K186" s="6">
        <f>_xlfn.RANK.AVG(J186,J$4:J$272,0)</f>
        <v>183</v>
      </c>
    </row>
    <row r="187" spans="1:11" x14ac:dyDescent="0.3">
      <c r="A187" s="16" t="s">
        <v>11</v>
      </c>
      <c r="B187" s="16" t="s">
        <v>11</v>
      </c>
      <c r="C187" s="16" t="s">
        <v>59</v>
      </c>
      <c r="D187" s="7">
        <v>4.8728222996515678</v>
      </c>
      <c r="E187" s="6">
        <v>1148</v>
      </c>
      <c r="F187" s="6">
        <v>264466.46233766229</v>
      </c>
      <c r="G187" s="6">
        <f>_xlfn.RANK.AVG(D187,D$4:D$272,0)</f>
        <v>40</v>
      </c>
      <c r="H187" s="6">
        <f>_xlfn.RANK.AVG(E187,E$4:E$272,0)</f>
        <v>105</v>
      </c>
      <c r="I187" s="6">
        <f>_xlfn.RANK.AVG(F187,F$4:F$272,0)</f>
        <v>185.5</v>
      </c>
      <c r="J187" s="6">
        <f>G187*H187*I187</f>
        <v>779100</v>
      </c>
      <c r="K187" s="6">
        <f>_xlfn.RANK.AVG(J187,J$4:J$272,0)</f>
        <v>184</v>
      </c>
    </row>
    <row r="188" spans="1:11" x14ac:dyDescent="0.3">
      <c r="A188" s="16" t="s">
        <v>16</v>
      </c>
      <c r="B188" s="16" t="s">
        <v>16</v>
      </c>
      <c r="C188" s="16" t="s">
        <v>131</v>
      </c>
      <c r="D188" s="7">
        <v>4.2266666666666666</v>
      </c>
      <c r="E188" s="6">
        <v>75</v>
      </c>
      <c r="F188" s="6">
        <v>90002427.571428582</v>
      </c>
      <c r="G188" s="6">
        <f>_xlfn.RANK.AVG(D188,D$4:D$272,0)</f>
        <v>206</v>
      </c>
      <c r="H188" s="6">
        <f>_xlfn.RANK.AVG(E188,E$4:E$272,0)</f>
        <v>233</v>
      </c>
      <c r="I188" s="6">
        <f>_xlfn.RANK.AVG(F188,F$4:F$272,0)</f>
        <v>16</v>
      </c>
      <c r="J188" s="6">
        <f>G188*H188*I188</f>
        <v>767968</v>
      </c>
      <c r="K188" s="6">
        <f>_xlfn.RANK.AVG(J188,J$4:J$272,0)</f>
        <v>185</v>
      </c>
    </row>
    <row r="189" spans="1:11" x14ac:dyDescent="0.3">
      <c r="A189" s="16" t="s">
        <v>22</v>
      </c>
      <c r="B189" s="16" t="s">
        <v>22</v>
      </c>
      <c r="C189" s="16" t="s">
        <v>176</v>
      </c>
      <c r="D189" s="7">
        <v>3.281981981981982</v>
      </c>
      <c r="E189" s="6">
        <v>1110</v>
      </c>
      <c r="F189" s="6">
        <v>83876431.866666675</v>
      </c>
      <c r="G189" s="6">
        <f>_xlfn.RANK.AVG(D189,D$4:D$272,0)</f>
        <v>253</v>
      </c>
      <c r="H189" s="6">
        <f>_xlfn.RANK.AVG(E189,E$4:E$272,0)</f>
        <v>110</v>
      </c>
      <c r="I189" s="6">
        <f>_xlfn.RANK.AVG(F189,F$4:F$272,0)</f>
        <v>26.5</v>
      </c>
      <c r="J189" s="6">
        <f>G189*H189*I189</f>
        <v>737495</v>
      </c>
      <c r="K189" s="6">
        <f>_xlfn.RANK.AVG(J189,J$4:J$272,0)</f>
        <v>186</v>
      </c>
    </row>
    <row r="190" spans="1:11" x14ac:dyDescent="0.3">
      <c r="A190" s="16" t="s">
        <v>188</v>
      </c>
      <c r="B190" s="16" t="s">
        <v>8</v>
      </c>
      <c r="C190" s="16">
        <v>4</v>
      </c>
      <c r="D190" s="7">
        <v>5.0903426791277262</v>
      </c>
      <c r="E190" s="6">
        <v>321</v>
      </c>
      <c r="F190" s="6">
        <v>285265.44927536231</v>
      </c>
      <c r="G190" s="6">
        <f>_xlfn.RANK.AVG(D190,D$4:D$272,0)</f>
        <v>26</v>
      </c>
      <c r="H190" s="6">
        <f>_xlfn.RANK.AVG(E190,E$4:E$272,0)</f>
        <v>193</v>
      </c>
      <c r="I190" s="6">
        <f>_xlfn.RANK.AVG(F190,F$4:F$272,0)</f>
        <v>145.5</v>
      </c>
      <c r="J190" s="6">
        <f>G190*H190*I190</f>
        <v>730119</v>
      </c>
      <c r="K190" s="6">
        <f>_xlfn.RANK.AVG(J190,J$4:J$272,0)</f>
        <v>187</v>
      </c>
    </row>
    <row r="191" spans="1:11" x14ac:dyDescent="0.3">
      <c r="A191" s="16" t="s">
        <v>11</v>
      </c>
      <c r="B191" s="16" t="s">
        <v>11</v>
      </c>
      <c r="C191" s="16" t="s">
        <v>41</v>
      </c>
      <c r="D191" s="7">
        <v>4.7588757396449708</v>
      </c>
      <c r="E191" s="6">
        <v>2028</v>
      </c>
      <c r="F191" s="6">
        <v>264466.46233766229</v>
      </c>
      <c r="G191" s="6">
        <f>_xlfn.RANK.AVG(D191,D$4:D$272,0)</f>
        <v>53</v>
      </c>
      <c r="H191" s="6">
        <f>_xlfn.RANK.AVG(E191,E$4:E$272,0)</f>
        <v>74</v>
      </c>
      <c r="I191" s="6">
        <f>_xlfn.RANK.AVG(F191,F$4:F$272,0)</f>
        <v>185.5</v>
      </c>
      <c r="J191" s="6">
        <f>G191*H191*I191</f>
        <v>727531</v>
      </c>
      <c r="K191" s="6">
        <f>_xlfn.RANK.AVG(J191,J$4:J$272,0)</f>
        <v>188</v>
      </c>
    </row>
    <row r="192" spans="1:11" x14ac:dyDescent="0.3">
      <c r="A192" s="16" t="s">
        <v>19</v>
      </c>
      <c r="B192" s="16" t="s">
        <v>19</v>
      </c>
      <c r="C192" s="16" t="s">
        <v>159</v>
      </c>
      <c r="D192" s="7">
        <v>4.1896705253784514</v>
      </c>
      <c r="E192" s="6">
        <v>2246</v>
      </c>
      <c r="F192" s="6">
        <v>29811922.606060609</v>
      </c>
      <c r="G192" s="6">
        <f>_xlfn.RANK.AVG(D192,D$4:D$272,0)</f>
        <v>213</v>
      </c>
      <c r="H192" s="6">
        <f>_xlfn.RANK.AVG(E192,E$4:E$272,0)</f>
        <v>70</v>
      </c>
      <c r="I192" s="6">
        <f>_xlfn.RANK.AVG(F192,F$4:F$272,0)</f>
        <v>48.5</v>
      </c>
      <c r="J192" s="6">
        <f>G192*H192*I192</f>
        <v>723135</v>
      </c>
      <c r="K192" s="6">
        <f>_xlfn.RANK.AVG(J192,J$4:J$272,0)</f>
        <v>189</v>
      </c>
    </row>
    <row r="193" spans="1:11" x14ac:dyDescent="0.3">
      <c r="A193" s="16" t="s">
        <v>11</v>
      </c>
      <c r="B193" s="16" t="s">
        <v>11</v>
      </c>
      <c r="C193" s="16" t="s">
        <v>45</v>
      </c>
      <c r="D193" s="7">
        <v>5.2107023411371234</v>
      </c>
      <c r="E193" s="6">
        <v>598</v>
      </c>
      <c r="F193" s="6">
        <v>264466.46233766229</v>
      </c>
      <c r="G193" s="6">
        <f>_xlfn.RANK.AVG(D193,D$4:D$272,0)</f>
        <v>22</v>
      </c>
      <c r="H193" s="6">
        <f>_xlfn.RANK.AVG(E193,E$4:E$272,0)</f>
        <v>172</v>
      </c>
      <c r="I193" s="6">
        <f>_xlfn.RANK.AVG(F193,F$4:F$272,0)</f>
        <v>185.5</v>
      </c>
      <c r="J193" s="6">
        <f>G193*H193*I193</f>
        <v>701932</v>
      </c>
      <c r="K193" s="6">
        <f>_xlfn.RANK.AVG(J193,J$4:J$272,0)</f>
        <v>190</v>
      </c>
    </row>
    <row r="194" spans="1:11" x14ac:dyDescent="0.3">
      <c r="A194" s="16" t="s">
        <v>188</v>
      </c>
      <c r="B194" s="16" t="s">
        <v>8</v>
      </c>
      <c r="C194" s="16">
        <v>3</v>
      </c>
      <c r="D194" s="7">
        <v>5.1613924050632924</v>
      </c>
      <c r="E194" s="6">
        <v>316</v>
      </c>
      <c r="F194" s="6">
        <v>285265.44927536231</v>
      </c>
      <c r="G194" s="6">
        <f>_xlfn.RANK.AVG(D194,D$4:D$272,0)</f>
        <v>24</v>
      </c>
      <c r="H194" s="6">
        <f>_xlfn.RANK.AVG(E194,E$4:E$272,0)</f>
        <v>194</v>
      </c>
      <c r="I194" s="6">
        <f>_xlfn.RANK.AVG(F194,F$4:F$272,0)</f>
        <v>145.5</v>
      </c>
      <c r="J194" s="6">
        <f>G194*H194*I194</f>
        <v>677448</v>
      </c>
      <c r="K194" s="6">
        <f>_xlfn.RANK.AVG(J194,J$4:J$272,0)</f>
        <v>191</v>
      </c>
    </row>
    <row r="195" spans="1:11" x14ac:dyDescent="0.3">
      <c r="A195" s="16" t="s">
        <v>11</v>
      </c>
      <c r="B195" s="16" t="s">
        <v>11</v>
      </c>
      <c r="C195" s="16" t="s">
        <v>51</v>
      </c>
      <c r="D195" s="7">
        <v>5.4643962848297214</v>
      </c>
      <c r="E195" s="6">
        <v>323</v>
      </c>
      <c r="F195" s="6">
        <v>264466.46233766229</v>
      </c>
      <c r="G195" s="6">
        <f>_xlfn.RANK.AVG(D195,D$4:D$272,0)</f>
        <v>18</v>
      </c>
      <c r="H195" s="6">
        <f>_xlfn.RANK.AVG(E195,E$4:E$272,0)</f>
        <v>192</v>
      </c>
      <c r="I195" s="6">
        <f>_xlfn.RANK.AVG(F195,F$4:F$272,0)</f>
        <v>185.5</v>
      </c>
      <c r="J195" s="6">
        <f>G195*H195*I195</f>
        <v>641088</v>
      </c>
      <c r="K195" s="6">
        <f>_xlfn.RANK.AVG(J195,J$4:J$272,0)</f>
        <v>192</v>
      </c>
    </row>
    <row r="196" spans="1:11" x14ac:dyDescent="0.3">
      <c r="A196" s="16" t="s">
        <v>9</v>
      </c>
      <c r="B196" s="16" t="s">
        <v>9</v>
      </c>
      <c r="C196" s="16" t="s">
        <v>32</v>
      </c>
      <c r="D196" s="7">
        <v>4.7013822688274551</v>
      </c>
      <c r="E196" s="6">
        <v>4196</v>
      </c>
      <c r="F196" s="6">
        <v>194786.57142857139</v>
      </c>
      <c r="G196" s="6">
        <f>_xlfn.RANK.AVG(D196,D$4:D$272,0)</f>
        <v>64</v>
      </c>
      <c r="H196" s="6">
        <f>_xlfn.RANK.AVG(E196,E$4:E$272,0)</f>
        <v>46</v>
      </c>
      <c r="I196" s="6">
        <f>_xlfn.RANK.AVG(F196,F$4:F$272,0)</f>
        <v>217</v>
      </c>
      <c r="J196" s="6">
        <f>G196*H196*I196</f>
        <v>638848</v>
      </c>
      <c r="K196" s="6">
        <f>_xlfn.RANK.AVG(J196,J$4:J$272,0)</f>
        <v>193</v>
      </c>
    </row>
    <row r="197" spans="1:11" x14ac:dyDescent="0.3">
      <c r="A197" s="16" t="s">
        <v>11</v>
      </c>
      <c r="B197" s="16" t="s">
        <v>11</v>
      </c>
      <c r="C197" s="16" t="s">
        <v>71</v>
      </c>
      <c r="D197" s="7">
        <v>6</v>
      </c>
      <c r="E197" s="6">
        <v>79</v>
      </c>
      <c r="F197" s="6">
        <v>264466.46233766229</v>
      </c>
      <c r="G197" s="6">
        <f>_xlfn.RANK.AVG(D197,D$4:D$272,0)</f>
        <v>14</v>
      </c>
      <c r="H197" s="6">
        <f>_xlfn.RANK.AVG(E197,E$4:E$272,0)</f>
        <v>230</v>
      </c>
      <c r="I197" s="6">
        <f>_xlfn.RANK.AVG(F197,F$4:F$272,0)</f>
        <v>185.5</v>
      </c>
      <c r="J197" s="6">
        <f>G197*H197*I197</f>
        <v>597310</v>
      </c>
      <c r="K197" s="6">
        <f>_xlfn.RANK.AVG(J197,J$4:J$272,0)</f>
        <v>194</v>
      </c>
    </row>
    <row r="198" spans="1:11" x14ac:dyDescent="0.3">
      <c r="A198" s="16" t="s">
        <v>188</v>
      </c>
      <c r="B198" s="16" t="s">
        <v>8</v>
      </c>
      <c r="C198" s="16">
        <v>1</v>
      </c>
      <c r="D198" s="7">
        <v>5.1638418079096047</v>
      </c>
      <c r="E198" s="6">
        <v>531</v>
      </c>
      <c r="F198" s="6">
        <v>285265.44927536231</v>
      </c>
      <c r="G198" s="6">
        <f>_xlfn.RANK.AVG(D198,D$4:D$272,0)</f>
        <v>23</v>
      </c>
      <c r="H198" s="6">
        <f>_xlfn.RANK.AVG(E198,E$4:E$272,0)</f>
        <v>177</v>
      </c>
      <c r="I198" s="6">
        <f>_xlfn.RANK.AVG(F198,F$4:F$272,0)</f>
        <v>145.5</v>
      </c>
      <c r="J198" s="6">
        <f>G198*H198*I198</f>
        <v>592330.5</v>
      </c>
      <c r="K198" s="6">
        <f>_xlfn.RANK.AVG(J198,J$4:J$272,0)</f>
        <v>195</v>
      </c>
    </row>
    <row r="199" spans="1:11" x14ac:dyDescent="0.3">
      <c r="A199" s="16" t="s">
        <v>188</v>
      </c>
      <c r="B199" s="16" t="s">
        <v>8</v>
      </c>
      <c r="C199" s="16">
        <v>2</v>
      </c>
      <c r="D199" s="7">
        <v>5.2519480519480517</v>
      </c>
      <c r="E199" s="6">
        <v>385</v>
      </c>
      <c r="F199" s="6">
        <v>285265.44927536231</v>
      </c>
      <c r="G199" s="6">
        <f>_xlfn.RANK.AVG(D199,D$4:D$272,0)</f>
        <v>21</v>
      </c>
      <c r="H199" s="6">
        <f>_xlfn.RANK.AVG(E199,E$4:E$272,0)</f>
        <v>188</v>
      </c>
      <c r="I199" s="6">
        <f>_xlfn.RANK.AVG(F199,F$4:F$272,0)</f>
        <v>145.5</v>
      </c>
      <c r="J199" s="6">
        <f>G199*H199*I199</f>
        <v>574434</v>
      </c>
      <c r="K199" s="6">
        <f>_xlfn.RANK.AVG(J199,J$4:J$272,0)</f>
        <v>196</v>
      </c>
    </row>
    <row r="200" spans="1:11" x14ac:dyDescent="0.3">
      <c r="A200" s="16" t="s">
        <v>189</v>
      </c>
      <c r="B200" s="16" t="s">
        <v>21</v>
      </c>
      <c r="C200" s="16" t="s">
        <v>171</v>
      </c>
      <c r="D200" s="7">
        <v>4.5871516296646204</v>
      </c>
      <c r="E200" s="6">
        <v>4234</v>
      </c>
      <c r="F200" s="6">
        <v>6311008.888888889</v>
      </c>
      <c r="G200" s="6">
        <f>_xlfn.RANK.AVG(D200,D$4:D$272,0)</f>
        <v>113</v>
      </c>
      <c r="H200" s="6">
        <f>_xlfn.RANK.AVG(E200,E$4:E$272,0)</f>
        <v>43</v>
      </c>
      <c r="I200" s="6">
        <f>_xlfn.RANK.AVG(F200,F$4:F$272,0)</f>
        <v>113.5</v>
      </c>
      <c r="J200" s="6">
        <f>G200*H200*I200</f>
        <v>551496.5</v>
      </c>
      <c r="K200" s="6">
        <f>_xlfn.RANK.AVG(J200,J$4:J$272,0)</f>
        <v>197</v>
      </c>
    </row>
    <row r="201" spans="1:11" x14ac:dyDescent="0.3">
      <c r="A201" s="16" t="s">
        <v>22</v>
      </c>
      <c r="B201" s="16" t="s">
        <v>22</v>
      </c>
      <c r="C201" s="16" t="s">
        <v>153</v>
      </c>
      <c r="D201" s="7">
        <v>4.0990099009900991</v>
      </c>
      <c r="E201" s="6">
        <v>1414</v>
      </c>
      <c r="F201" s="6">
        <v>83876431.866666675</v>
      </c>
      <c r="G201" s="6">
        <f>_xlfn.RANK.AVG(D201,D$4:D$272,0)</f>
        <v>216</v>
      </c>
      <c r="H201" s="6">
        <f>_xlfn.RANK.AVG(E201,E$4:E$272,0)</f>
        <v>91</v>
      </c>
      <c r="I201" s="6">
        <f>_xlfn.RANK.AVG(F201,F$4:F$272,0)</f>
        <v>26.5</v>
      </c>
      <c r="J201" s="6">
        <f>G201*H201*I201</f>
        <v>520884</v>
      </c>
      <c r="K201" s="6">
        <f>_xlfn.RANK.AVG(J201,J$4:J$272,0)</f>
        <v>198</v>
      </c>
    </row>
    <row r="202" spans="1:11" x14ac:dyDescent="0.3">
      <c r="A202" s="16" t="s">
        <v>26</v>
      </c>
      <c r="B202" s="16" t="s">
        <v>26</v>
      </c>
      <c r="C202" s="16" t="s">
        <v>178</v>
      </c>
      <c r="D202" s="7">
        <v>3.7200144508670521</v>
      </c>
      <c r="E202" s="6">
        <v>2768</v>
      </c>
      <c r="F202" s="6">
        <v>40063058.571428567</v>
      </c>
      <c r="G202" s="6">
        <f>_xlfn.RANK.AVG(D202,D$4:D$272,0)</f>
        <v>241</v>
      </c>
      <c r="H202" s="6">
        <f>_xlfn.RANK.AVG(E202,E$4:E$272,0)</f>
        <v>55</v>
      </c>
      <c r="I202" s="6">
        <f>_xlfn.RANK.AVG(F202,F$4:F$272,0)</f>
        <v>38.5</v>
      </c>
      <c r="J202" s="6">
        <f>G202*H202*I202</f>
        <v>510317.5</v>
      </c>
      <c r="K202" s="6">
        <f>_xlfn.RANK.AVG(J202,J$4:J$272,0)</f>
        <v>199</v>
      </c>
    </row>
    <row r="203" spans="1:11" x14ac:dyDescent="0.3">
      <c r="A203" s="16" t="s">
        <v>11</v>
      </c>
      <c r="B203" s="16" t="s">
        <v>11</v>
      </c>
      <c r="C203" s="16" t="s">
        <v>48</v>
      </c>
      <c r="D203" s="7">
        <v>6.0205128205128204</v>
      </c>
      <c r="E203" s="6">
        <v>195</v>
      </c>
      <c r="F203" s="6">
        <v>264466.46233766229</v>
      </c>
      <c r="G203" s="6">
        <f>_xlfn.RANK.AVG(D203,D$4:D$272,0)</f>
        <v>13</v>
      </c>
      <c r="H203" s="6">
        <f>_xlfn.RANK.AVG(E203,E$4:E$272,0)</f>
        <v>208</v>
      </c>
      <c r="I203" s="6">
        <f>_xlfn.RANK.AVG(F203,F$4:F$272,0)</f>
        <v>185.5</v>
      </c>
      <c r="J203" s="6">
        <f>G203*H203*I203</f>
        <v>501592</v>
      </c>
      <c r="K203" s="6">
        <f>_xlfn.RANK.AVG(J203,J$4:J$272,0)</f>
        <v>200</v>
      </c>
    </row>
    <row r="204" spans="1:11" x14ac:dyDescent="0.3">
      <c r="A204" s="16" t="s">
        <v>19</v>
      </c>
      <c r="B204" s="16" t="s">
        <v>19</v>
      </c>
      <c r="C204" s="16" t="s">
        <v>152</v>
      </c>
      <c r="D204" s="7">
        <v>4.7966101694915251</v>
      </c>
      <c r="E204" s="6">
        <v>236</v>
      </c>
      <c r="F204" s="6">
        <v>29811922.606060609</v>
      </c>
      <c r="G204" s="6">
        <f>_xlfn.RANK.AVG(D204,D$4:D$272,0)</f>
        <v>51</v>
      </c>
      <c r="H204" s="6">
        <f>_xlfn.RANK.AVG(E204,E$4:E$272,0)</f>
        <v>202</v>
      </c>
      <c r="I204" s="6">
        <f>_xlfn.RANK.AVG(F204,F$4:F$272,0)</f>
        <v>48.5</v>
      </c>
      <c r="J204" s="6">
        <f>G204*H204*I204</f>
        <v>499647</v>
      </c>
      <c r="K204" s="6">
        <f>_xlfn.RANK.AVG(J204,J$4:J$272,0)</f>
        <v>201</v>
      </c>
    </row>
    <row r="205" spans="1:11" x14ac:dyDescent="0.3">
      <c r="A205" s="16" t="s">
        <v>18</v>
      </c>
      <c r="B205" s="16" t="s">
        <v>18</v>
      </c>
      <c r="C205" s="16" t="s">
        <v>147</v>
      </c>
      <c r="D205" s="7">
        <v>4.96830985915493</v>
      </c>
      <c r="E205" s="6">
        <v>284</v>
      </c>
      <c r="F205" s="6">
        <v>16415252.218181821</v>
      </c>
      <c r="G205" s="6">
        <f>_xlfn.RANK.AVG(D205,D$4:D$272,0)</f>
        <v>35</v>
      </c>
      <c r="H205" s="6">
        <f>_xlfn.RANK.AVG(E205,E$4:E$272,0)</f>
        <v>195</v>
      </c>
      <c r="I205" s="6">
        <f>_xlfn.RANK.AVG(F205,F$4:F$272,0)</f>
        <v>71</v>
      </c>
      <c r="J205" s="6">
        <f>G205*H205*I205</f>
        <v>484575</v>
      </c>
      <c r="K205" s="6">
        <f>_xlfn.RANK.AVG(J205,J$4:J$272,0)</f>
        <v>202</v>
      </c>
    </row>
    <row r="206" spans="1:11" x14ac:dyDescent="0.3">
      <c r="A206" s="16" t="s">
        <v>23</v>
      </c>
      <c r="B206" s="16" t="s">
        <v>23</v>
      </c>
      <c r="C206" s="16" t="s">
        <v>180</v>
      </c>
      <c r="D206" s="7">
        <v>3.7846126255380201</v>
      </c>
      <c r="E206" s="6">
        <v>5576</v>
      </c>
      <c r="F206" s="6">
        <v>14246596.523809521</v>
      </c>
      <c r="G206" s="6">
        <f>_xlfn.RANK.AVG(D206,D$4:D$272,0)</f>
        <v>237.5</v>
      </c>
      <c r="H206" s="6">
        <f>_xlfn.RANK.AVG(E206,E$4:E$272,0)</f>
        <v>23.5</v>
      </c>
      <c r="I206" s="6">
        <f>_xlfn.RANK.AVG(F206,F$4:F$272,0)</f>
        <v>84</v>
      </c>
      <c r="J206" s="6">
        <f>G206*H206*I206</f>
        <v>468825</v>
      </c>
      <c r="K206" s="6">
        <f>_xlfn.RANK.AVG(J206,J$4:J$272,0)</f>
        <v>203</v>
      </c>
    </row>
    <row r="207" spans="1:11" x14ac:dyDescent="0.3">
      <c r="A207" s="16" t="s">
        <v>12</v>
      </c>
      <c r="B207" s="16" t="s">
        <v>12</v>
      </c>
      <c r="C207" s="16" t="s">
        <v>95</v>
      </c>
      <c r="D207" s="7">
        <v>1.137581893984515</v>
      </c>
      <c r="E207" s="6">
        <v>1679</v>
      </c>
      <c r="F207" s="6">
        <v>85664138.000000015</v>
      </c>
      <c r="G207" s="6">
        <f>_xlfn.RANK.AVG(D207,D$4:D$272,0)</f>
        <v>269</v>
      </c>
      <c r="H207" s="6">
        <f>_xlfn.RANK.AVG(E207,E$4:E$272,0)</f>
        <v>81</v>
      </c>
      <c r="I207" s="6">
        <f>_xlfn.RANK.AVG(F207,F$4:F$272,0)</f>
        <v>21.5</v>
      </c>
      <c r="J207" s="6">
        <f>G207*H207*I207</f>
        <v>468463.5</v>
      </c>
      <c r="K207" s="6">
        <f>_xlfn.RANK.AVG(J207,J$4:J$272,0)</f>
        <v>204</v>
      </c>
    </row>
    <row r="208" spans="1:11" x14ac:dyDescent="0.3">
      <c r="A208" s="16" t="s">
        <v>11</v>
      </c>
      <c r="B208" s="16" t="s">
        <v>10</v>
      </c>
      <c r="C208" s="16" t="s">
        <v>36</v>
      </c>
      <c r="D208" s="7">
        <v>4.456638284452854</v>
      </c>
      <c r="E208" s="6">
        <v>6342</v>
      </c>
      <c r="F208" s="6">
        <v>2791507.333333333</v>
      </c>
      <c r="G208" s="6">
        <f>_xlfn.RANK.AVG(D208,D$4:D$272,0)</f>
        <v>168</v>
      </c>
      <c r="H208" s="6">
        <f>_xlfn.RANK.AVG(E208,E$4:E$272,0)</f>
        <v>21</v>
      </c>
      <c r="I208" s="6">
        <f>_xlfn.RANK.AVG(F208,F$4:F$272,0)</f>
        <v>131.5</v>
      </c>
      <c r="J208" s="6">
        <f>G208*H208*I208</f>
        <v>463932</v>
      </c>
      <c r="K208" s="6">
        <f>_xlfn.RANK.AVG(J208,J$4:J$272,0)</f>
        <v>205</v>
      </c>
    </row>
    <row r="209" spans="1:11" x14ac:dyDescent="0.3">
      <c r="A209" s="16" t="s">
        <v>190</v>
      </c>
      <c r="B209" s="16" t="s">
        <v>25</v>
      </c>
      <c r="C209" s="16" t="s">
        <v>168</v>
      </c>
      <c r="D209" s="7">
        <v>4.5598963154971299</v>
      </c>
      <c r="E209" s="6">
        <v>5401</v>
      </c>
      <c r="F209" s="6">
        <v>5543065.6181818182</v>
      </c>
      <c r="G209" s="6">
        <f>_xlfn.RANK.AVG(D209,D$4:D$272,0)</f>
        <v>128</v>
      </c>
      <c r="H209" s="6">
        <f>_xlfn.RANK.AVG(E209,E$4:E$272,0)</f>
        <v>28</v>
      </c>
      <c r="I209" s="6">
        <f>_xlfn.RANK.AVG(F209,F$4:F$272,0)</f>
        <v>124</v>
      </c>
      <c r="J209" s="6">
        <f>G209*H209*I209</f>
        <v>444416</v>
      </c>
      <c r="K209" s="6">
        <f>_xlfn.RANK.AVG(J209,J$4:J$272,0)</f>
        <v>206</v>
      </c>
    </row>
    <row r="210" spans="1:11" x14ac:dyDescent="0.3">
      <c r="A210" s="16" t="s">
        <v>9</v>
      </c>
      <c r="B210" s="16" t="s">
        <v>9</v>
      </c>
      <c r="C210" s="16" t="s">
        <v>31</v>
      </c>
      <c r="D210" s="7">
        <v>4.9491470872224008</v>
      </c>
      <c r="E210" s="6">
        <v>3107</v>
      </c>
      <c r="F210" s="6">
        <v>194786.57142857139</v>
      </c>
      <c r="G210" s="6">
        <f>_xlfn.RANK.AVG(D210,D$4:D$272,0)</f>
        <v>38</v>
      </c>
      <c r="H210" s="6">
        <f>_xlfn.RANK.AVG(E210,E$4:E$272,0)</f>
        <v>53</v>
      </c>
      <c r="I210" s="6">
        <f>_xlfn.RANK.AVG(F210,F$4:F$272,0)</f>
        <v>217</v>
      </c>
      <c r="J210" s="6">
        <f>G210*H210*I210</f>
        <v>437038</v>
      </c>
      <c r="K210" s="6">
        <f>_xlfn.RANK.AVG(J210,J$4:J$272,0)</f>
        <v>207</v>
      </c>
    </row>
    <row r="211" spans="1:11" x14ac:dyDescent="0.3">
      <c r="A211" s="16" t="s">
        <v>188</v>
      </c>
      <c r="B211" s="16" t="s">
        <v>5</v>
      </c>
      <c r="C211" s="16">
        <v>2018</v>
      </c>
      <c r="D211" s="7">
        <v>4.707165732586069</v>
      </c>
      <c r="E211" s="6">
        <v>4996</v>
      </c>
      <c r="F211" s="6">
        <v>36467.066666666688</v>
      </c>
      <c r="G211" s="6">
        <f>_xlfn.RANK.AVG(D211,D$4:D$272,0)</f>
        <v>63</v>
      </c>
      <c r="H211" s="6">
        <f>_xlfn.RANK.AVG(E211,E$4:E$272,0)</f>
        <v>30</v>
      </c>
      <c r="I211" s="6">
        <f>_xlfn.RANK.AVG(F211,F$4:F$272,0)</f>
        <v>223.5</v>
      </c>
      <c r="J211" s="6">
        <f>G211*H211*I211</f>
        <v>422415</v>
      </c>
      <c r="K211" s="6">
        <f>_xlfn.RANK.AVG(J211,J$4:J$272,0)</f>
        <v>208</v>
      </c>
    </row>
    <row r="212" spans="1:11" x14ac:dyDescent="0.3">
      <c r="A212" s="16" t="s">
        <v>17</v>
      </c>
      <c r="B212" s="16" t="s">
        <v>17</v>
      </c>
      <c r="C212" s="16" t="s">
        <v>120</v>
      </c>
      <c r="D212" s="7">
        <v>4.403225806451613</v>
      </c>
      <c r="E212" s="6">
        <v>62</v>
      </c>
      <c r="F212" s="6">
        <v>102451195.06666671</v>
      </c>
      <c r="G212" s="6">
        <f>_xlfn.RANK.AVG(D212,D$4:D$272,0)</f>
        <v>183</v>
      </c>
      <c r="H212" s="6">
        <f>_xlfn.RANK.AVG(E212,E$4:E$272,0)</f>
        <v>237</v>
      </c>
      <c r="I212" s="6">
        <f>_xlfn.RANK.AVG(F212,F$4:F$272,0)</f>
        <v>9.5</v>
      </c>
      <c r="J212" s="6">
        <f>G212*H212*I212</f>
        <v>412024.5</v>
      </c>
      <c r="K212" s="6">
        <f>_xlfn.RANK.AVG(J212,J$4:J$272,0)</f>
        <v>209</v>
      </c>
    </row>
    <row r="213" spans="1:11" x14ac:dyDescent="0.3">
      <c r="A213" s="16" t="s">
        <v>17</v>
      </c>
      <c r="B213" s="16" t="s">
        <v>17</v>
      </c>
      <c r="C213" s="16" t="s">
        <v>135</v>
      </c>
      <c r="D213" s="7">
        <v>4.3214285714285712</v>
      </c>
      <c r="E213" s="6">
        <v>140</v>
      </c>
      <c r="F213" s="6">
        <v>102451195.06666671</v>
      </c>
      <c r="G213" s="6">
        <f>_xlfn.RANK.AVG(D213,D$4:D$272,0)</f>
        <v>198</v>
      </c>
      <c r="H213" s="6">
        <f>_xlfn.RANK.AVG(E213,E$4:E$272,0)</f>
        <v>219</v>
      </c>
      <c r="I213" s="6">
        <f>_xlfn.RANK.AVG(F213,F$4:F$272,0)</f>
        <v>9.5</v>
      </c>
      <c r="J213" s="6">
        <f>G213*H213*I213</f>
        <v>411939</v>
      </c>
      <c r="K213" s="6">
        <f>_xlfn.RANK.AVG(J213,J$4:J$272,0)</f>
        <v>210</v>
      </c>
    </row>
    <row r="214" spans="1:11" x14ac:dyDescent="0.3">
      <c r="A214" s="16" t="s">
        <v>11</v>
      </c>
      <c r="B214" s="16" t="s">
        <v>10</v>
      </c>
      <c r="C214" s="16" t="s">
        <v>37</v>
      </c>
      <c r="D214" s="7">
        <v>4.4424335772044667</v>
      </c>
      <c r="E214" s="6">
        <v>7791</v>
      </c>
      <c r="F214" s="6">
        <v>2791507.333333333</v>
      </c>
      <c r="G214" s="6">
        <f>_xlfn.RANK.AVG(D214,D$4:D$272,0)</f>
        <v>172</v>
      </c>
      <c r="H214" s="6">
        <f>_xlfn.RANK.AVG(E214,E$4:E$272,0)</f>
        <v>16</v>
      </c>
      <c r="I214" s="6">
        <f>_xlfn.RANK.AVG(F214,F$4:F$272,0)</f>
        <v>131.5</v>
      </c>
      <c r="J214" s="6">
        <f>G214*H214*I214</f>
        <v>361888</v>
      </c>
      <c r="K214" s="6">
        <f>_xlfn.RANK.AVG(J214,J$4:J$272,0)</f>
        <v>211</v>
      </c>
    </row>
    <row r="215" spans="1:11" x14ac:dyDescent="0.3">
      <c r="A215" s="16" t="s">
        <v>11</v>
      </c>
      <c r="B215" s="16" t="s">
        <v>10</v>
      </c>
      <c r="C215" s="16" t="s">
        <v>35</v>
      </c>
      <c r="D215" s="7">
        <v>4.6606360693201294</v>
      </c>
      <c r="E215" s="6">
        <v>5251</v>
      </c>
      <c r="F215" s="6">
        <v>2791507.333333333</v>
      </c>
      <c r="G215" s="6">
        <f>_xlfn.RANK.AVG(D215,D$4:D$272,0)</f>
        <v>86</v>
      </c>
      <c r="H215" s="6">
        <f>_xlfn.RANK.AVG(E215,E$4:E$272,0)</f>
        <v>29</v>
      </c>
      <c r="I215" s="6">
        <f>_xlfn.RANK.AVG(F215,F$4:F$272,0)</f>
        <v>131.5</v>
      </c>
      <c r="J215" s="6">
        <f>G215*H215*I215</f>
        <v>327961</v>
      </c>
      <c r="K215" s="6">
        <f>_xlfn.RANK.AVG(J215,J$4:J$272,0)</f>
        <v>212</v>
      </c>
    </row>
    <row r="216" spans="1:11" x14ac:dyDescent="0.3">
      <c r="A216" s="16" t="s">
        <v>13</v>
      </c>
      <c r="B216" s="16" t="s">
        <v>14</v>
      </c>
      <c r="C216" s="16" t="s">
        <v>107</v>
      </c>
      <c r="D216" s="7">
        <v>5.278225806451613</v>
      </c>
      <c r="E216" s="6">
        <v>744</v>
      </c>
      <c r="F216" s="6">
        <v>7294991.3602941157</v>
      </c>
      <c r="G216" s="6">
        <f>_xlfn.RANK.AVG(D216,D$4:D$272,0)</f>
        <v>20</v>
      </c>
      <c r="H216" s="6">
        <f>_xlfn.RANK.AVG(E216,E$4:E$272,0)</f>
        <v>161</v>
      </c>
      <c r="I216" s="6">
        <f>_xlfn.RANK.AVG(F216,F$4:F$272,0)</f>
        <v>100</v>
      </c>
      <c r="J216" s="6">
        <f>G216*H216*I216</f>
        <v>322000</v>
      </c>
      <c r="K216" s="6">
        <f>_xlfn.RANK.AVG(J216,J$4:J$272,0)</f>
        <v>213</v>
      </c>
    </row>
    <row r="217" spans="1:11" x14ac:dyDescent="0.3">
      <c r="A217" s="16" t="s">
        <v>189</v>
      </c>
      <c r="B217" s="16" t="s">
        <v>21</v>
      </c>
      <c r="C217" s="16" t="s">
        <v>167</v>
      </c>
      <c r="D217" s="7">
        <v>4.6877673224978613</v>
      </c>
      <c r="E217" s="6">
        <v>4676</v>
      </c>
      <c r="F217" s="6">
        <v>6311008.888888889</v>
      </c>
      <c r="G217" s="6">
        <f>_xlfn.RANK.AVG(D217,D$4:D$272,0)</f>
        <v>72</v>
      </c>
      <c r="H217" s="6">
        <f>_xlfn.RANK.AVG(E217,E$4:E$272,0)</f>
        <v>39</v>
      </c>
      <c r="I217" s="6">
        <f>_xlfn.RANK.AVG(F217,F$4:F$272,0)</f>
        <v>113.5</v>
      </c>
      <c r="J217" s="6">
        <f>G217*H217*I217</f>
        <v>318708</v>
      </c>
      <c r="K217" s="6">
        <f>_xlfn.RANK.AVG(J217,J$4:J$272,0)</f>
        <v>214</v>
      </c>
    </row>
    <row r="218" spans="1:11" x14ac:dyDescent="0.3">
      <c r="A218" s="16" t="s">
        <v>23</v>
      </c>
      <c r="B218" s="16" t="s">
        <v>23</v>
      </c>
      <c r="C218" s="16" t="s">
        <v>162</v>
      </c>
      <c r="D218" s="7">
        <v>4.954032957502168</v>
      </c>
      <c r="E218" s="6">
        <v>1153</v>
      </c>
      <c r="F218" s="6">
        <v>14246596.523809521</v>
      </c>
      <c r="G218" s="6">
        <f>_xlfn.RANK.AVG(D218,D$4:D$272,0)</f>
        <v>36</v>
      </c>
      <c r="H218" s="6">
        <f>_xlfn.RANK.AVG(E218,E$4:E$272,0)</f>
        <v>104</v>
      </c>
      <c r="I218" s="6">
        <f>_xlfn.RANK.AVG(F218,F$4:F$272,0)</f>
        <v>84</v>
      </c>
      <c r="J218" s="6">
        <f>G218*H218*I218</f>
        <v>314496</v>
      </c>
      <c r="K218" s="6">
        <f>_xlfn.RANK.AVG(J218,J$4:J$272,0)</f>
        <v>215</v>
      </c>
    </row>
    <row r="219" spans="1:11" x14ac:dyDescent="0.3">
      <c r="A219" s="16" t="s">
        <v>16</v>
      </c>
      <c r="B219" s="16" t="s">
        <v>16</v>
      </c>
      <c r="C219" s="16" t="s">
        <v>120</v>
      </c>
      <c r="D219" s="7">
        <v>4.6506024096385543</v>
      </c>
      <c r="E219" s="6">
        <v>166</v>
      </c>
      <c r="F219" s="6">
        <v>90002427.571428582</v>
      </c>
      <c r="G219" s="6">
        <f>_xlfn.RANK.AVG(D219,D$4:D$272,0)</f>
        <v>90</v>
      </c>
      <c r="H219" s="6">
        <f>_xlfn.RANK.AVG(E219,E$4:E$272,0)</f>
        <v>214</v>
      </c>
      <c r="I219" s="6">
        <f>_xlfn.RANK.AVG(F219,F$4:F$272,0)</f>
        <v>16</v>
      </c>
      <c r="J219" s="6">
        <f>G219*H219*I219</f>
        <v>308160</v>
      </c>
      <c r="K219" s="6">
        <f>_xlfn.RANK.AVG(J219,J$4:J$272,0)</f>
        <v>216</v>
      </c>
    </row>
    <row r="220" spans="1:11" x14ac:dyDescent="0.3">
      <c r="A220" s="16" t="s">
        <v>13</v>
      </c>
      <c r="B220" s="16" t="s">
        <v>14</v>
      </c>
      <c r="C220" s="16" t="s">
        <v>106</v>
      </c>
      <c r="D220" s="7">
        <v>4.4466135458167333</v>
      </c>
      <c r="E220" s="6">
        <v>7530</v>
      </c>
      <c r="F220" s="6">
        <v>7294991.3602941157</v>
      </c>
      <c r="G220" s="6">
        <f>_xlfn.RANK.AVG(D220,D$4:D$272,0)</f>
        <v>171</v>
      </c>
      <c r="H220" s="6">
        <f>_xlfn.RANK.AVG(E220,E$4:E$272,0)</f>
        <v>18</v>
      </c>
      <c r="I220" s="6">
        <f>_xlfn.RANK.AVG(F220,F$4:F$272,0)</f>
        <v>100</v>
      </c>
      <c r="J220" s="6">
        <f>G220*H220*I220</f>
        <v>307800</v>
      </c>
      <c r="K220" s="6">
        <f>_xlfn.RANK.AVG(J220,J$4:J$272,0)</f>
        <v>217</v>
      </c>
    </row>
    <row r="221" spans="1:11" x14ac:dyDescent="0.3">
      <c r="A221" s="16" t="s">
        <v>190</v>
      </c>
      <c r="B221" s="16" t="s">
        <v>25</v>
      </c>
      <c r="C221" s="16" t="s">
        <v>171</v>
      </c>
      <c r="D221" s="7">
        <v>4.8397677793904208</v>
      </c>
      <c r="E221" s="6">
        <v>3445</v>
      </c>
      <c r="F221" s="6">
        <v>5543065.6181818182</v>
      </c>
      <c r="G221" s="6">
        <f>_xlfn.RANK.AVG(D221,D$4:D$272,0)</f>
        <v>45</v>
      </c>
      <c r="H221" s="6">
        <f>_xlfn.RANK.AVG(E221,E$4:E$272,0)</f>
        <v>52</v>
      </c>
      <c r="I221" s="6">
        <f>_xlfn.RANK.AVG(F221,F$4:F$272,0)</f>
        <v>124</v>
      </c>
      <c r="J221" s="6">
        <f>G221*H221*I221</f>
        <v>290160</v>
      </c>
      <c r="K221" s="6">
        <f>_xlfn.RANK.AVG(J221,J$4:J$272,0)</f>
        <v>218</v>
      </c>
    </row>
    <row r="222" spans="1:11" x14ac:dyDescent="0.3">
      <c r="A222" s="16" t="s">
        <v>189</v>
      </c>
      <c r="B222" s="16" t="s">
        <v>21</v>
      </c>
      <c r="C222" s="16" t="s">
        <v>169</v>
      </c>
      <c r="D222" s="7">
        <v>4.6284555842241062</v>
      </c>
      <c r="E222" s="6">
        <v>5426</v>
      </c>
      <c r="F222" s="6">
        <v>6311008.888888889</v>
      </c>
      <c r="G222" s="6">
        <f>_xlfn.RANK.AVG(D222,D$4:D$272,0)</f>
        <v>94</v>
      </c>
      <c r="H222" s="6">
        <f>_xlfn.RANK.AVG(E222,E$4:E$272,0)</f>
        <v>27</v>
      </c>
      <c r="I222" s="6">
        <f>_xlfn.RANK.AVG(F222,F$4:F$272,0)</f>
        <v>113.5</v>
      </c>
      <c r="J222" s="6">
        <f>G222*H222*I222</f>
        <v>288063</v>
      </c>
      <c r="K222" s="6">
        <f>_xlfn.RANK.AVG(J222,J$4:J$272,0)</f>
        <v>219</v>
      </c>
    </row>
    <row r="223" spans="1:11" x14ac:dyDescent="0.3">
      <c r="A223" s="16" t="s">
        <v>189</v>
      </c>
      <c r="B223" s="16" t="s">
        <v>21</v>
      </c>
      <c r="C223" s="16" t="s">
        <v>168</v>
      </c>
      <c r="D223" s="7">
        <v>4.6964361476453123</v>
      </c>
      <c r="E223" s="6">
        <v>4714</v>
      </c>
      <c r="F223" s="6">
        <v>6311008.888888889</v>
      </c>
      <c r="G223" s="6">
        <f>_xlfn.RANK.AVG(D223,D$4:D$272,0)</f>
        <v>66</v>
      </c>
      <c r="H223" s="6">
        <f>_xlfn.RANK.AVG(E223,E$4:E$272,0)</f>
        <v>37</v>
      </c>
      <c r="I223" s="6">
        <f>_xlfn.RANK.AVG(F223,F$4:F$272,0)</f>
        <v>113.5</v>
      </c>
      <c r="J223" s="6">
        <f>G223*H223*I223</f>
        <v>277167</v>
      </c>
      <c r="K223" s="6">
        <f>_xlfn.RANK.AVG(J223,J$4:J$272,0)</f>
        <v>220</v>
      </c>
    </row>
    <row r="224" spans="1:11" x14ac:dyDescent="0.3">
      <c r="A224" s="16" t="s">
        <v>15</v>
      </c>
      <c r="B224" s="16" t="s">
        <v>15</v>
      </c>
      <c r="C224" s="16" t="s">
        <v>126</v>
      </c>
      <c r="D224" s="7">
        <v>5.0545229244114003</v>
      </c>
      <c r="E224" s="6">
        <v>807</v>
      </c>
      <c r="F224" s="6">
        <v>17811795.018181819</v>
      </c>
      <c r="G224" s="6">
        <f>_xlfn.RANK.AVG(D224,D$4:D$272,0)</f>
        <v>30</v>
      </c>
      <c r="H224" s="6">
        <f>_xlfn.RANK.AVG(E224,E$4:E$272,0)</f>
        <v>153</v>
      </c>
      <c r="I224" s="6">
        <f>_xlfn.RANK.AVG(F224,F$4:F$272,0)</f>
        <v>60</v>
      </c>
      <c r="J224" s="6">
        <f>G224*H224*I224</f>
        <v>275400</v>
      </c>
      <c r="K224" s="6">
        <f>_xlfn.RANK.AVG(J224,J$4:J$272,0)</f>
        <v>221</v>
      </c>
    </row>
    <row r="225" spans="1:11" x14ac:dyDescent="0.3">
      <c r="A225" s="16" t="s">
        <v>18</v>
      </c>
      <c r="B225" s="16" t="s">
        <v>18</v>
      </c>
      <c r="C225" s="16" t="s">
        <v>144</v>
      </c>
      <c r="D225" s="7">
        <v>5.9238095238095241</v>
      </c>
      <c r="E225" s="6">
        <v>105</v>
      </c>
      <c r="F225" s="6">
        <v>16415252.218181821</v>
      </c>
      <c r="G225" s="6">
        <f>_xlfn.RANK.AVG(D225,D$4:D$272,0)</f>
        <v>15</v>
      </c>
      <c r="H225" s="6">
        <f>_xlfn.RANK.AVG(E225,E$4:E$272,0)</f>
        <v>226</v>
      </c>
      <c r="I225" s="6">
        <f>_xlfn.RANK.AVG(F225,F$4:F$272,0)</f>
        <v>71</v>
      </c>
      <c r="J225" s="6">
        <f>G225*H225*I225</f>
        <v>240690</v>
      </c>
      <c r="K225" s="6">
        <f>_xlfn.RANK.AVG(J225,J$4:J$272,0)</f>
        <v>222</v>
      </c>
    </row>
    <row r="226" spans="1:11" x14ac:dyDescent="0.3">
      <c r="A226" s="16" t="s">
        <v>20</v>
      </c>
      <c r="B226" s="16" t="s">
        <v>20</v>
      </c>
      <c r="C226" s="16" t="s">
        <v>153</v>
      </c>
      <c r="D226" s="7">
        <v>3.1382488479262669</v>
      </c>
      <c r="E226" s="6">
        <v>434</v>
      </c>
      <c r="F226" s="6">
        <v>117608129.3333333</v>
      </c>
      <c r="G226" s="6">
        <f>_xlfn.RANK.AVG(D226,D$4:D$272,0)</f>
        <v>256</v>
      </c>
      <c r="H226" s="6">
        <f>_xlfn.RANK.AVG(E226,E$4:E$272,0)</f>
        <v>185</v>
      </c>
      <c r="I226" s="6">
        <f>_xlfn.RANK.AVG(F226,F$4:F$272,0)</f>
        <v>5</v>
      </c>
      <c r="J226" s="6">
        <f>G226*H226*I226</f>
        <v>236800</v>
      </c>
      <c r="K226" s="6">
        <f>_xlfn.RANK.AVG(J226,J$4:J$272,0)</f>
        <v>223</v>
      </c>
    </row>
    <row r="227" spans="1:11" x14ac:dyDescent="0.3">
      <c r="A227" s="16" t="s">
        <v>189</v>
      </c>
      <c r="B227" s="16" t="s">
        <v>21</v>
      </c>
      <c r="C227" s="16" t="s">
        <v>170</v>
      </c>
      <c r="D227" s="7">
        <v>4.6016641452344933</v>
      </c>
      <c r="E227" s="6">
        <v>6610</v>
      </c>
      <c r="F227" s="6">
        <v>6311008.888888889</v>
      </c>
      <c r="G227" s="6">
        <f>_xlfn.RANK.AVG(D227,D$4:D$272,0)</f>
        <v>107</v>
      </c>
      <c r="H227" s="6">
        <f>_xlfn.RANK.AVG(E227,E$4:E$272,0)</f>
        <v>19</v>
      </c>
      <c r="I227" s="6">
        <f>_xlfn.RANK.AVG(F227,F$4:F$272,0)</f>
        <v>113.5</v>
      </c>
      <c r="J227" s="6">
        <f>G227*H227*I227</f>
        <v>230745.5</v>
      </c>
      <c r="K227" s="6">
        <f>_xlfn.RANK.AVG(J227,J$4:J$272,0)</f>
        <v>224</v>
      </c>
    </row>
    <row r="228" spans="1:11" x14ac:dyDescent="0.3">
      <c r="A228" s="16" t="s">
        <v>190</v>
      </c>
      <c r="B228" s="16" t="s">
        <v>25</v>
      </c>
      <c r="C228" s="16" t="s">
        <v>169</v>
      </c>
      <c r="D228" s="7">
        <v>4.7370798698951937</v>
      </c>
      <c r="E228" s="6">
        <v>5534</v>
      </c>
      <c r="F228" s="6">
        <v>5543065.6181818182</v>
      </c>
      <c r="G228" s="6">
        <f>_xlfn.RANK.AVG(D228,D$4:D$272,0)</f>
        <v>59</v>
      </c>
      <c r="H228" s="6">
        <f>_xlfn.RANK.AVG(E228,E$4:E$272,0)</f>
        <v>26</v>
      </c>
      <c r="I228" s="6">
        <f>_xlfn.RANK.AVG(F228,F$4:F$272,0)</f>
        <v>124</v>
      </c>
      <c r="J228" s="6">
        <f>G228*H228*I228</f>
        <v>190216</v>
      </c>
      <c r="K228" s="6">
        <f>_xlfn.RANK.AVG(J228,J$4:J$272,0)</f>
        <v>225</v>
      </c>
    </row>
    <row r="229" spans="1:11" x14ac:dyDescent="0.3">
      <c r="A229" s="16" t="s">
        <v>19</v>
      </c>
      <c r="B229" s="16" t="s">
        <v>19</v>
      </c>
      <c r="C229" s="16" t="s">
        <v>162</v>
      </c>
      <c r="D229" s="7">
        <v>4.7256493506493502</v>
      </c>
      <c r="E229" s="6">
        <v>2464</v>
      </c>
      <c r="F229" s="6">
        <v>29811922.606060609</v>
      </c>
      <c r="G229" s="6">
        <f>_xlfn.RANK.AVG(D229,D$4:D$272,0)</f>
        <v>60</v>
      </c>
      <c r="H229" s="6">
        <f>_xlfn.RANK.AVG(E229,E$4:E$272,0)</f>
        <v>60</v>
      </c>
      <c r="I229" s="6">
        <f>_xlfn.RANK.AVG(F229,F$4:F$272,0)</f>
        <v>48.5</v>
      </c>
      <c r="J229" s="6">
        <f>G229*H229*I229</f>
        <v>174600</v>
      </c>
      <c r="K229" s="6">
        <f>_xlfn.RANK.AVG(J229,J$4:J$272,0)</f>
        <v>226</v>
      </c>
    </row>
    <row r="230" spans="1:11" x14ac:dyDescent="0.3">
      <c r="A230" s="16" t="s">
        <v>18</v>
      </c>
      <c r="B230" s="16" t="s">
        <v>18</v>
      </c>
      <c r="C230" s="16" t="s">
        <v>148</v>
      </c>
      <c r="D230" s="7">
        <v>6.1235955056179776</v>
      </c>
      <c r="E230" s="6">
        <v>89</v>
      </c>
      <c r="F230" s="6">
        <v>16415252.218181821</v>
      </c>
      <c r="G230" s="6">
        <f>_xlfn.RANK.AVG(D230,D$4:D$272,0)</f>
        <v>10</v>
      </c>
      <c r="H230" s="6">
        <f>_xlfn.RANK.AVG(E230,E$4:E$272,0)</f>
        <v>229</v>
      </c>
      <c r="I230" s="6">
        <f>_xlfn.RANK.AVG(F230,F$4:F$272,0)</f>
        <v>71</v>
      </c>
      <c r="J230" s="6">
        <f>G230*H230*I230</f>
        <v>162590</v>
      </c>
      <c r="K230" s="6">
        <f>_xlfn.RANK.AVG(J230,J$4:J$272,0)</f>
        <v>227</v>
      </c>
    </row>
    <row r="231" spans="1:11" x14ac:dyDescent="0.3">
      <c r="A231" s="16" t="s">
        <v>190</v>
      </c>
      <c r="B231" s="16" t="s">
        <v>25</v>
      </c>
      <c r="C231" s="16" t="s">
        <v>170</v>
      </c>
      <c r="D231" s="7">
        <v>4.7872609166365931</v>
      </c>
      <c r="E231" s="6">
        <v>5542</v>
      </c>
      <c r="F231" s="6">
        <v>5543065.6181818182</v>
      </c>
      <c r="G231" s="6">
        <f>_xlfn.RANK.AVG(D231,D$4:D$272,0)</f>
        <v>52</v>
      </c>
      <c r="H231" s="6">
        <f>_xlfn.RANK.AVG(E231,E$4:E$272,0)</f>
        <v>25</v>
      </c>
      <c r="I231" s="6">
        <f>_xlfn.RANK.AVG(F231,F$4:F$272,0)</f>
        <v>124</v>
      </c>
      <c r="J231" s="6">
        <f>G231*H231*I231</f>
        <v>161200</v>
      </c>
      <c r="K231" s="6">
        <f>_xlfn.RANK.AVG(J231,J$4:J$272,0)</f>
        <v>228</v>
      </c>
    </row>
    <row r="232" spans="1:11" x14ac:dyDescent="0.3">
      <c r="A232" s="16" t="s">
        <v>17</v>
      </c>
      <c r="B232" s="16" t="s">
        <v>17</v>
      </c>
      <c r="C232" s="16" t="s">
        <v>139</v>
      </c>
      <c r="D232" s="7">
        <v>4.5318704284221516</v>
      </c>
      <c r="E232" s="6">
        <v>957</v>
      </c>
      <c r="F232" s="6">
        <v>102451195.06666671</v>
      </c>
      <c r="G232" s="6">
        <f>_xlfn.RANK.AVG(D232,D$4:D$272,0)</f>
        <v>140</v>
      </c>
      <c r="H232" s="6">
        <f>_xlfn.RANK.AVG(E232,E$4:E$272,0)</f>
        <v>120.5</v>
      </c>
      <c r="I232" s="6">
        <f>_xlfn.RANK.AVG(F232,F$4:F$272,0)</f>
        <v>9.5</v>
      </c>
      <c r="J232" s="6">
        <f>G232*H232*I232</f>
        <v>160265</v>
      </c>
      <c r="K232" s="6">
        <f>_xlfn.RANK.AVG(J232,J$4:J$272,0)</f>
        <v>229</v>
      </c>
    </row>
    <row r="233" spans="1:11" x14ac:dyDescent="0.3">
      <c r="A233" s="16" t="s">
        <v>15</v>
      </c>
      <c r="B233" s="16" t="s">
        <v>15</v>
      </c>
      <c r="C233" s="16" t="s">
        <v>124</v>
      </c>
      <c r="D233" s="7">
        <v>4.7979288369622939</v>
      </c>
      <c r="E233" s="6">
        <v>3766</v>
      </c>
      <c r="F233" s="6">
        <v>17811795.018181819</v>
      </c>
      <c r="G233" s="6">
        <f>_xlfn.RANK.AVG(D233,D$4:D$272,0)</f>
        <v>50</v>
      </c>
      <c r="H233" s="6">
        <f>_xlfn.RANK.AVG(E233,E$4:E$272,0)</f>
        <v>50</v>
      </c>
      <c r="I233" s="6">
        <f>_xlfn.RANK.AVG(F233,F$4:F$272,0)</f>
        <v>60</v>
      </c>
      <c r="J233" s="6">
        <f>G233*H233*I233</f>
        <v>150000</v>
      </c>
      <c r="K233" s="6">
        <f>_xlfn.RANK.AVG(J233,J$4:J$272,0)</f>
        <v>230</v>
      </c>
    </row>
    <row r="234" spans="1:11" x14ac:dyDescent="0.3">
      <c r="A234" s="16" t="s">
        <v>18</v>
      </c>
      <c r="B234" s="16" t="s">
        <v>18</v>
      </c>
      <c r="C234" s="16" t="s">
        <v>140</v>
      </c>
      <c r="D234" s="7">
        <v>4.6980745596067184</v>
      </c>
      <c r="E234" s="6">
        <v>4882</v>
      </c>
      <c r="F234" s="6">
        <v>16415252.218181821</v>
      </c>
      <c r="G234" s="6">
        <f>_xlfn.RANK.AVG(D234,D$4:D$272,0)</f>
        <v>65</v>
      </c>
      <c r="H234" s="6">
        <f>_xlfn.RANK.AVG(E234,E$4:E$272,0)</f>
        <v>32</v>
      </c>
      <c r="I234" s="6">
        <f>_xlfn.RANK.AVG(F234,F$4:F$272,0)</f>
        <v>71</v>
      </c>
      <c r="J234" s="6">
        <f>G234*H234*I234</f>
        <v>147680</v>
      </c>
      <c r="K234" s="6">
        <f>_xlfn.RANK.AVG(J234,J$4:J$272,0)</f>
        <v>231</v>
      </c>
    </row>
    <row r="235" spans="1:11" x14ac:dyDescent="0.3">
      <c r="A235" s="16" t="s">
        <v>16</v>
      </c>
      <c r="B235" s="16" t="s">
        <v>16</v>
      </c>
      <c r="C235" s="16" t="s">
        <v>130</v>
      </c>
      <c r="D235" s="7">
        <v>4.8431372549019596</v>
      </c>
      <c r="E235" s="6">
        <v>153</v>
      </c>
      <c r="F235" s="6">
        <v>90002427.571428582</v>
      </c>
      <c r="G235" s="6">
        <f>_xlfn.RANK.AVG(D235,D$4:D$272,0)</f>
        <v>42</v>
      </c>
      <c r="H235" s="6">
        <f>_xlfn.RANK.AVG(E235,E$4:E$272,0)</f>
        <v>218</v>
      </c>
      <c r="I235" s="6">
        <f>_xlfn.RANK.AVG(F235,F$4:F$272,0)</f>
        <v>16</v>
      </c>
      <c r="J235" s="6">
        <f>G235*H235*I235</f>
        <v>146496</v>
      </c>
      <c r="K235" s="6">
        <f>_xlfn.RANK.AVG(J235,J$4:J$272,0)</f>
        <v>232</v>
      </c>
    </row>
    <row r="236" spans="1:11" x14ac:dyDescent="0.3">
      <c r="A236" s="16" t="s">
        <v>16</v>
      </c>
      <c r="B236" s="16" t="s">
        <v>16</v>
      </c>
      <c r="C236" s="16" t="s">
        <v>133</v>
      </c>
      <c r="D236" s="7">
        <v>5</v>
      </c>
      <c r="E236" s="6">
        <v>1</v>
      </c>
      <c r="F236" s="6">
        <v>90002427.571428582</v>
      </c>
      <c r="G236" s="6">
        <f>_xlfn.RANK.AVG(D236,D$4:D$272,0)</f>
        <v>33.5</v>
      </c>
      <c r="H236" s="6">
        <f>_xlfn.RANK.AVG(E236,E$4:E$272,0)</f>
        <v>268.5</v>
      </c>
      <c r="I236" s="6">
        <f>_xlfn.RANK.AVG(F236,F$4:F$272,0)</f>
        <v>16</v>
      </c>
      <c r="J236" s="6">
        <f>G236*H236*I236</f>
        <v>143916</v>
      </c>
      <c r="K236" s="6">
        <f>_xlfn.RANK.AVG(J236,J$4:J$272,0)</f>
        <v>233</v>
      </c>
    </row>
    <row r="237" spans="1:11" x14ac:dyDescent="0.3">
      <c r="A237" s="16" t="s">
        <v>18</v>
      </c>
      <c r="B237" s="16" t="s">
        <v>18</v>
      </c>
      <c r="C237" s="16" t="s">
        <v>145</v>
      </c>
      <c r="D237" s="7">
        <v>6.4324324324324316</v>
      </c>
      <c r="E237" s="6">
        <v>37</v>
      </c>
      <c r="F237" s="6">
        <v>16415252.218181821</v>
      </c>
      <c r="G237" s="6">
        <f>_xlfn.RANK.AVG(D237,D$4:D$272,0)</f>
        <v>8</v>
      </c>
      <c r="H237" s="6">
        <f>_xlfn.RANK.AVG(E237,E$4:E$272,0)</f>
        <v>246</v>
      </c>
      <c r="I237" s="6">
        <f>_xlfn.RANK.AVG(F237,F$4:F$272,0)</f>
        <v>71</v>
      </c>
      <c r="J237" s="6">
        <f>G237*H237*I237</f>
        <v>139728</v>
      </c>
      <c r="K237" s="6">
        <f>_xlfn.RANK.AVG(J237,J$4:J$272,0)</f>
        <v>234</v>
      </c>
    </row>
    <row r="238" spans="1:11" x14ac:dyDescent="0.3">
      <c r="A238" s="16" t="s">
        <v>19</v>
      </c>
      <c r="B238" s="16" t="s">
        <v>19</v>
      </c>
      <c r="C238" s="16" t="s">
        <v>157</v>
      </c>
      <c r="D238" s="7">
        <v>4.9536748329621378</v>
      </c>
      <c r="E238" s="6">
        <v>2245</v>
      </c>
      <c r="F238" s="6">
        <v>29811922.606060609</v>
      </c>
      <c r="G238" s="6">
        <f>_xlfn.RANK.AVG(D238,D$4:D$272,0)</f>
        <v>37</v>
      </c>
      <c r="H238" s="6">
        <f>_xlfn.RANK.AVG(E238,E$4:E$272,0)</f>
        <v>71</v>
      </c>
      <c r="I238" s="6">
        <f>_xlfn.RANK.AVG(F238,F$4:F$272,0)</f>
        <v>48.5</v>
      </c>
      <c r="J238" s="6">
        <f>G238*H238*I238</f>
        <v>127409.5</v>
      </c>
      <c r="K238" s="6">
        <f>_xlfn.RANK.AVG(J238,J$4:J$272,0)</f>
        <v>235</v>
      </c>
    </row>
    <row r="239" spans="1:11" x14ac:dyDescent="0.3">
      <c r="A239" s="16" t="s">
        <v>18</v>
      </c>
      <c r="B239" s="16" t="s">
        <v>18</v>
      </c>
      <c r="C239" s="16" t="s">
        <v>146</v>
      </c>
      <c r="D239" s="7">
        <v>4.5289422908261709</v>
      </c>
      <c r="E239" s="6">
        <v>11402</v>
      </c>
      <c r="F239" s="6">
        <v>16415252.218181821</v>
      </c>
      <c r="G239" s="6">
        <f>_xlfn.RANK.AVG(D239,D$4:D$272,0)</f>
        <v>141</v>
      </c>
      <c r="H239" s="6">
        <f>_xlfn.RANK.AVG(E239,E$4:E$272,0)</f>
        <v>12</v>
      </c>
      <c r="I239" s="6">
        <f>_xlfn.RANK.AVG(F239,F$4:F$272,0)</f>
        <v>71</v>
      </c>
      <c r="J239" s="6">
        <f>G239*H239*I239</f>
        <v>120132</v>
      </c>
      <c r="K239" s="6">
        <f>_xlfn.RANK.AVG(J239,J$4:J$272,0)</f>
        <v>236</v>
      </c>
    </row>
    <row r="240" spans="1:11" x14ac:dyDescent="0.3">
      <c r="A240" s="16" t="s">
        <v>23</v>
      </c>
      <c r="B240" s="16" t="s">
        <v>23</v>
      </c>
      <c r="C240" s="16" t="s">
        <v>154</v>
      </c>
      <c r="D240" s="7">
        <v>8</v>
      </c>
      <c r="E240" s="6">
        <v>2</v>
      </c>
      <c r="F240" s="6">
        <v>14246596.523809521</v>
      </c>
      <c r="G240" s="6">
        <f>_xlfn.RANK.AVG(D240,D$4:D$272,0)</f>
        <v>5</v>
      </c>
      <c r="H240" s="6">
        <f>_xlfn.RANK.AVG(E240,E$4:E$272,0)</f>
        <v>266</v>
      </c>
      <c r="I240" s="6">
        <f>_xlfn.RANK.AVG(F240,F$4:F$272,0)</f>
        <v>84</v>
      </c>
      <c r="J240" s="6">
        <f>G240*H240*I240</f>
        <v>111720</v>
      </c>
      <c r="K240" s="6">
        <f>_xlfn.RANK.AVG(J240,J$4:J$272,0)</f>
        <v>237</v>
      </c>
    </row>
    <row r="241" spans="1:11" x14ac:dyDescent="0.3">
      <c r="A241" s="16" t="s">
        <v>15</v>
      </c>
      <c r="B241" s="16" t="s">
        <v>15</v>
      </c>
      <c r="C241" s="16" t="s">
        <v>125</v>
      </c>
      <c r="D241" s="7">
        <v>4.4068306010928966</v>
      </c>
      <c r="E241" s="6">
        <v>14640</v>
      </c>
      <c r="F241" s="6">
        <v>17811795.018181819</v>
      </c>
      <c r="G241" s="6">
        <f>_xlfn.RANK.AVG(D241,D$4:D$272,0)</f>
        <v>181</v>
      </c>
      <c r="H241" s="6">
        <f>_xlfn.RANK.AVG(E241,E$4:E$272,0)</f>
        <v>10</v>
      </c>
      <c r="I241" s="6">
        <f>_xlfn.RANK.AVG(F241,F$4:F$272,0)</f>
        <v>60</v>
      </c>
      <c r="J241" s="6">
        <f>G241*H241*I241</f>
        <v>108600</v>
      </c>
      <c r="K241" s="6">
        <f>_xlfn.RANK.AVG(J241,J$4:J$272,0)</f>
        <v>238</v>
      </c>
    </row>
    <row r="242" spans="1:11" x14ac:dyDescent="0.3">
      <c r="A242" s="16" t="s">
        <v>11</v>
      </c>
      <c r="B242" s="16" t="s">
        <v>10</v>
      </c>
      <c r="C242" s="16" t="s">
        <v>34</v>
      </c>
      <c r="D242" s="7">
        <v>4.757382106654914</v>
      </c>
      <c r="E242" s="6">
        <v>9076</v>
      </c>
      <c r="F242" s="6">
        <v>2791507.333333333</v>
      </c>
      <c r="G242" s="6">
        <f>_xlfn.RANK.AVG(D242,D$4:D$272,0)</f>
        <v>54</v>
      </c>
      <c r="H242" s="6">
        <f>_xlfn.RANK.AVG(E242,E$4:E$272,0)</f>
        <v>13</v>
      </c>
      <c r="I242" s="6">
        <f>_xlfn.RANK.AVG(F242,F$4:F$272,0)</f>
        <v>131.5</v>
      </c>
      <c r="J242" s="6">
        <f>G242*H242*I242</f>
        <v>92313</v>
      </c>
      <c r="K242" s="6">
        <f>_xlfn.RANK.AVG(J242,J$4:J$272,0)</f>
        <v>239</v>
      </c>
    </row>
    <row r="243" spans="1:11" x14ac:dyDescent="0.3">
      <c r="A243" s="16" t="s">
        <v>23</v>
      </c>
      <c r="B243" s="16" t="s">
        <v>23</v>
      </c>
      <c r="C243" s="16" t="s">
        <v>157</v>
      </c>
      <c r="D243" s="7">
        <v>6.0896717373899119</v>
      </c>
      <c r="E243" s="6">
        <v>1249</v>
      </c>
      <c r="F243" s="6">
        <v>14246596.523809521</v>
      </c>
      <c r="G243" s="6">
        <f>_xlfn.RANK.AVG(D243,D$4:D$272,0)</f>
        <v>11</v>
      </c>
      <c r="H243" s="6">
        <f>_xlfn.RANK.AVG(E243,E$4:E$272,0)</f>
        <v>99</v>
      </c>
      <c r="I243" s="6">
        <f>_xlfn.RANK.AVG(F243,F$4:F$272,0)</f>
        <v>84</v>
      </c>
      <c r="J243" s="6">
        <f>G243*H243*I243</f>
        <v>91476</v>
      </c>
      <c r="K243" s="6">
        <f>_xlfn.RANK.AVG(J243,J$4:J$272,0)</f>
        <v>240</v>
      </c>
    </row>
    <row r="244" spans="1:11" x14ac:dyDescent="0.3">
      <c r="A244" s="16" t="s">
        <v>24</v>
      </c>
      <c r="B244" s="16" t="s">
        <v>24</v>
      </c>
      <c r="C244" s="16" t="s">
        <v>164</v>
      </c>
      <c r="D244" s="7">
        <v>4.4718135659419342</v>
      </c>
      <c r="E244" s="6">
        <v>7681</v>
      </c>
      <c r="F244" s="6">
        <v>73412588.5</v>
      </c>
      <c r="G244" s="6">
        <f>_xlfn.RANK.AVG(D244,D$4:D$272,0)</f>
        <v>163</v>
      </c>
      <c r="H244" s="6">
        <f>_xlfn.RANK.AVG(E244,E$4:E$272,0)</f>
        <v>17</v>
      </c>
      <c r="I244" s="6">
        <f>_xlfn.RANK.AVG(F244,F$4:F$272,0)</f>
        <v>32</v>
      </c>
      <c r="J244" s="6">
        <f>G244*H244*I244</f>
        <v>88672</v>
      </c>
      <c r="K244" s="6">
        <f>_xlfn.RANK.AVG(J244,J$4:J$272,0)</f>
        <v>241</v>
      </c>
    </row>
    <row r="245" spans="1:11" x14ac:dyDescent="0.3">
      <c r="A245" s="16" t="s">
        <v>13</v>
      </c>
      <c r="B245" s="16" t="s">
        <v>14</v>
      </c>
      <c r="C245" s="16" t="s">
        <v>109</v>
      </c>
      <c r="D245" s="7">
        <v>4.7474902562891224</v>
      </c>
      <c r="E245" s="6">
        <v>8467</v>
      </c>
      <c r="F245" s="6">
        <v>7294991.3602941157</v>
      </c>
      <c r="G245" s="6">
        <f>_xlfn.RANK.AVG(D245,D$4:D$272,0)</f>
        <v>57</v>
      </c>
      <c r="H245" s="6">
        <f>_xlfn.RANK.AVG(E245,E$4:E$272,0)</f>
        <v>15</v>
      </c>
      <c r="I245" s="6">
        <f>_xlfn.RANK.AVG(F245,F$4:F$272,0)</f>
        <v>100</v>
      </c>
      <c r="J245" s="6">
        <f>G245*H245*I245</f>
        <v>85500</v>
      </c>
      <c r="K245" s="6">
        <f>_xlfn.RANK.AVG(J245,J$4:J$272,0)</f>
        <v>242</v>
      </c>
    </row>
    <row r="246" spans="1:11" x14ac:dyDescent="0.3">
      <c r="A246" s="16" t="s">
        <v>16</v>
      </c>
      <c r="B246" s="16" t="s">
        <v>16</v>
      </c>
      <c r="C246" s="16" t="s">
        <v>132</v>
      </c>
      <c r="D246" s="7">
        <v>4.6768457672980288</v>
      </c>
      <c r="E246" s="6">
        <v>2587</v>
      </c>
      <c r="F246" s="6">
        <v>90002427.571428582</v>
      </c>
      <c r="G246" s="6">
        <f>_xlfn.RANK.AVG(D246,D$4:D$272,0)</f>
        <v>78</v>
      </c>
      <c r="H246" s="6">
        <f>_xlfn.RANK.AVG(E246,E$4:E$272,0)</f>
        <v>57</v>
      </c>
      <c r="I246" s="6">
        <f>_xlfn.RANK.AVG(F246,F$4:F$272,0)</f>
        <v>16</v>
      </c>
      <c r="J246" s="6">
        <f>G246*H246*I246</f>
        <v>71136</v>
      </c>
      <c r="K246" s="6">
        <f>_xlfn.RANK.AVG(J246,J$4:J$272,0)</f>
        <v>243</v>
      </c>
    </row>
    <row r="247" spans="1:11" x14ac:dyDescent="0.3">
      <c r="A247" s="16" t="s">
        <v>15</v>
      </c>
      <c r="B247" s="16" t="s">
        <v>15</v>
      </c>
      <c r="C247" s="16" t="s">
        <v>123</v>
      </c>
      <c r="D247" s="7">
        <v>5.1458937198067636</v>
      </c>
      <c r="E247" s="6">
        <v>4140</v>
      </c>
      <c r="F247" s="6">
        <v>17811795.018181819</v>
      </c>
      <c r="G247" s="6">
        <f>_xlfn.RANK.AVG(D247,D$4:D$272,0)</f>
        <v>25</v>
      </c>
      <c r="H247" s="6">
        <f>_xlfn.RANK.AVG(E247,E$4:E$272,0)</f>
        <v>47</v>
      </c>
      <c r="I247" s="6">
        <f>_xlfn.RANK.AVG(F247,F$4:F$272,0)</f>
        <v>60</v>
      </c>
      <c r="J247" s="6">
        <f>G247*H247*I247</f>
        <v>70500</v>
      </c>
      <c r="K247" s="6">
        <f>_xlfn.RANK.AVG(J247,J$4:J$272,0)</f>
        <v>244</v>
      </c>
    </row>
    <row r="248" spans="1:11" x14ac:dyDescent="0.3">
      <c r="A248" s="16" t="s">
        <v>18</v>
      </c>
      <c r="B248" s="16" t="s">
        <v>18</v>
      </c>
      <c r="C248" s="16" t="s">
        <v>141</v>
      </c>
      <c r="D248" s="7">
        <v>4.6918870661756502</v>
      </c>
      <c r="E248" s="6">
        <v>8961</v>
      </c>
      <c r="F248" s="6">
        <v>16415252.218181821</v>
      </c>
      <c r="G248" s="6">
        <f>_xlfn.RANK.AVG(D248,D$4:D$272,0)</f>
        <v>69</v>
      </c>
      <c r="H248" s="6">
        <f>_xlfn.RANK.AVG(E248,E$4:E$272,0)</f>
        <v>14</v>
      </c>
      <c r="I248" s="6">
        <f>_xlfn.RANK.AVG(F248,F$4:F$272,0)</f>
        <v>71</v>
      </c>
      <c r="J248" s="6">
        <f>G248*H248*I248</f>
        <v>68586</v>
      </c>
      <c r="K248" s="6">
        <f>_xlfn.RANK.AVG(J248,J$4:J$272,0)</f>
        <v>245</v>
      </c>
    </row>
    <row r="249" spans="1:11" x14ac:dyDescent="0.3">
      <c r="A249" s="16" t="s">
        <v>13</v>
      </c>
      <c r="B249" s="16" t="s">
        <v>13</v>
      </c>
      <c r="C249" s="16" t="s">
        <v>100</v>
      </c>
      <c r="D249" s="7">
        <v>3.8290398126463701</v>
      </c>
      <c r="E249" s="6">
        <v>854</v>
      </c>
      <c r="F249" s="6">
        <v>123575729.3333333</v>
      </c>
      <c r="G249" s="6">
        <f>_xlfn.RANK.AVG(D249,D$4:D$272,0)</f>
        <v>235</v>
      </c>
      <c r="H249" s="6">
        <f>_xlfn.RANK.AVG(E249,E$4:E$272,0)</f>
        <v>145</v>
      </c>
      <c r="I249" s="6">
        <f>_xlfn.RANK.AVG(F249,F$4:F$272,0)</f>
        <v>2</v>
      </c>
      <c r="J249" s="6">
        <f>G249*H249*I249</f>
        <v>68150</v>
      </c>
      <c r="K249" s="6">
        <f>_xlfn.RANK.AVG(J249,J$4:J$272,0)</f>
        <v>246</v>
      </c>
    </row>
    <row r="250" spans="1:11" x14ac:dyDescent="0.3">
      <c r="A250" s="16" t="s">
        <v>17</v>
      </c>
      <c r="B250" s="16" t="s">
        <v>17</v>
      </c>
      <c r="C250" s="16" t="s">
        <v>137</v>
      </c>
      <c r="D250" s="7">
        <v>4.6692347200821773</v>
      </c>
      <c r="E250" s="6">
        <v>1947</v>
      </c>
      <c r="F250" s="6">
        <v>102451195.06666671</v>
      </c>
      <c r="G250" s="6">
        <f>_xlfn.RANK.AVG(D250,D$4:D$272,0)</f>
        <v>81</v>
      </c>
      <c r="H250" s="6">
        <f>_xlfn.RANK.AVG(E250,E$4:E$272,0)</f>
        <v>76</v>
      </c>
      <c r="I250" s="6">
        <f>_xlfn.RANK.AVG(F250,F$4:F$272,0)</f>
        <v>9.5</v>
      </c>
      <c r="J250" s="6">
        <f>G250*H250*I250</f>
        <v>58482</v>
      </c>
      <c r="K250" s="6">
        <f>_xlfn.RANK.AVG(J250,J$4:J$272,0)</f>
        <v>247</v>
      </c>
    </row>
    <row r="251" spans="1:11" x14ac:dyDescent="0.3">
      <c r="A251" s="16" t="s">
        <v>15</v>
      </c>
      <c r="B251" s="16" t="s">
        <v>15</v>
      </c>
      <c r="C251" s="16" t="s">
        <v>118</v>
      </c>
      <c r="D251" s="7">
        <v>8.203125</v>
      </c>
      <c r="E251" s="6">
        <v>64</v>
      </c>
      <c r="F251" s="6">
        <v>17811795.018181819</v>
      </c>
      <c r="G251" s="6">
        <f>_xlfn.RANK.AVG(D251,D$4:D$272,0)</f>
        <v>4</v>
      </c>
      <c r="H251" s="6">
        <f>_xlfn.RANK.AVG(E251,E$4:E$272,0)</f>
        <v>236</v>
      </c>
      <c r="I251" s="6">
        <f>_xlfn.RANK.AVG(F251,F$4:F$272,0)</f>
        <v>60</v>
      </c>
      <c r="J251" s="6">
        <f>G251*H251*I251</f>
        <v>56640</v>
      </c>
      <c r="K251" s="6">
        <f>_xlfn.RANK.AVG(J251,J$4:J$272,0)</f>
        <v>248</v>
      </c>
    </row>
    <row r="252" spans="1:11" x14ac:dyDescent="0.3">
      <c r="A252" s="16" t="s">
        <v>13</v>
      </c>
      <c r="B252" s="16" t="s">
        <v>14</v>
      </c>
      <c r="C252" s="16" t="s">
        <v>108</v>
      </c>
      <c r="D252" s="7">
        <v>5.522403468924221</v>
      </c>
      <c r="E252" s="6">
        <v>4843</v>
      </c>
      <c r="F252" s="6">
        <v>7294991.3602941157</v>
      </c>
      <c r="G252" s="6">
        <f>_xlfn.RANK.AVG(D252,D$4:D$272,0)</f>
        <v>17</v>
      </c>
      <c r="H252" s="6">
        <f>_xlfn.RANK.AVG(E252,E$4:E$272,0)</f>
        <v>33</v>
      </c>
      <c r="I252" s="6">
        <f>_xlfn.RANK.AVG(F252,F$4:F$272,0)</f>
        <v>100</v>
      </c>
      <c r="J252" s="6">
        <f>G252*H252*I252</f>
        <v>56100</v>
      </c>
      <c r="K252" s="6">
        <f>_xlfn.RANK.AVG(J252,J$4:J$272,0)</f>
        <v>249</v>
      </c>
    </row>
    <row r="253" spans="1:11" x14ac:dyDescent="0.3">
      <c r="A253" s="16" t="s">
        <v>26</v>
      </c>
      <c r="B253" s="16" t="s">
        <v>26</v>
      </c>
      <c r="C253" s="16" t="s">
        <v>175</v>
      </c>
      <c r="D253" s="7">
        <v>4.4856301846400859</v>
      </c>
      <c r="E253" s="6">
        <v>18685</v>
      </c>
      <c r="F253" s="6">
        <v>40063058.571428567</v>
      </c>
      <c r="G253" s="6">
        <f>_xlfn.RANK.AVG(D253,D$4:D$272,0)</f>
        <v>159</v>
      </c>
      <c r="H253" s="6">
        <f>_xlfn.RANK.AVG(E253,E$4:E$272,0)</f>
        <v>9</v>
      </c>
      <c r="I253" s="6">
        <f>_xlfn.RANK.AVG(F253,F$4:F$272,0)</f>
        <v>38.5</v>
      </c>
      <c r="J253" s="6">
        <f>G253*H253*I253</f>
        <v>55093.5</v>
      </c>
      <c r="K253" s="6">
        <f>_xlfn.RANK.AVG(J253,J$4:J$272,0)</f>
        <v>250</v>
      </c>
    </row>
    <row r="254" spans="1:11" x14ac:dyDescent="0.3">
      <c r="A254" s="16" t="s">
        <v>17</v>
      </c>
      <c r="B254" s="16" t="s">
        <v>17</v>
      </c>
      <c r="C254" s="16" t="s">
        <v>138</v>
      </c>
      <c r="D254" s="7">
        <v>5.666666666666667</v>
      </c>
      <c r="E254" s="6">
        <v>6</v>
      </c>
      <c r="F254" s="6">
        <v>102451195.06666671</v>
      </c>
      <c r="G254" s="6">
        <f>_xlfn.RANK.AVG(D254,D$4:D$272,0)</f>
        <v>16</v>
      </c>
      <c r="H254" s="6">
        <f>_xlfn.RANK.AVG(E254,E$4:E$272,0)</f>
        <v>258</v>
      </c>
      <c r="I254" s="6">
        <f>_xlfn.RANK.AVG(F254,F$4:F$272,0)</f>
        <v>9.5</v>
      </c>
      <c r="J254" s="6">
        <f>G254*H254*I254</f>
        <v>39216</v>
      </c>
      <c r="K254" s="6">
        <f>_xlfn.RANK.AVG(J254,J$4:J$272,0)</f>
        <v>251</v>
      </c>
    </row>
    <row r="255" spans="1:11" x14ac:dyDescent="0.3">
      <c r="A255" s="16" t="s">
        <v>23</v>
      </c>
      <c r="B255" s="16" t="s">
        <v>23</v>
      </c>
      <c r="C255" s="16" t="s">
        <v>156</v>
      </c>
      <c r="D255" s="7">
        <v>5.0498359740350391</v>
      </c>
      <c r="E255" s="6">
        <v>14327</v>
      </c>
      <c r="F255" s="6">
        <v>14246596.523809521</v>
      </c>
      <c r="G255" s="6">
        <f>_xlfn.RANK.AVG(D255,D$4:D$272,0)</f>
        <v>31</v>
      </c>
      <c r="H255" s="6">
        <f>_xlfn.RANK.AVG(E255,E$4:E$272,0)</f>
        <v>11</v>
      </c>
      <c r="I255" s="6">
        <f>_xlfn.RANK.AVG(F255,F$4:F$272,0)</f>
        <v>84</v>
      </c>
      <c r="J255" s="6">
        <f>G255*H255*I255</f>
        <v>28644</v>
      </c>
      <c r="K255" s="6">
        <f>_xlfn.RANK.AVG(J255,J$4:J$272,0)</f>
        <v>252</v>
      </c>
    </row>
    <row r="256" spans="1:11" x14ac:dyDescent="0.3">
      <c r="A256" s="16" t="s">
        <v>22</v>
      </c>
      <c r="B256" s="16" t="s">
        <v>22</v>
      </c>
      <c r="C256" s="16" t="s">
        <v>179</v>
      </c>
      <c r="D256" s="7">
        <v>7.3303085299455537</v>
      </c>
      <c r="E256" s="6">
        <v>551</v>
      </c>
      <c r="F256" s="6">
        <v>83876431.866666675</v>
      </c>
      <c r="G256" s="6">
        <f>_xlfn.RANK.AVG(D256,D$4:D$272,0)</f>
        <v>6</v>
      </c>
      <c r="H256" s="6">
        <f>_xlfn.RANK.AVG(E256,E$4:E$272,0)</f>
        <v>174</v>
      </c>
      <c r="I256" s="6">
        <f>_xlfn.RANK.AVG(F256,F$4:F$272,0)</f>
        <v>26.5</v>
      </c>
      <c r="J256" s="6">
        <f>G256*H256*I256</f>
        <v>27666</v>
      </c>
      <c r="K256" s="6">
        <f>_xlfn.RANK.AVG(J256,J$4:J$272,0)</f>
        <v>253</v>
      </c>
    </row>
    <row r="257" spans="1:11" x14ac:dyDescent="0.3">
      <c r="A257" s="16" t="s">
        <v>19</v>
      </c>
      <c r="B257" s="16" t="s">
        <v>19</v>
      </c>
      <c r="C257" s="16" t="s">
        <v>156</v>
      </c>
      <c r="D257" s="7">
        <v>4.6890168654874538</v>
      </c>
      <c r="E257" s="6">
        <v>19448</v>
      </c>
      <c r="F257" s="6">
        <v>29811922.606060609</v>
      </c>
      <c r="G257" s="6">
        <f>_xlfn.RANK.AVG(D257,D$4:D$272,0)</f>
        <v>71</v>
      </c>
      <c r="H257" s="6">
        <f>_xlfn.RANK.AVG(E257,E$4:E$272,0)</f>
        <v>8</v>
      </c>
      <c r="I257" s="6">
        <f>_xlfn.RANK.AVG(F257,F$4:F$272,0)</f>
        <v>48.5</v>
      </c>
      <c r="J257" s="6">
        <f>G257*H257*I257</f>
        <v>27548</v>
      </c>
      <c r="K257" s="6">
        <f>_xlfn.RANK.AVG(J257,J$4:J$272,0)</f>
        <v>254</v>
      </c>
    </row>
    <row r="258" spans="1:11" x14ac:dyDescent="0.3">
      <c r="A258" s="16" t="s">
        <v>12</v>
      </c>
      <c r="B258" s="16" t="s">
        <v>12</v>
      </c>
      <c r="C258" s="16" t="s">
        <v>94</v>
      </c>
      <c r="D258" s="7">
        <v>4.1982413287738156</v>
      </c>
      <c r="E258" s="6">
        <v>20470</v>
      </c>
      <c r="F258" s="6">
        <v>85664138.000000015</v>
      </c>
      <c r="G258" s="6">
        <f>_xlfn.RANK.AVG(D258,D$4:D$272,0)</f>
        <v>210</v>
      </c>
      <c r="H258" s="6">
        <f>_xlfn.RANK.AVG(E258,E$4:E$272,0)</f>
        <v>6</v>
      </c>
      <c r="I258" s="6">
        <f>_xlfn.RANK.AVG(F258,F$4:F$272,0)</f>
        <v>21.5</v>
      </c>
      <c r="J258" s="6">
        <f>G258*H258*I258</f>
        <v>27090</v>
      </c>
      <c r="K258" s="6">
        <f>_xlfn.RANK.AVG(J258,J$4:J$272,0)</f>
        <v>255</v>
      </c>
    </row>
    <row r="259" spans="1:11" x14ac:dyDescent="0.3">
      <c r="A259" s="16" t="s">
        <v>26</v>
      </c>
      <c r="B259" s="16" t="s">
        <v>26</v>
      </c>
      <c r="C259" s="16" t="s">
        <v>177</v>
      </c>
      <c r="D259" s="7">
        <v>11.198347107438019</v>
      </c>
      <c r="E259" s="6">
        <v>121</v>
      </c>
      <c r="F259" s="6">
        <v>40063058.571428567</v>
      </c>
      <c r="G259" s="6">
        <f>_xlfn.RANK.AVG(D259,D$4:D$272,0)</f>
        <v>3</v>
      </c>
      <c r="H259" s="6">
        <f>_xlfn.RANK.AVG(E259,E$4:E$272,0)</f>
        <v>224</v>
      </c>
      <c r="I259" s="6">
        <f>_xlfn.RANK.AVG(F259,F$4:F$272,0)</f>
        <v>38.5</v>
      </c>
      <c r="J259" s="6">
        <f>G259*H259*I259</f>
        <v>25872</v>
      </c>
      <c r="K259" s="6">
        <f>_xlfn.RANK.AVG(J259,J$4:J$272,0)</f>
        <v>256</v>
      </c>
    </row>
    <row r="260" spans="1:11" x14ac:dyDescent="0.3">
      <c r="A260" s="16" t="s">
        <v>24</v>
      </c>
      <c r="B260" s="16" t="s">
        <v>24</v>
      </c>
      <c r="C260" s="16" t="s">
        <v>163</v>
      </c>
      <c r="D260" s="7">
        <v>4.6639863302844509</v>
      </c>
      <c r="E260" s="6">
        <v>19898</v>
      </c>
      <c r="F260" s="6">
        <v>73412588.5</v>
      </c>
      <c r="G260" s="6">
        <f>_xlfn.RANK.AVG(D260,D$4:D$272,0)</f>
        <v>84</v>
      </c>
      <c r="H260" s="6">
        <f>_xlfn.RANK.AVG(E260,E$4:E$272,0)</f>
        <v>7</v>
      </c>
      <c r="I260" s="6">
        <f>_xlfn.RANK.AVG(F260,F$4:F$272,0)</f>
        <v>32</v>
      </c>
      <c r="J260" s="6">
        <f>G260*H260*I260</f>
        <v>18816</v>
      </c>
      <c r="K260" s="6">
        <f>_xlfn.RANK.AVG(J260,J$4:J$272,0)</f>
        <v>257</v>
      </c>
    </row>
    <row r="261" spans="1:11" x14ac:dyDescent="0.3">
      <c r="A261" s="16" t="s">
        <v>22</v>
      </c>
      <c r="B261" s="16" t="s">
        <v>22</v>
      </c>
      <c r="C261" s="16" t="s">
        <v>175</v>
      </c>
      <c r="D261" s="7">
        <v>6.1355236139630387</v>
      </c>
      <c r="E261" s="6">
        <v>1948</v>
      </c>
      <c r="F261" s="6">
        <v>83876431.866666675</v>
      </c>
      <c r="G261" s="6">
        <f>_xlfn.RANK.AVG(D261,D$4:D$272,0)</f>
        <v>9</v>
      </c>
      <c r="H261" s="6">
        <f>_xlfn.RANK.AVG(E261,E$4:E$272,0)</f>
        <v>75</v>
      </c>
      <c r="I261" s="6">
        <f>_xlfn.RANK.AVG(F261,F$4:F$272,0)</f>
        <v>26.5</v>
      </c>
      <c r="J261" s="6">
        <f>G261*H261*I261</f>
        <v>17887.5</v>
      </c>
      <c r="K261" s="6">
        <f>_xlfn.RANK.AVG(J261,J$4:J$272,0)</f>
        <v>258</v>
      </c>
    </row>
    <row r="262" spans="1:11" x14ac:dyDescent="0.3">
      <c r="A262" s="16" t="s">
        <v>26</v>
      </c>
      <c r="B262" s="16" t="s">
        <v>26</v>
      </c>
      <c r="C262" s="16" t="s">
        <v>179</v>
      </c>
      <c r="D262" s="7">
        <v>6.0470931444050846</v>
      </c>
      <c r="E262" s="6">
        <v>4799</v>
      </c>
      <c r="F262" s="6">
        <v>40063058.571428567</v>
      </c>
      <c r="G262" s="6">
        <f>_xlfn.RANK.AVG(D262,D$4:D$272,0)</f>
        <v>12</v>
      </c>
      <c r="H262" s="6">
        <f>_xlfn.RANK.AVG(E262,E$4:E$272,0)</f>
        <v>34</v>
      </c>
      <c r="I262" s="6">
        <f>_xlfn.RANK.AVG(F262,F$4:F$272,0)</f>
        <v>38.5</v>
      </c>
      <c r="J262" s="6">
        <f>G262*H262*I262</f>
        <v>15708</v>
      </c>
      <c r="K262" s="6">
        <f>_xlfn.RANK.AVG(J262,J$4:J$272,0)</f>
        <v>259</v>
      </c>
    </row>
    <row r="263" spans="1:11" x14ac:dyDescent="0.3">
      <c r="A263" s="16" t="s">
        <v>20</v>
      </c>
      <c r="B263" s="16" t="s">
        <v>20</v>
      </c>
      <c r="C263" s="16" t="s">
        <v>164</v>
      </c>
      <c r="D263" s="7">
        <v>4.5391104294478524</v>
      </c>
      <c r="E263" s="6">
        <v>6520</v>
      </c>
      <c r="F263" s="6">
        <v>117608129.3333333</v>
      </c>
      <c r="G263" s="6">
        <f>_xlfn.RANK.AVG(D263,D$4:D$272,0)</f>
        <v>133</v>
      </c>
      <c r="H263" s="6">
        <f>_xlfn.RANK.AVG(E263,E$4:E$272,0)</f>
        <v>20</v>
      </c>
      <c r="I263" s="6">
        <f>_xlfn.RANK.AVG(F263,F$4:F$272,0)</f>
        <v>5</v>
      </c>
      <c r="J263" s="6">
        <f>G263*H263*I263</f>
        <v>13300</v>
      </c>
      <c r="K263" s="6">
        <f>_xlfn.RANK.AVG(J263,J$4:J$272,0)</f>
        <v>260</v>
      </c>
    </row>
    <row r="264" spans="1:11" x14ac:dyDescent="0.3">
      <c r="A264" s="16" t="s">
        <v>22</v>
      </c>
      <c r="B264" s="16" t="s">
        <v>22</v>
      </c>
      <c r="C264" s="16" t="s">
        <v>178</v>
      </c>
      <c r="D264" s="7">
        <v>4.4688101244174616</v>
      </c>
      <c r="E264" s="6">
        <v>23389</v>
      </c>
      <c r="F264" s="6">
        <v>83876431.866666675</v>
      </c>
      <c r="G264" s="6">
        <f>_xlfn.RANK.AVG(D264,D$4:D$272,0)</f>
        <v>166</v>
      </c>
      <c r="H264" s="6">
        <f>_xlfn.RANK.AVG(E264,E$4:E$272,0)</f>
        <v>3</v>
      </c>
      <c r="I264" s="6">
        <f>_xlfn.RANK.AVG(F264,F$4:F$272,0)</f>
        <v>26.5</v>
      </c>
      <c r="J264" s="6">
        <f>G264*H264*I264</f>
        <v>13197</v>
      </c>
      <c r="K264" s="6">
        <f>_xlfn.RANK.AVG(J264,J$4:J$272,0)</f>
        <v>261</v>
      </c>
    </row>
    <row r="265" spans="1:11" x14ac:dyDescent="0.3">
      <c r="A265" s="16" t="s">
        <v>13</v>
      </c>
      <c r="B265" s="16" t="s">
        <v>13</v>
      </c>
      <c r="C265" s="16" t="s">
        <v>98</v>
      </c>
      <c r="D265" s="7">
        <v>3.7846126255380201</v>
      </c>
      <c r="E265" s="6">
        <v>5576</v>
      </c>
      <c r="F265" s="6">
        <v>123575729.3333333</v>
      </c>
      <c r="G265" s="6">
        <f>_xlfn.RANK.AVG(D265,D$4:D$272,0)</f>
        <v>237.5</v>
      </c>
      <c r="H265" s="6">
        <f>_xlfn.RANK.AVG(E265,E$4:E$272,0)</f>
        <v>23.5</v>
      </c>
      <c r="I265" s="6">
        <f>_xlfn.RANK.AVG(F265,F$4:F$272,0)</f>
        <v>2</v>
      </c>
      <c r="J265" s="6">
        <f>G265*H265*I265</f>
        <v>11162.5</v>
      </c>
      <c r="K265" s="6">
        <f>_xlfn.RANK.AVG(J265,J$4:J$272,0)</f>
        <v>262</v>
      </c>
    </row>
    <row r="266" spans="1:11" x14ac:dyDescent="0.3">
      <c r="A266" s="16" t="s">
        <v>12</v>
      </c>
      <c r="B266" s="16" t="s">
        <v>12</v>
      </c>
      <c r="C266" s="16" t="s">
        <v>96</v>
      </c>
      <c r="D266" s="7">
        <v>11.848314606741569</v>
      </c>
      <c r="E266" s="6">
        <v>178</v>
      </c>
      <c r="F266" s="6">
        <v>85664138.000000015</v>
      </c>
      <c r="G266" s="6">
        <f>_xlfn.RANK.AVG(D266,D$4:D$272,0)</f>
        <v>2</v>
      </c>
      <c r="H266" s="6">
        <f>_xlfn.RANK.AVG(E266,E$4:E$272,0)</f>
        <v>211</v>
      </c>
      <c r="I266" s="6">
        <f>_xlfn.RANK.AVG(F266,F$4:F$272,0)</f>
        <v>21.5</v>
      </c>
      <c r="J266" s="6">
        <f>G266*H266*I266</f>
        <v>9073</v>
      </c>
      <c r="K266" s="6">
        <f>_xlfn.RANK.AVG(J266,J$4:J$272,0)</f>
        <v>263</v>
      </c>
    </row>
    <row r="267" spans="1:11" x14ac:dyDescent="0.3">
      <c r="A267" s="16" t="s">
        <v>22</v>
      </c>
      <c r="B267" s="16" t="s">
        <v>22</v>
      </c>
      <c r="C267" s="16" t="s">
        <v>177</v>
      </c>
      <c r="D267" s="7">
        <v>11.97916666666667</v>
      </c>
      <c r="E267" s="6">
        <v>48</v>
      </c>
      <c r="F267" s="6">
        <v>83876431.866666675</v>
      </c>
      <c r="G267" s="6">
        <f>_xlfn.RANK.AVG(D267,D$4:D$272,0)</f>
        <v>1</v>
      </c>
      <c r="H267" s="6">
        <f>_xlfn.RANK.AVG(E267,E$4:E$272,0)</f>
        <v>243</v>
      </c>
      <c r="I267" s="6">
        <f>_xlfn.RANK.AVG(F267,F$4:F$272,0)</f>
        <v>26.5</v>
      </c>
      <c r="J267" s="6">
        <f>G267*H267*I267</f>
        <v>6439.5</v>
      </c>
      <c r="K267" s="6">
        <f>_xlfn.RANK.AVG(J267,J$4:J$272,0)</f>
        <v>264</v>
      </c>
    </row>
    <row r="268" spans="1:11" x14ac:dyDescent="0.3">
      <c r="A268" s="16" t="s">
        <v>12</v>
      </c>
      <c r="B268" s="16" t="s">
        <v>12</v>
      </c>
      <c r="C268" s="16" t="s">
        <v>97</v>
      </c>
      <c r="D268" s="7">
        <v>6.6148703733898584</v>
      </c>
      <c r="E268" s="6">
        <v>6133</v>
      </c>
      <c r="F268" s="6">
        <v>85664138.000000015</v>
      </c>
      <c r="G268" s="6">
        <f>_xlfn.RANK.AVG(D268,D$4:D$272,0)</f>
        <v>7</v>
      </c>
      <c r="H268" s="6">
        <f>_xlfn.RANK.AVG(E268,E$4:E$272,0)</f>
        <v>22</v>
      </c>
      <c r="I268" s="6">
        <f>_xlfn.RANK.AVG(F268,F$4:F$272,0)</f>
        <v>21.5</v>
      </c>
      <c r="J268" s="6">
        <f>G268*H268*I268</f>
        <v>3311</v>
      </c>
      <c r="K268" s="6">
        <f>_xlfn.RANK.AVG(J268,J$4:J$272,0)</f>
        <v>265</v>
      </c>
    </row>
    <row r="269" spans="1:11" x14ac:dyDescent="0.3">
      <c r="A269" s="16" t="s">
        <v>20</v>
      </c>
      <c r="B269" s="16" t="s">
        <v>20</v>
      </c>
      <c r="C269" s="16" t="s">
        <v>163</v>
      </c>
      <c r="D269" s="7">
        <v>4.6298242350971819</v>
      </c>
      <c r="E269" s="6">
        <v>21506</v>
      </c>
      <c r="F269" s="6">
        <v>117608129.3333333</v>
      </c>
      <c r="G269" s="6">
        <f>_xlfn.RANK.AVG(D269,D$4:D$272,0)</f>
        <v>93</v>
      </c>
      <c r="H269" s="6">
        <f>_xlfn.RANK.AVG(E269,E$4:E$272,0)</f>
        <v>5</v>
      </c>
      <c r="I269" s="6">
        <f>_xlfn.RANK.AVG(F269,F$4:F$272,0)</f>
        <v>5</v>
      </c>
      <c r="J269" s="6">
        <f>G269*H269*I269</f>
        <v>2325</v>
      </c>
      <c r="K269" s="6">
        <f>_xlfn.RANK.AVG(J269,J$4:J$272,0)</f>
        <v>266</v>
      </c>
    </row>
    <row r="270" spans="1:11" x14ac:dyDescent="0.3">
      <c r="A270" s="16" t="s">
        <v>17</v>
      </c>
      <c r="B270" s="16" t="s">
        <v>17</v>
      </c>
      <c r="C270" s="16" t="s">
        <v>136</v>
      </c>
      <c r="D270" s="7">
        <v>4.5836357898059017</v>
      </c>
      <c r="E270" s="6">
        <v>25348</v>
      </c>
      <c r="F270" s="6">
        <v>102451195.06666671</v>
      </c>
      <c r="G270" s="6">
        <f>_xlfn.RANK.AVG(D270,D$4:D$272,0)</f>
        <v>115</v>
      </c>
      <c r="H270" s="6">
        <f>_xlfn.RANK.AVG(E270,E$4:E$272,0)</f>
        <v>2</v>
      </c>
      <c r="I270" s="6">
        <f>_xlfn.RANK.AVG(F270,F$4:F$272,0)</f>
        <v>9.5</v>
      </c>
      <c r="J270" s="6">
        <f>G270*H270*I270</f>
        <v>2185</v>
      </c>
      <c r="K270" s="6">
        <f>_xlfn.RANK.AVG(J270,J$4:J$272,0)</f>
        <v>267</v>
      </c>
    </row>
    <row r="271" spans="1:11" x14ac:dyDescent="0.3">
      <c r="A271" s="16" t="s">
        <v>16</v>
      </c>
      <c r="B271" s="16" t="s">
        <v>16</v>
      </c>
      <c r="C271" s="16" t="s">
        <v>129</v>
      </c>
      <c r="D271" s="7">
        <v>4.5763689892051032</v>
      </c>
      <c r="E271" s="6">
        <v>25475</v>
      </c>
      <c r="F271" s="6">
        <v>90002427.571428582</v>
      </c>
      <c r="G271" s="6">
        <f>_xlfn.RANK.AVG(D271,D$4:D$272,0)</f>
        <v>119</v>
      </c>
      <c r="H271" s="6">
        <f>_xlfn.RANK.AVG(E271,E$4:E$272,0)</f>
        <v>1</v>
      </c>
      <c r="I271" s="6">
        <f>_xlfn.RANK.AVG(F271,F$4:F$272,0)</f>
        <v>16</v>
      </c>
      <c r="J271" s="6">
        <f>G271*H271*I271</f>
        <v>1904</v>
      </c>
      <c r="K271" s="6">
        <f>_xlfn.RANK.AVG(J271,J$4:J$272,0)</f>
        <v>268</v>
      </c>
    </row>
    <row r="272" spans="1:11" x14ac:dyDescent="0.3">
      <c r="A272" s="16" t="s">
        <v>13</v>
      </c>
      <c r="B272" s="16" t="s">
        <v>13</v>
      </c>
      <c r="C272" s="16" t="s">
        <v>99</v>
      </c>
      <c r="D272" s="7">
        <v>4.8185655923740356</v>
      </c>
      <c r="E272" s="6">
        <v>22030</v>
      </c>
      <c r="F272" s="6">
        <v>123575729.3333333</v>
      </c>
      <c r="G272" s="6">
        <f>_xlfn.RANK.AVG(D272,D$4:D$272,0)</f>
        <v>48</v>
      </c>
      <c r="H272" s="6">
        <f>_xlfn.RANK.AVG(E272,E$4:E$272,0)</f>
        <v>4</v>
      </c>
      <c r="I272" s="6">
        <f>_xlfn.RANK.AVG(F272,F$4:F$272,0)</f>
        <v>2</v>
      </c>
      <c r="J272" s="6">
        <f>G272*H272*I272</f>
        <v>384</v>
      </c>
      <c r="K272" s="6">
        <f>_xlfn.RANK.AVG(J272,J$4:J$272,0)</f>
        <v>269</v>
      </c>
    </row>
  </sheetData>
  <sortState ref="A4:K272">
    <sortCondition ref="K4:K272"/>
  </sortState>
  <mergeCells count="3">
    <mergeCell ref="J1:K1"/>
    <mergeCell ref="J2:K2"/>
    <mergeCell ref="G1:I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A20" sqref="A20:I20"/>
    </sheetView>
  </sheetViews>
  <sheetFormatPr defaultRowHeight="16.5" x14ac:dyDescent="0.3"/>
  <cols>
    <col min="1" max="2" width="20" bestFit="1" customWidth="1"/>
    <col min="3" max="3" width="10.875" bestFit="1" customWidth="1"/>
    <col min="4" max="9" width="16.125" bestFit="1" customWidth="1"/>
    <col min="11" max="11" width="20.625" bestFit="1" customWidth="1"/>
    <col min="12" max="12" width="26.875" bestFit="1" customWidth="1"/>
    <col min="13" max="13" width="65.75" bestFit="1" customWidth="1"/>
  </cols>
  <sheetData>
    <row r="1" spans="1:13" x14ac:dyDescent="0.3">
      <c r="D1" s="14" t="s">
        <v>219</v>
      </c>
      <c r="E1" s="14"/>
      <c r="F1" s="14" t="s">
        <v>222</v>
      </c>
      <c r="G1" s="14"/>
      <c r="H1" s="23" t="s">
        <v>223</v>
      </c>
      <c r="I1" s="24"/>
      <c r="K1" s="31" t="s">
        <v>200</v>
      </c>
      <c r="L1" s="29" t="s">
        <v>202</v>
      </c>
      <c r="M1" s="30" t="s">
        <v>201</v>
      </c>
    </row>
    <row r="2" spans="1:13" ht="49.5" x14ac:dyDescent="0.3">
      <c r="D2" s="27" t="s">
        <v>224</v>
      </c>
      <c r="E2" s="27"/>
      <c r="F2" s="27" t="s">
        <v>221</v>
      </c>
      <c r="G2" s="27"/>
      <c r="H2" s="36" t="s">
        <v>229</v>
      </c>
      <c r="I2" s="37"/>
      <c r="K2" s="32"/>
      <c r="L2" s="33" t="s">
        <v>225</v>
      </c>
      <c r="M2" s="28" t="s">
        <v>228</v>
      </c>
    </row>
    <row r="3" spans="1:13" ht="49.5" x14ac:dyDescent="0.3">
      <c r="A3" s="4" t="s">
        <v>209</v>
      </c>
      <c r="B3" s="4" t="s">
        <v>191</v>
      </c>
      <c r="C3" s="26" t="s">
        <v>220</v>
      </c>
      <c r="D3" s="12" t="s">
        <v>217</v>
      </c>
      <c r="E3" s="12" t="s">
        <v>218</v>
      </c>
      <c r="F3" s="12" t="s">
        <v>217</v>
      </c>
      <c r="G3" s="12" t="s">
        <v>218</v>
      </c>
      <c r="H3" s="12" t="s">
        <v>217</v>
      </c>
      <c r="I3" s="12" t="s">
        <v>218</v>
      </c>
      <c r="K3" s="32"/>
      <c r="L3" s="34" t="s">
        <v>226</v>
      </c>
      <c r="M3" s="35" t="s">
        <v>227</v>
      </c>
    </row>
    <row r="4" spans="1:13" x14ac:dyDescent="0.3">
      <c r="A4" s="16" t="s">
        <v>188</v>
      </c>
      <c r="B4" s="16" t="s">
        <v>5</v>
      </c>
      <c r="C4" s="22">
        <f>COUNTIF('검출도 오름차순'!$B$4:$B$272,B4)</f>
        <v>6</v>
      </c>
      <c r="D4" s="22">
        <f>SUMIF('검출도 오름차순'!$B$3:$B$272,'컬럼별 분석'!B4,'검출도 오름차순'!$K$3:$K$272)</f>
        <v>1398</v>
      </c>
      <c r="E4" s="22">
        <f>SUMIF('검출도 내림차순'!$B$3:$B$272,'컬럼별 분석'!B4,'검출도 내림차순'!$K$3:$K$272)</f>
        <v>1043</v>
      </c>
      <c r="F4" s="25">
        <f>D4/C4</f>
        <v>233</v>
      </c>
      <c r="G4" s="25">
        <f>E4/C4</f>
        <v>173.83333333333334</v>
      </c>
      <c r="H4" s="22">
        <f>_xlfn.RANK.AVG(F4,F$4:F$25,1)</f>
        <v>22</v>
      </c>
      <c r="I4" s="22">
        <f>_xlfn.RANK.AVG(G4,G$4:G$25,1)</f>
        <v>11</v>
      </c>
    </row>
    <row r="5" spans="1:13" x14ac:dyDescent="0.3">
      <c r="A5" s="16" t="s">
        <v>188</v>
      </c>
      <c r="B5" s="16" t="s">
        <v>6</v>
      </c>
      <c r="C5" s="22">
        <f>COUNTIF('검출도 오름차순'!$B$4:$B$272,B5)</f>
        <v>12</v>
      </c>
      <c r="D5" s="22">
        <f>SUMIF('검출도 오름차순'!$B$3:$B$272,'컬럼별 분석'!B5,'검출도 오름차순'!$K$3:$K$272)</f>
        <v>2524</v>
      </c>
      <c r="E5" s="22">
        <f>SUMIF('검출도 내림차순'!$B$3:$B$272,'컬럼별 분석'!B5,'검출도 내림차순'!$K$3:$K$272)</f>
        <v>1582</v>
      </c>
      <c r="F5" s="25">
        <f>D5/C5</f>
        <v>210.33333333333334</v>
      </c>
      <c r="G5" s="25">
        <f>E5/C5</f>
        <v>131.83333333333334</v>
      </c>
      <c r="H5" s="22">
        <f>_xlfn.RANK.AVG(F5,F$4:F$25,1)</f>
        <v>20</v>
      </c>
      <c r="I5" s="22">
        <f>_xlfn.RANK.AVG(G5,G$4:G$25,1)</f>
        <v>4</v>
      </c>
    </row>
    <row r="6" spans="1:13" x14ac:dyDescent="0.3">
      <c r="A6" s="16" t="s">
        <v>188</v>
      </c>
      <c r="B6" s="16" t="s">
        <v>7</v>
      </c>
      <c r="C6" s="22">
        <f>COUNTIF('검출도 오름차순'!$B$4:$B$272,B6)</f>
        <v>31</v>
      </c>
      <c r="D6" s="22">
        <f>SUMIF('검출도 오름차순'!$B$3:$B$272,'컬럼별 분석'!B6,'검출도 오름차순'!$K$3:$K$272)</f>
        <v>6782</v>
      </c>
      <c r="E6" s="22">
        <f>SUMIF('검출도 내림차순'!$B$3:$B$272,'컬럼별 분석'!B6,'검출도 내림차순'!$K$3:$K$272)</f>
        <v>2138</v>
      </c>
      <c r="F6" s="25">
        <f>D6/C6</f>
        <v>218.7741935483871</v>
      </c>
      <c r="G6" s="25">
        <f>E6/C6</f>
        <v>68.967741935483872</v>
      </c>
      <c r="H6" s="22">
        <f>_xlfn.RANK.AVG(F6,F$4:F$25,1)</f>
        <v>21</v>
      </c>
      <c r="I6" s="22">
        <f>_xlfn.RANK.AVG(G6,G$4:G$25,1)</f>
        <v>1</v>
      </c>
    </row>
    <row r="7" spans="1:13" x14ac:dyDescent="0.3">
      <c r="A7" s="16" t="s">
        <v>188</v>
      </c>
      <c r="B7" s="16" t="s">
        <v>8</v>
      </c>
      <c r="C7" s="22">
        <f>COUNTIF('검출도 오름차순'!$B$4:$B$272,B7)</f>
        <v>24</v>
      </c>
      <c r="D7" s="22">
        <f>SUMIF('검출도 오름차순'!$B$3:$B$272,'컬럼별 분석'!B7,'검출도 오름차순'!$K$3:$K$272)</f>
        <v>3010</v>
      </c>
      <c r="E7" s="22">
        <f>SUMIF('검출도 내림차순'!$B$3:$B$272,'컬럼별 분석'!B7,'검출도 내림차순'!$K$3:$K$272)</f>
        <v>3432</v>
      </c>
      <c r="F7" s="25">
        <f>D7/C7</f>
        <v>125.41666666666667</v>
      </c>
      <c r="G7" s="25">
        <f>E7/C7</f>
        <v>143</v>
      </c>
      <c r="H7" s="22">
        <f>_xlfn.RANK.AVG(F7,F$4:F$25,1)</f>
        <v>13</v>
      </c>
      <c r="I7" s="22">
        <f>_xlfn.RANK.AVG(G7,G$4:G$25,1)</f>
        <v>7</v>
      </c>
    </row>
    <row r="8" spans="1:13" x14ac:dyDescent="0.3">
      <c r="A8" s="16" t="s">
        <v>9</v>
      </c>
      <c r="B8" s="16" t="s">
        <v>9</v>
      </c>
      <c r="C8" s="22">
        <f>COUNTIF('검출도 오름차순'!$B$4:$B$272,B8)</f>
        <v>7</v>
      </c>
      <c r="D8" s="22">
        <f>SUMIF('검출도 오름차순'!$B$3:$B$272,'컬럼별 분석'!B8,'검출도 오름차순'!$K$3:$K$272)</f>
        <v>1429</v>
      </c>
      <c r="E8" s="22">
        <f>SUMIF('검출도 내림차순'!$B$3:$B$272,'컬럼별 분석'!B8,'검출도 내림차순'!$K$3:$K$272)</f>
        <v>1117</v>
      </c>
      <c r="F8" s="25">
        <f>D8/C8</f>
        <v>204.14285714285714</v>
      </c>
      <c r="G8" s="25">
        <f>E8/C8</f>
        <v>159.57142857142858</v>
      </c>
      <c r="H8" s="22">
        <f>_xlfn.RANK.AVG(F8,F$4:F$25,1)</f>
        <v>19</v>
      </c>
      <c r="I8" s="22">
        <f>_xlfn.RANK.AVG(G8,G$4:G$25,1)</f>
        <v>10</v>
      </c>
    </row>
    <row r="9" spans="1:13" x14ac:dyDescent="0.3">
      <c r="A9" s="16" t="s">
        <v>11</v>
      </c>
      <c r="B9" s="16" t="s">
        <v>10</v>
      </c>
      <c r="C9" s="22">
        <f>COUNTIF('검출도 오름차순'!$B$4:$B$272,B9)</f>
        <v>4</v>
      </c>
      <c r="D9" s="22">
        <f>SUMIF('검출도 오름차순'!$B$3:$B$272,'컬럼별 분석'!B9,'검출도 오름차순'!$K$3:$K$272)</f>
        <v>789</v>
      </c>
      <c r="E9" s="22">
        <f>SUMIF('검출도 내림차순'!$B$3:$B$272,'컬럼별 분석'!B9,'검출도 내림차순'!$K$3:$K$272)</f>
        <v>867</v>
      </c>
      <c r="F9" s="25">
        <f>D9/C9</f>
        <v>197.25</v>
      </c>
      <c r="G9" s="25">
        <f>E9/C9</f>
        <v>216.75</v>
      </c>
      <c r="H9" s="22">
        <f>_xlfn.RANK.AVG(F9,F$4:F$25,1)</f>
        <v>18</v>
      </c>
      <c r="I9" s="22">
        <f>_xlfn.RANK.AVG(G9,G$4:G$25,1)</f>
        <v>16</v>
      </c>
    </row>
    <row r="10" spans="1:13" x14ac:dyDescent="0.3">
      <c r="A10" s="16" t="s">
        <v>11</v>
      </c>
      <c r="B10" s="16" t="s">
        <v>230</v>
      </c>
      <c r="C10" s="22">
        <f>COUNTIF('검출도 오름차순'!$B$4:$B$272,B10)</f>
        <v>56</v>
      </c>
      <c r="D10" s="22">
        <f>SUMIF('검출도 오름차순'!$B$3:$B$272,'컬럼별 분석'!B10,'검출도 오름차순'!$K$3:$K$272)</f>
        <v>6409</v>
      </c>
      <c r="E10" s="22">
        <f>SUMIF('검출도 내림차순'!$B$3:$B$272,'컬럼별 분석'!B10,'검출도 내림차순'!$K$3:$K$272)</f>
        <v>4369</v>
      </c>
      <c r="F10" s="25">
        <f>D10/C10</f>
        <v>114.44642857142857</v>
      </c>
      <c r="G10" s="25">
        <f>E10/C10</f>
        <v>78.017857142857139</v>
      </c>
      <c r="H10" s="22">
        <f>_xlfn.RANK.AVG(F10,F$4:F$25,1)</f>
        <v>8</v>
      </c>
      <c r="I10" s="22">
        <f>_xlfn.RANK.AVG(G10,G$4:G$25,1)</f>
        <v>2</v>
      </c>
    </row>
    <row r="11" spans="1:13" x14ac:dyDescent="0.3">
      <c r="A11" s="16" t="s">
        <v>12</v>
      </c>
      <c r="B11" s="16" t="s">
        <v>12</v>
      </c>
      <c r="C11" s="22">
        <f>COUNTIF('검출도 오름차순'!$B$4:$B$272,B11)</f>
        <v>4</v>
      </c>
      <c r="D11" s="22">
        <f>SUMIF('검출도 오름차순'!$B$3:$B$272,'컬럼별 분석'!B11,'검출도 오름차순'!$K$3:$K$272)</f>
        <v>776</v>
      </c>
      <c r="E11" s="22">
        <f>SUMIF('검출도 내림차순'!$B$3:$B$272,'컬럼별 분석'!B11,'검출도 내림차순'!$K$3:$K$272)</f>
        <v>987</v>
      </c>
      <c r="F11" s="25">
        <f>D11/C11</f>
        <v>194</v>
      </c>
      <c r="G11" s="25">
        <f>E11/C11</f>
        <v>246.75</v>
      </c>
      <c r="H11" s="22">
        <f>_xlfn.RANK.AVG(F11,F$4:F$25,1)</f>
        <v>17</v>
      </c>
      <c r="I11" s="22">
        <f>_xlfn.RANK.AVG(G11,G$4:G$25,1)</f>
        <v>20</v>
      </c>
    </row>
    <row r="12" spans="1:13" x14ac:dyDescent="0.3">
      <c r="A12" s="16" t="s">
        <v>13</v>
      </c>
      <c r="B12" s="16" t="s">
        <v>13</v>
      </c>
      <c r="C12" s="22">
        <f>COUNTIF('검출도 오름차순'!$B$4:$B$272,B12)</f>
        <v>3</v>
      </c>
      <c r="D12" s="22">
        <f>SUMIF('검출도 오름차순'!$B$3:$B$272,'컬럼별 분석'!B12,'검출도 오름차순'!$K$3:$K$272)</f>
        <v>406</v>
      </c>
      <c r="E12" s="22">
        <f>SUMIF('검출도 내림차순'!$B$3:$B$272,'컬럼별 분석'!B12,'검출도 내림차순'!$K$3:$K$272)</f>
        <v>777</v>
      </c>
      <c r="F12" s="25">
        <f>D12/C12</f>
        <v>135.33333333333334</v>
      </c>
      <c r="G12" s="25">
        <f>E12/C12</f>
        <v>259</v>
      </c>
      <c r="H12" s="22">
        <f>_xlfn.RANK.AVG(F12,F$4:F$25,1)</f>
        <v>14</v>
      </c>
      <c r="I12" s="22">
        <f>_xlfn.RANK.AVG(G12,G$4:G$25,1)</f>
        <v>22</v>
      </c>
    </row>
    <row r="13" spans="1:13" x14ac:dyDescent="0.3">
      <c r="A13" s="16" t="s">
        <v>13</v>
      </c>
      <c r="B13" s="16" t="s">
        <v>14</v>
      </c>
      <c r="C13" s="22">
        <f>COUNTIF('검출도 오름차순'!$B$4:$B$272,B13)</f>
        <v>17</v>
      </c>
      <c r="D13" s="22">
        <f>SUMIF('검출도 오름차순'!$B$3:$B$272,'컬럼별 분석'!B13,'검출도 오름차순'!$K$3:$K$272)</f>
        <v>1320</v>
      </c>
      <c r="E13" s="22">
        <f>SUMIF('검출도 내림차순'!$B$3:$B$272,'컬럼별 분석'!B13,'검출도 내림차순'!$K$3:$K$272)</f>
        <v>1641</v>
      </c>
      <c r="F13" s="25">
        <f>D13/C13</f>
        <v>77.647058823529406</v>
      </c>
      <c r="G13" s="25">
        <f>E13/C13</f>
        <v>96.529411764705884</v>
      </c>
      <c r="H13" s="22">
        <f>_xlfn.RANK.AVG(F13,F$4:F$25,1)</f>
        <v>2</v>
      </c>
      <c r="I13" s="22">
        <f>_xlfn.RANK.AVG(G13,G$4:G$25,1)</f>
        <v>3</v>
      </c>
    </row>
    <row r="14" spans="1:13" x14ac:dyDescent="0.3">
      <c r="A14" s="16" t="s">
        <v>15</v>
      </c>
      <c r="B14" s="16" t="s">
        <v>15</v>
      </c>
      <c r="C14" s="22">
        <f>COUNTIF('검출도 오름차순'!$B$4:$B$272,B14)</f>
        <v>11</v>
      </c>
      <c r="D14" s="22">
        <f>SUMIF('검출도 오름차순'!$B$3:$B$272,'컬럼별 분석'!B14,'검출도 오름차순'!$K$3:$K$272)</f>
        <v>1269</v>
      </c>
      <c r="E14" s="22">
        <f>SUMIF('검출도 내림차순'!$B$3:$B$272,'컬럼별 분석'!B14,'검출도 내림차순'!$K$3:$K$272)</f>
        <v>2041</v>
      </c>
      <c r="F14" s="25">
        <f>D14/C14</f>
        <v>115.36363636363636</v>
      </c>
      <c r="G14" s="25">
        <f>E14/C14</f>
        <v>185.54545454545453</v>
      </c>
      <c r="H14" s="22">
        <f>_xlfn.RANK.AVG(F14,F$4:F$25,1)</f>
        <v>9</v>
      </c>
      <c r="I14" s="22">
        <f>_xlfn.RANK.AVG(G14,G$4:G$25,1)</f>
        <v>14</v>
      </c>
    </row>
    <row r="15" spans="1:13" x14ac:dyDescent="0.3">
      <c r="A15" s="16" t="s">
        <v>16</v>
      </c>
      <c r="B15" s="16" t="s">
        <v>16</v>
      </c>
      <c r="C15" s="22">
        <f>COUNTIF('검출도 오름차순'!$B$4:$B$272,B15)</f>
        <v>7</v>
      </c>
      <c r="D15" s="22">
        <f>SUMIF('검출도 오름차순'!$B$3:$B$272,'컬럼별 분석'!B15,'검출도 오름차순'!$K$3:$K$272)</f>
        <v>648</v>
      </c>
      <c r="E15" s="22">
        <f>SUMIF('검출도 내림차순'!$B$3:$B$272,'컬럼별 분석'!B15,'검출도 내림차순'!$K$3:$K$272)</f>
        <v>1542</v>
      </c>
      <c r="F15" s="25">
        <f>D15/C15</f>
        <v>92.571428571428569</v>
      </c>
      <c r="G15" s="25">
        <f>E15/C15</f>
        <v>220.28571428571428</v>
      </c>
      <c r="H15" s="22">
        <f>_xlfn.RANK.AVG(F15,F$4:F$25,1)</f>
        <v>4</v>
      </c>
      <c r="I15" s="22">
        <f>_xlfn.RANK.AVG(G15,G$4:G$25,1)</f>
        <v>17</v>
      </c>
    </row>
    <row r="16" spans="1:13" x14ac:dyDescent="0.3">
      <c r="A16" s="16" t="s">
        <v>17</v>
      </c>
      <c r="B16" s="16" t="s">
        <v>17</v>
      </c>
      <c r="C16" s="22">
        <f>COUNTIF('검출도 오름차순'!$B$4:$B$272,B16)</f>
        <v>6</v>
      </c>
      <c r="D16" s="22">
        <f>SUMIF('검출도 오름차순'!$B$3:$B$272,'컬럼별 분석'!B16,'검출도 오름차순'!$K$3:$K$272)</f>
        <v>599</v>
      </c>
      <c r="E16" s="22">
        <f>SUMIF('검출도 내림차순'!$B$3:$B$272,'컬럼별 분석'!B16,'검출도 내림차순'!$K$3:$K$272)</f>
        <v>1413</v>
      </c>
      <c r="F16" s="25">
        <f>D16/C16</f>
        <v>99.833333333333329</v>
      </c>
      <c r="G16" s="25">
        <f>E16/C16</f>
        <v>235.5</v>
      </c>
      <c r="H16" s="22">
        <f>_xlfn.RANK.AVG(F16,F$4:F$25,1)</f>
        <v>6</v>
      </c>
      <c r="I16" s="22">
        <f>_xlfn.RANK.AVG(G16,G$4:G$25,1)</f>
        <v>18</v>
      </c>
    </row>
    <row r="17" spans="1:9" x14ac:dyDescent="0.3">
      <c r="A17" s="16" t="s">
        <v>18</v>
      </c>
      <c r="B17" s="16" t="s">
        <v>18</v>
      </c>
      <c r="C17" s="22">
        <f>COUNTIF('검출도 오름차순'!$B$4:$B$272,B17)</f>
        <v>11</v>
      </c>
      <c r="D17" s="22">
        <f>SUMIF('검출도 오름차순'!$B$3:$B$272,'컬럼별 분석'!B17,'검출도 오름차순'!$K$3:$K$272)</f>
        <v>1352</v>
      </c>
      <c r="E17" s="22">
        <f>SUMIF('검출도 내림차순'!$B$3:$B$272,'컬럼별 분석'!B17,'검출도 내림차순'!$K$3:$K$272)</f>
        <v>1986</v>
      </c>
      <c r="F17" s="25">
        <f>D17/C17</f>
        <v>122.90909090909091</v>
      </c>
      <c r="G17" s="25">
        <f>E17/C17</f>
        <v>180.54545454545453</v>
      </c>
      <c r="H17" s="22">
        <f>_xlfn.RANK.AVG(F17,F$4:F$25,1)</f>
        <v>12</v>
      </c>
      <c r="I17" s="22">
        <f>_xlfn.RANK.AVG(G17,G$4:G$25,1)</f>
        <v>13</v>
      </c>
    </row>
    <row r="18" spans="1:9" x14ac:dyDescent="0.3">
      <c r="A18" s="16" t="s">
        <v>19</v>
      </c>
      <c r="B18" s="16" t="s">
        <v>19</v>
      </c>
      <c r="C18" s="22">
        <f>COUNTIF('검출도 오름차순'!$B$4:$B$272,B18)</f>
        <v>12</v>
      </c>
      <c r="D18" s="22">
        <f>SUMIF('검출도 오름차순'!$B$3:$B$272,'컬럼별 분석'!B18,'검출도 오름차순'!$K$3:$K$272)</f>
        <v>861</v>
      </c>
      <c r="E18" s="22">
        <f>SUMIF('검출도 내림차순'!$B$3:$B$272,'컬럼별 분석'!B18,'검출도 내림차순'!$K$3:$K$272)</f>
        <v>1846</v>
      </c>
      <c r="F18" s="25">
        <f>D18/C18</f>
        <v>71.75</v>
      </c>
      <c r="G18" s="25">
        <f>E18/C18</f>
        <v>153.83333333333334</v>
      </c>
      <c r="H18" s="22">
        <f>_xlfn.RANK.AVG(F18,F$4:F$25,1)</f>
        <v>1</v>
      </c>
      <c r="I18" s="22">
        <f>_xlfn.RANK.AVG(G18,G$4:G$25,1)</f>
        <v>9</v>
      </c>
    </row>
    <row r="19" spans="1:9" x14ac:dyDescent="0.3">
      <c r="A19" s="16" t="s">
        <v>20</v>
      </c>
      <c r="B19" s="16" t="s">
        <v>20</v>
      </c>
      <c r="C19" s="22">
        <f>COUNTIF('검출도 오름차순'!$B$4:$B$272,B19)</f>
        <v>3</v>
      </c>
      <c r="D19" s="22">
        <f>SUMIF('검출도 오름차순'!$B$3:$B$272,'컬럼별 분석'!B19,'검출도 오름차순'!$K$3:$K$272)</f>
        <v>407</v>
      </c>
      <c r="E19" s="22">
        <f>SUMIF('검출도 내림차순'!$B$3:$B$272,'컬럼별 분석'!B19,'검출도 내림차순'!$K$3:$K$272)</f>
        <v>749</v>
      </c>
      <c r="F19" s="25">
        <f>D19/C19</f>
        <v>135.66666666666666</v>
      </c>
      <c r="G19" s="25">
        <f>E19/C19</f>
        <v>249.66666666666666</v>
      </c>
      <c r="H19" s="22">
        <f>_xlfn.RANK.AVG(F19,F$4:F$25,1)</f>
        <v>15</v>
      </c>
      <c r="I19" s="22">
        <f>_xlfn.RANK.AVG(G19,G$4:G$25,1)</f>
        <v>21</v>
      </c>
    </row>
    <row r="20" spans="1:9" x14ac:dyDescent="0.3">
      <c r="A20" s="16" t="s">
        <v>189</v>
      </c>
      <c r="B20" s="16" t="s">
        <v>21</v>
      </c>
      <c r="C20" s="22">
        <f>COUNTIF('검출도 오름차순'!$B$4:$B$272,B20)</f>
        <v>10</v>
      </c>
      <c r="D20" s="22">
        <f>SUMIF('검출도 오름차순'!$B$3:$B$272,'컬럼별 분석'!B20,'검출도 오름차순'!$K$3:$K$272)</f>
        <v>1156</v>
      </c>
      <c r="E20" s="22">
        <f>SUMIF('검출도 내림차순'!$B$3:$B$272,'컬럼별 분석'!B20,'검출도 내림차순'!$K$3:$K$272)</f>
        <v>1439</v>
      </c>
      <c r="F20" s="25">
        <f>D20/C20</f>
        <v>115.6</v>
      </c>
      <c r="G20" s="25">
        <f>E20/C20</f>
        <v>143.9</v>
      </c>
      <c r="H20" s="22">
        <f>_xlfn.RANK.AVG(F20,F$4:F$25,1)</f>
        <v>10</v>
      </c>
      <c r="I20" s="22">
        <f>_xlfn.RANK.AVG(G20,G$4:G$25,1)</f>
        <v>8</v>
      </c>
    </row>
    <row r="21" spans="1:9" x14ac:dyDescent="0.3">
      <c r="A21" s="16" t="s">
        <v>22</v>
      </c>
      <c r="B21" s="16" t="s">
        <v>22</v>
      </c>
      <c r="C21" s="22">
        <f>COUNTIF('검출도 오름차순'!$B$4:$B$272,B21)</f>
        <v>6</v>
      </c>
      <c r="D21" s="22">
        <f>SUMIF('검출도 오름차순'!$B$3:$B$272,'컬럼별 분석'!B21,'검출도 오름차순'!$K$3:$K$272)</f>
        <v>1076</v>
      </c>
      <c r="E21" s="22">
        <f>SUMIF('검출도 내림차순'!$B$3:$B$272,'컬럼별 분석'!B21,'검출도 내림차순'!$K$3:$K$272)</f>
        <v>1420</v>
      </c>
      <c r="F21" s="25">
        <f>D21/C21</f>
        <v>179.33333333333334</v>
      </c>
      <c r="G21" s="25">
        <f>E21/C21</f>
        <v>236.66666666666666</v>
      </c>
      <c r="H21" s="22">
        <f>_xlfn.RANK.AVG(F21,F$4:F$25,1)</f>
        <v>16</v>
      </c>
      <c r="I21" s="22">
        <f>_xlfn.RANK.AVG(G21,G$4:G$25,1)</f>
        <v>19</v>
      </c>
    </row>
    <row r="22" spans="1:9" x14ac:dyDescent="0.3">
      <c r="A22" s="16" t="s">
        <v>23</v>
      </c>
      <c r="B22" s="16" t="s">
        <v>23</v>
      </c>
      <c r="C22" s="22">
        <f>COUNTIF('검출도 오름차순'!$B$4:$B$272,B22)</f>
        <v>15</v>
      </c>
      <c r="D22" s="22">
        <f>SUMIF('검출도 오름차순'!$B$3:$B$272,'컬럼별 분석'!B22,'검출도 오름차순'!$K$3:$K$272)</f>
        <v>1473</v>
      </c>
      <c r="E22" s="22">
        <f>SUMIF('검출도 내림차순'!$B$3:$B$272,'컬럼별 분석'!B22,'검출도 내림차순'!$K$3:$K$272)</f>
        <v>2071</v>
      </c>
      <c r="F22" s="25">
        <f>D22/C22</f>
        <v>98.2</v>
      </c>
      <c r="G22" s="25">
        <f>E22/C22</f>
        <v>138.06666666666666</v>
      </c>
      <c r="H22" s="22">
        <f>_xlfn.RANK.AVG(F22,F$4:F$25,1)</f>
        <v>5</v>
      </c>
      <c r="I22" s="22">
        <f>_xlfn.RANK.AVG(G22,G$4:G$25,1)</f>
        <v>6</v>
      </c>
    </row>
    <row r="23" spans="1:9" x14ac:dyDescent="0.3">
      <c r="A23" s="16" t="s">
        <v>24</v>
      </c>
      <c r="B23" s="16" t="s">
        <v>24</v>
      </c>
      <c r="C23" s="22">
        <f>COUNTIF('검출도 오름차순'!$B$4:$B$272,B23)</f>
        <v>5</v>
      </c>
      <c r="D23" s="22">
        <f>SUMIF('검출도 오름차순'!$B$3:$B$272,'컬럼별 분석'!B23,'검출도 오름차순'!$K$3:$K$272)</f>
        <v>440</v>
      </c>
      <c r="E23" s="22">
        <f>SUMIF('검출도 내림차순'!$B$3:$B$272,'컬럼별 분석'!B23,'검출도 내림차순'!$K$3:$K$272)</f>
        <v>893</v>
      </c>
      <c r="F23" s="25">
        <f>D23/C23</f>
        <v>88</v>
      </c>
      <c r="G23" s="25">
        <f>E23/C23</f>
        <v>178.6</v>
      </c>
      <c r="H23" s="22">
        <f>_xlfn.RANK.AVG(F23,F$4:F$25,1)</f>
        <v>3</v>
      </c>
      <c r="I23" s="22">
        <f>_xlfn.RANK.AVG(G23,G$4:G$25,1)</f>
        <v>12</v>
      </c>
    </row>
    <row r="24" spans="1:9" x14ac:dyDescent="0.3">
      <c r="A24" s="16" t="s">
        <v>190</v>
      </c>
      <c r="B24" s="16" t="s">
        <v>25</v>
      </c>
      <c r="C24" s="22">
        <f>COUNTIF('검출도 오름차순'!$B$4:$B$272,B24)</f>
        <v>11</v>
      </c>
      <c r="D24" s="22">
        <f>SUMIF('검출도 오름차순'!$B$3:$B$272,'컬럼별 분석'!B24,'검출도 오름차순'!$K$3:$K$272)</f>
        <v>1315</v>
      </c>
      <c r="E24" s="22">
        <f>SUMIF('검출도 내림차순'!$B$3:$B$272,'컬럼별 분석'!B24,'검출도 내림차순'!$K$3:$K$272)</f>
        <v>1468</v>
      </c>
      <c r="F24" s="25">
        <f>D24/C24</f>
        <v>119.54545454545455</v>
      </c>
      <c r="G24" s="25">
        <f>E24/C24</f>
        <v>133.45454545454547</v>
      </c>
      <c r="H24" s="22">
        <f>_xlfn.RANK.AVG(F24,F$4:F$25,1)</f>
        <v>11</v>
      </c>
      <c r="I24" s="22">
        <f>_xlfn.RANK.AVG(G24,G$4:G$25,1)</f>
        <v>5</v>
      </c>
    </row>
    <row r="25" spans="1:9" x14ac:dyDescent="0.3">
      <c r="A25" s="16" t="s">
        <v>26</v>
      </c>
      <c r="B25" s="16" t="s">
        <v>26</v>
      </c>
      <c r="C25" s="22">
        <f>COUNTIF('검출도 오름차순'!$B$4:$B$272,B25)</f>
        <v>8</v>
      </c>
      <c r="D25" s="22">
        <f>SUMIF('검출도 오름차순'!$B$3:$B$272,'컬럼별 분석'!B25,'검출도 오름차순'!$K$3:$K$272)</f>
        <v>876</v>
      </c>
      <c r="E25" s="22">
        <f>SUMIF('검출도 내림차순'!$B$3:$B$272,'컬럼별 분석'!B25,'검출도 내림차순'!$K$3:$K$272)</f>
        <v>1494</v>
      </c>
      <c r="F25" s="25">
        <f>D25/C25</f>
        <v>109.5</v>
      </c>
      <c r="G25" s="25">
        <f>E25/C25</f>
        <v>186.75</v>
      </c>
      <c r="H25" s="22">
        <f>_xlfn.RANK.AVG(F25,F$4:F$25,1)</f>
        <v>7</v>
      </c>
      <c r="I25" s="22">
        <f>_xlfn.RANK.AVG(G25,G$4:G$25,1)</f>
        <v>15</v>
      </c>
    </row>
  </sheetData>
  <sortState ref="A4:I25">
    <sortCondition ref="I4:I25"/>
  </sortState>
  <mergeCells count="7">
    <mergeCell ref="K1:K3"/>
    <mergeCell ref="D1:E1"/>
    <mergeCell ref="D2:E2"/>
    <mergeCell ref="H1:I1"/>
    <mergeCell ref="H2:I2"/>
    <mergeCell ref="F1:G1"/>
    <mergeCell ref="F2:G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I1" sqref="I1"/>
    </sheetView>
  </sheetViews>
  <sheetFormatPr defaultRowHeight="16.5" x14ac:dyDescent="0.3"/>
  <cols>
    <col min="1" max="1" width="16.125" bestFit="1" customWidth="1"/>
    <col min="2" max="3" width="20" bestFit="1" customWidth="1"/>
    <col min="5" max="5" width="16.125" bestFit="1" customWidth="1"/>
    <col min="6" max="7" width="20" bestFit="1" customWidth="1"/>
  </cols>
  <sheetData>
    <row r="1" spans="1:7" ht="16.5" customHeight="1" x14ac:dyDescent="0.3">
      <c r="A1" s="38" t="s">
        <v>231</v>
      </c>
      <c r="B1" s="39"/>
      <c r="C1" s="39"/>
      <c r="D1" s="39"/>
      <c r="E1" s="39"/>
      <c r="F1" s="39"/>
      <c r="G1" s="39"/>
    </row>
    <row r="2" spans="1:7" x14ac:dyDescent="0.3">
      <c r="A2" s="12" t="s">
        <v>217</v>
      </c>
      <c r="B2" s="4" t="s">
        <v>209</v>
      </c>
      <c r="C2" s="4" t="s">
        <v>191</v>
      </c>
      <c r="E2" s="12" t="s">
        <v>218</v>
      </c>
      <c r="F2" s="4" t="s">
        <v>209</v>
      </c>
      <c r="G2" s="4" t="s">
        <v>191</v>
      </c>
    </row>
    <row r="3" spans="1:7" x14ac:dyDescent="0.3">
      <c r="A3" s="22">
        <v>1</v>
      </c>
      <c r="B3" s="16" t="s">
        <v>19</v>
      </c>
      <c r="C3" s="16" t="s">
        <v>19</v>
      </c>
      <c r="E3" s="22">
        <v>1</v>
      </c>
      <c r="F3" s="16" t="s">
        <v>188</v>
      </c>
      <c r="G3" s="16" t="s">
        <v>7</v>
      </c>
    </row>
    <row r="4" spans="1:7" x14ac:dyDescent="0.3">
      <c r="A4" s="22">
        <v>2</v>
      </c>
      <c r="B4" s="16" t="s">
        <v>13</v>
      </c>
      <c r="C4" s="16" t="s">
        <v>14</v>
      </c>
      <c r="E4" s="22">
        <v>2</v>
      </c>
      <c r="F4" s="16" t="s">
        <v>11</v>
      </c>
      <c r="G4" s="16" t="s">
        <v>230</v>
      </c>
    </row>
    <row r="5" spans="1:7" x14ac:dyDescent="0.3">
      <c r="A5" s="22">
        <v>3</v>
      </c>
      <c r="B5" s="16" t="s">
        <v>24</v>
      </c>
      <c r="C5" s="16" t="s">
        <v>24</v>
      </c>
      <c r="E5" s="22">
        <v>3</v>
      </c>
      <c r="F5" s="16" t="s">
        <v>13</v>
      </c>
      <c r="G5" s="16" t="s">
        <v>14</v>
      </c>
    </row>
    <row r="6" spans="1:7" x14ac:dyDescent="0.3">
      <c r="A6" s="22">
        <v>4</v>
      </c>
      <c r="B6" s="16" t="s">
        <v>16</v>
      </c>
      <c r="C6" s="16" t="s">
        <v>16</v>
      </c>
      <c r="E6" s="22">
        <v>4</v>
      </c>
      <c r="F6" s="16" t="s">
        <v>188</v>
      </c>
      <c r="G6" s="16" t="s">
        <v>6</v>
      </c>
    </row>
    <row r="7" spans="1:7" x14ac:dyDescent="0.3">
      <c r="A7" s="22">
        <v>5</v>
      </c>
      <c r="B7" s="16" t="s">
        <v>23</v>
      </c>
      <c r="C7" s="16" t="s">
        <v>23</v>
      </c>
      <c r="E7" s="22">
        <v>5</v>
      </c>
      <c r="F7" s="16" t="s">
        <v>190</v>
      </c>
      <c r="G7" s="16" t="s">
        <v>25</v>
      </c>
    </row>
    <row r="8" spans="1:7" x14ac:dyDescent="0.3">
      <c r="A8" s="22">
        <v>6</v>
      </c>
      <c r="B8" s="16" t="s">
        <v>17</v>
      </c>
      <c r="C8" s="16" t="s">
        <v>17</v>
      </c>
      <c r="E8" s="22">
        <v>6</v>
      </c>
      <c r="F8" s="16" t="s">
        <v>23</v>
      </c>
      <c r="G8" s="16" t="s">
        <v>23</v>
      </c>
    </row>
    <row r="9" spans="1:7" x14ac:dyDescent="0.3">
      <c r="A9" s="22">
        <v>7</v>
      </c>
      <c r="B9" s="16" t="s">
        <v>26</v>
      </c>
      <c r="C9" s="16" t="s">
        <v>26</v>
      </c>
      <c r="E9" s="22">
        <v>7</v>
      </c>
      <c r="F9" s="16" t="s">
        <v>188</v>
      </c>
      <c r="G9" s="16" t="s">
        <v>8</v>
      </c>
    </row>
    <row r="10" spans="1:7" x14ac:dyDescent="0.3">
      <c r="A10" s="22">
        <v>8</v>
      </c>
      <c r="B10" s="16" t="s">
        <v>11</v>
      </c>
      <c r="C10" s="16" t="s">
        <v>230</v>
      </c>
      <c r="E10" s="22">
        <v>8</v>
      </c>
      <c r="F10" s="16" t="s">
        <v>189</v>
      </c>
      <c r="G10" s="16" t="s">
        <v>21</v>
      </c>
    </row>
    <row r="11" spans="1:7" x14ac:dyDescent="0.3">
      <c r="A11" s="22">
        <v>9</v>
      </c>
      <c r="B11" s="16" t="s">
        <v>15</v>
      </c>
      <c r="C11" s="16" t="s">
        <v>15</v>
      </c>
      <c r="E11" s="22">
        <v>9</v>
      </c>
      <c r="F11" s="16" t="s">
        <v>19</v>
      </c>
      <c r="G11" s="16" t="s">
        <v>19</v>
      </c>
    </row>
    <row r="12" spans="1:7" x14ac:dyDescent="0.3">
      <c r="A12" s="22">
        <v>10</v>
      </c>
      <c r="B12" s="16" t="s">
        <v>189</v>
      </c>
      <c r="C12" s="16" t="s">
        <v>21</v>
      </c>
      <c r="E12" s="22">
        <v>10</v>
      </c>
      <c r="F12" s="16" t="s">
        <v>9</v>
      </c>
      <c r="G12" s="16" t="s">
        <v>9</v>
      </c>
    </row>
    <row r="13" spans="1:7" x14ac:dyDescent="0.3">
      <c r="A13" s="22">
        <v>11</v>
      </c>
      <c r="B13" s="16" t="s">
        <v>190</v>
      </c>
      <c r="C13" s="16" t="s">
        <v>25</v>
      </c>
      <c r="E13" s="22">
        <v>11</v>
      </c>
      <c r="F13" s="16" t="s">
        <v>188</v>
      </c>
      <c r="G13" s="16" t="s">
        <v>5</v>
      </c>
    </row>
    <row r="14" spans="1:7" x14ac:dyDescent="0.3">
      <c r="A14" s="22">
        <v>12</v>
      </c>
      <c r="B14" s="16" t="s">
        <v>18</v>
      </c>
      <c r="C14" s="16" t="s">
        <v>18</v>
      </c>
      <c r="E14" s="22">
        <v>12</v>
      </c>
      <c r="F14" s="16" t="s">
        <v>24</v>
      </c>
      <c r="G14" s="16" t="s">
        <v>24</v>
      </c>
    </row>
    <row r="15" spans="1:7" x14ac:dyDescent="0.3">
      <c r="A15" s="22">
        <v>13</v>
      </c>
      <c r="B15" s="16" t="s">
        <v>188</v>
      </c>
      <c r="C15" s="16" t="s">
        <v>8</v>
      </c>
      <c r="E15" s="22">
        <v>13</v>
      </c>
      <c r="F15" s="16" t="s">
        <v>18</v>
      </c>
      <c r="G15" s="16" t="s">
        <v>18</v>
      </c>
    </row>
    <row r="16" spans="1:7" x14ac:dyDescent="0.3">
      <c r="A16" s="22">
        <v>14</v>
      </c>
      <c r="B16" s="16" t="s">
        <v>13</v>
      </c>
      <c r="C16" s="16" t="s">
        <v>13</v>
      </c>
      <c r="E16" s="22">
        <v>14</v>
      </c>
      <c r="F16" s="16" t="s">
        <v>15</v>
      </c>
      <c r="G16" s="16" t="s">
        <v>15</v>
      </c>
    </row>
    <row r="17" spans="1:7" x14ac:dyDescent="0.3">
      <c r="A17" s="22">
        <v>15</v>
      </c>
      <c r="B17" s="16" t="s">
        <v>20</v>
      </c>
      <c r="C17" s="16" t="s">
        <v>20</v>
      </c>
      <c r="E17" s="22">
        <v>15</v>
      </c>
      <c r="F17" s="16" t="s">
        <v>26</v>
      </c>
      <c r="G17" s="16" t="s">
        <v>26</v>
      </c>
    </row>
    <row r="18" spans="1:7" x14ac:dyDescent="0.3">
      <c r="A18" s="22">
        <v>16</v>
      </c>
      <c r="B18" s="16" t="s">
        <v>22</v>
      </c>
      <c r="C18" s="16" t="s">
        <v>22</v>
      </c>
      <c r="E18" s="22">
        <v>16</v>
      </c>
      <c r="F18" s="16" t="s">
        <v>11</v>
      </c>
      <c r="G18" s="16" t="s">
        <v>10</v>
      </c>
    </row>
    <row r="19" spans="1:7" x14ac:dyDescent="0.3">
      <c r="A19" s="22">
        <v>17</v>
      </c>
      <c r="B19" s="16" t="s">
        <v>12</v>
      </c>
      <c r="C19" s="16" t="s">
        <v>12</v>
      </c>
      <c r="E19" s="22">
        <v>17</v>
      </c>
      <c r="F19" s="16" t="s">
        <v>16</v>
      </c>
      <c r="G19" s="16" t="s">
        <v>16</v>
      </c>
    </row>
    <row r="20" spans="1:7" x14ac:dyDescent="0.3">
      <c r="A20" s="22">
        <v>18</v>
      </c>
      <c r="B20" s="16" t="s">
        <v>11</v>
      </c>
      <c r="C20" s="16" t="s">
        <v>10</v>
      </c>
      <c r="E20" s="22">
        <v>18</v>
      </c>
      <c r="F20" s="16" t="s">
        <v>17</v>
      </c>
      <c r="G20" s="16" t="s">
        <v>17</v>
      </c>
    </row>
    <row r="21" spans="1:7" x14ac:dyDescent="0.3">
      <c r="A21" s="22">
        <v>19</v>
      </c>
      <c r="B21" s="16" t="s">
        <v>9</v>
      </c>
      <c r="C21" s="16" t="s">
        <v>9</v>
      </c>
      <c r="E21" s="22">
        <v>19</v>
      </c>
      <c r="F21" s="16" t="s">
        <v>22</v>
      </c>
      <c r="G21" s="16" t="s">
        <v>22</v>
      </c>
    </row>
    <row r="22" spans="1:7" x14ac:dyDescent="0.3">
      <c r="A22" s="22">
        <v>20</v>
      </c>
      <c r="B22" s="16" t="s">
        <v>188</v>
      </c>
      <c r="C22" s="16" t="s">
        <v>6</v>
      </c>
      <c r="E22" s="22">
        <v>20</v>
      </c>
      <c r="F22" s="16" t="s">
        <v>12</v>
      </c>
      <c r="G22" s="16" t="s">
        <v>12</v>
      </c>
    </row>
    <row r="23" spans="1:7" x14ac:dyDescent="0.3">
      <c r="A23" s="22">
        <v>21</v>
      </c>
      <c r="B23" s="16" t="s">
        <v>188</v>
      </c>
      <c r="C23" s="16" t="s">
        <v>7</v>
      </c>
      <c r="E23" s="22">
        <v>21</v>
      </c>
      <c r="F23" s="16" t="s">
        <v>20</v>
      </c>
      <c r="G23" s="16" t="s">
        <v>20</v>
      </c>
    </row>
    <row r="24" spans="1:7" x14ac:dyDescent="0.3">
      <c r="A24" s="22">
        <v>22</v>
      </c>
      <c r="B24" s="16" t="s">
        <v>188</v>
      </c>
      <c r="C24" s="16" t="s">
        <v>5</v>
      </c>
      <c r="E24" s="22">
        <v>22</v>
      </c>
      <c r="F24" s="16" t="s">
        <v>13</v>
      </c>
      <c r="G24" s="16" t="s">
        <v>13</v>
      </c>
    </row>
  </sheetData>
  <sortState ref="E3:G24">
    <sortCondition ref="E3:E24"/>
  </sortState>
  <mergeCells count="1">
    <mergeCell ref="A1:G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파이썬 결과</vt:lpstr>
      <vt:lpstr>검출도 오름차순</vt:lpstr>
      <vt:lpstr>검출도 내림차순</vt:lpstr>
      <vt:lpstr>컬럼별 분석</vt:lpstr>
      <vt:lpstr>RANK순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ksj</dc:creator>
  <cp:lastModifiedBy>ksj</cp:lastModifiedBy>
  <dcterms:created xsi:type="dcterms:W3CDTF">2024-07-05T06:41:23Z</dcterms:created>
  <dcterms:modified xsi:type="dcterms:W3CDTF">2024-07-05T07:37:43Z</dcterms:modified>
</cp:coreProperties>
</file>