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35" tabRatio="692" firstSheet="3" activeTab="4"/>
  </bookViews>
  <sheets>
    <sheet name="Danh sách khen thưởng" sheetId="1" r:id="rId1"/>
    <sheet name="DANH SÁCH MỜI LÃNH ĐẠO 1A" sheetId="2" r:id="rId2"/>
    <sheet name="DANH SÁCH MỜI CÒN LẠI 1B" sheetId="4" r:id="rId3"/>
    <sheet name="DANH SÁCH HỖ TRỢ THÀNH LẬP MỚI" sheetId="3" r:id="rId4"/>
    <sheet name="DANH SÁCH THU HÚT ĐẦU TƯ" sheetId="7" r:id="rId5"/>
    <sheet name="DANH SÁCH DN THĐT BUỔI SÁNG" sheetId="9" r:id="rId6"/>
    <sheet name="DANH SÁCH THU HÚT ĐẦU TƯ BUỔI C" sheetId="10" r:id="rId7"/>
    <sheet name="Sheet3" sheetId="8" r:id="rId8"/>
  </sheets>
  <definedNames>
    <definedName name="_xlnm.Print_Area" localSheetId="0">'Danh sách khen thưởng'!$A$1:$K$60</definedName>
    <definedName name="_xlnm.Print_Area" localSheetId="3">'DANH SÁCH HỖ TRỢ THÀNH LẬP MỚI'!$A$1:$L$24</definedName>
    <definedName name="_xlnm.Print_Area" localSheetId="4">'DANH SÁCH THU HÚT ĐẦU TƯ'!$A$1:$H$34</definedName>
    <definedName name="_xlnm.Print_Area" localSheetId="2">'DANH SÁCH MỜI CÒN LẠI 1B'!$A$1:$K$49</definedName>
    <definedName name="_xlnm.Print_Area" localSheetId="1">'DANH SÁCH MỜI LÃNH ĐẠO 1A'!$A$1:$E$45</definedName>
    <definedName name="_xlnm.Print_Area" localSheetId="5">'DANH SÁCH DN THĐT BUỔI SÁNG'!$A$1:$H$25</definedName>
    <definedName name="_xlnm.Print_Area" localSheetId="6">'DANH SÁCH THU HÚT ĐẦU TƯ BUỔI C'!$A$1:$H$22</definedName>
  </definedNames>
  <calcPr calcId="144525"/>
</workbook>
</file>

<file path=xl/sharedStrings.xml><?xml version="1.0" encoding="utf-8"?>
<sst xmlns="http://schemas.openxmlformats.org/spreadsheetml/2006/main" count="905" uniqueCount="542">
  <si>
    <t>DANH SÁCH CÁC ĐƠN VỊ DN,  CTY TRÊN ĐỊA BÀN HUYỆN MANG YANG ĐỀ XUẤT KHEN THƯỞNG</t>
  </si>
  <si>
    <t>STT</t>
  </si>
  <si>
    <t>TÊN DOANH NGHIỆP, CTY</t>
  </si>
  <si>
    <t>NGÀNH NGHỀ KINH DOANH</t>
  </si>
  <si>
    <t>ĐỊA CHỈ</t>
  </si>
  <si>
    <t>Xã, thị trấn</t>
  </si>
  <si>
    <t>Tổng số lao động</t>
  </si>
  <si>
    <t>Tên giám đốc</t>
  </si>
  <si>
    <t>Nguồn vốn khác</t>
  </si>
  <si>
    <t>Ngày thành lập</t>
  </si>
  <si>
    <t>Điện thoại</t>
  </si>
  <si>
    <t>Ghi Chú</t>
  </si>
  <si>
    <t>DNTN LONG THUẬN</t>
  </si>
  <si>
    <t>Bán buôn vật liệu, thiết bị lắp đặt hác trong xây dựng</t>
  </si>
  <si>
    <t>144 A Trần Hưng Đạo</t>
  </si>
  <si>
    <t>Thị trấn Kon Dơng</t>
  </si>
  <si>
    <t>Lê Thanh Long</t>
  </si>
  <si>
    <t>01/01/2010</t>
  </si>
  <si>
    <t/>
  </si>
  <si>
    <t>Khen thưởng</t>
  </si>
  <si>
    <t>Hội DN</t>
  </si>
  <si>
    <t>Công ty TNHH MTV Tiến Định Gia Lai</t>
  </si>
  <si>
    <t>Bán buôn nhiên liệu rắn, lỏng,  khí và các sản phẩm liên quan</t>
  </si>
  <si>
    <t>Ngã 3, Tân Phú</t>
  </si>
  <si>
    <t>Xã Đăk Djrăng</t>
  </si>
  <si>
    <t>05/08/1996</t>
  </si>
  <si>
    <t>0593739068</t>
  </si>
  <si>
    <t>CHI NHÁNH 1 - DNTN THẢO DƯƠNG</t>
  </si>
  <si>
    <t>Bán lẻ nhiên liệu động cơ trong các cửa hàng chuyên doanh</t>
  </si>
  <si>
    <t>Thôn Nhơn Tân</t>
  </si>
  <si>
    <t>Đăk Ta Ley</t>
  </si>
  <si>
    <t>Vũ Thị Tuyết</t>
  </si>
  <si>
    <t>11/09/2007</t>
  </si>
  <si>
    <t>059895841</t>
  </si>
  <si>
    <t>CÔNG TY TNHH MỘT THÀNH VIÊN HÙNG CƯỜNG</t>
  </si>
  <si>
    <t>Vận tải hàng hóa bằng đường bộ</t>
  </si>
  <si>
    <t>342 Trần Hưng Đạo</t>
  </si>
  <si>
    <t>01/01/2011</t>
  </si>
  <si>
    <t>02693839016</t>
  </si>
  <si>
    <t>LÊ VĂN QUÝ</t>
  </si>
  <si>
    <t>Mua bán xe máy</t>
  </si>
  <si>
    <t>Tổ 5</t>
  </si>
  <si>
    <t>PHAN THỊ NỮ</t>
  </si>
  <si>
    <t>Mua bán chăn, ga, gối, đồ thể thao</t>
  </si>
  <si>
    <t>Tổ 1</t>
  </si>
  <si>
    <t>MAI NGỌC DUYÊN</t>
  </si>
  <si>
    <t>Ăn uống</t>
  </si>
  <si>
    <t>Tổ 3</t>
  </si>
  <si>
    <t>VŨ THỊ NINH DIỆU</t>
  </si>
  <si>
    <t>Mua bán hoa, sản xuất bánh kẹo</t>
  </si>
  <si>
    <t>QUỸ TÍN DỤNG Thị trấn Kon Dơng</t>
  </si>
  <si>
    <t>LÃNH ĐẠO TỈNH, LÃNH ĐẠO HUYỆN, CÁC PHÒNG BAN, UBND CÁC XÃ, THỊ TRẤN</t>
  </si>
  <si>
    <t>CƠ QUAN, ĐƠN VỊ, LÃNH ĐẠO</t>
  </si>
  <si>
    <t>Số Lượng</t>
  </si>
  <si>
    <t>Giao nhiệm vụ gửi Giấy mời</t>
  </si>
  <si>
    <t>Ghi chú</t>
  </si>
  <si>
    <t>LX</t>
  </si>
  <si>
    <t>Lãnh đạo Sở Kế hoạch và Đầu tư tỉnh</t>
  </si>
  <si>
    <t>Phòng Tài chính - KH</t>
  </si>
  <si>
    <t xml:space="preserve">Trung tâm xúc tiến đầu tư </t>
  </si>
  <si>
    <t>Sở Ngoại vụ</t>
  </si>
  <si>
    <t>Sở Công Thương</t>
  </si>
  <si>
    <t xml:space="preserve"> Liên minh HTX tỉnh;</t>
  </si>
  <si>
    <t>Hiệp hội Doanh nghiệp tỉnh Gia Lai</t>
  </si>
  <si>
    <t>Nguyễn Tuấn - PCT thường trực, Nguyễn Xuân Long - PCT, Lê Thị Mỹ Xoa - VP</t>
  </si>
  <si>
    <t>Sở Văn Hóa, Thể Thao, Du lịch</t>
  </si>
  <si>
    <t>Phòng Văn Văn hóa -TT</t>
  </si>
  <si>
    <t>Báo tỉnh Gia Lai</t>
  </si>
  <si>
    <t>Các cơ truyền thông tỉnh, huyện</t>
  </si>
  <si>
    <t>Đài truyền hình tỉnh Gia Lai</t>
  </si>
  <si>
    <t xml:space="preserve"> Báo Thông Tấn Xã</t>
  </si>
  <si>
    <t>Báo Nông nghiệp</t>
  </si>
  <si>
    <t>Ban Thường vụ huyện ủy</t>
  </si>
  <si>
    <t>Lãnh đạo UBND huyện</t>
  </si>
  <si>
    <t>Phòng Tài chính - Kế hoạch</t>
  </si>
  <si>
    <t>Phòng Nông nghiệp và Phát triển nông thôn</t>
  </si>
  <si>
    <t>Phòng Kinh tế và Hạ tầng</t>
  </si>
  <si>
    <t>Phòng TN&amp;MT</t>
  </si>
  <si>
    <t>Phòng Lao động - Thương binh và Xã hội</t>
  </si>
  <si>
    <t>Phòng Nội vụ</t>
  </si>
  <si>
    <t>VP HĐND và UBND huyện</t>
  </si>
  <si>
    <t>Phòng Văn hóa và Thông tin</t>
  </si>
  <si>
    <t>Trung tâm Văn hóa, TT&amp;TT</t>
  </si>
  <si>
    <t>Dẫn Chương trình</t>
  </si>
  <si>
    <t>Chi cục Thuế</t>
  </si>
  <si>
    <t>Đội QLTT số 9</t>
  </si>
  <si>
    <t>KBNN Mang Yang</t>
  </si>
  <si>
    <t>Công an huyện</t>
  </si>
  <si>
    <t>Chủ tịch Hội Nông dân</t>
  </si>
  <si>
    <t>Chủ tịch Hội liên hiệp phụ nữ huyện</t>
  </si>
  <si>
    <t>Huyện Đoàn</t>
  </si>
  <si>
    <t>Đại diện Ngân hàng Nông nghiệp và Phát triển Nông thôn huyện</t>
  </si>
  <si>
    <t>xã Hra</t>
  </si>
  <si>
    <t>Bí thư, chủ tịch</t>
  </si>
  <si>
    <t>Xã Đăk Ta Ley</t>
  </si>
  <si>
    <t>Xã Ayun</t>
  </si>
  <si>
    <t>Dự kiến ko đi được</t>
  </si>
  <si>
    <t>Xã Đak Jơ Ta</t>
  </si>
  <si>
    <t>Xã Đăk Yă</t>
  </si>
  <si>
    <t>Xã Đăk Trôi</t>
  </si>
  <si>
    <t>Xã Đăk Dj răng</t>
  </si>
  <si>
    <t>Xã Đê Ar</t>
  </si>
  <si>
    <t>Xã Kon Thụp</t>
  </si>
  <si>
    <t>Xã Kon Chiêng</t>
  </si>
  <si>
    <t>Xã Lơ Pang</t>
  </si>
  <si>
    <t xml:space="preserve">Tổng cộng </t>
  </si>
  <si>
    <t>Ghi chú:</t>
  </si>
  <si>
    <t>Tổng danh sách đại biểu tham dự</t>
  </si>
  <si>
    <t>Chốt sẽ không đi dự kiến 20</t>
  </si>
  <si>
    <t xml:space="preserve">Còn lại sẽ là </t>
  </si>
  <si>
    <t>Đại Biểu</t>
  </si>
  <si>
    <t>Bộ phận phục vụ</t>
  </si>
  <si>
    <t>Trùng DS nhà đầu tư và DS thành lập mới</t>
  </si>
  <si>
    <t>DANH SÁCH KHÁCH MỜI DOANH NGHIỆP VÀ HTX ĐANG HOẠT ĐỘNG</t>
  </si>
  <si>
    <t>Thông tin phản hồi</t>
  </si>
  <si>
    <t>DNTN THẢO DƯƠNG</t>
  </si>
  <si>
    <t>Thôn Châu Sơn</t>
  </si>
  <si>
    <t>Bùi Thị Lượt</t>
  </si>
  <si>
    <t>30/07/2001</t>
  </si>
  <si>
    <t>0593839191</t>
  </si>
  <si>
    <t>CÔNG TY TNHH MỘT THÀNH VIÊN DUYÊN ANH</t>
  </si>
  <si>
    <t xml:space="preserve">Thôn 6, Xã Ayun, </t>
  </si>
  <si>
    <t>Đoàn Thị Kế</t>
  </si>
  <si>
    <t>27/06/2007</t>
  </si>
  <si>
    <t>02693839462</t>
  </si>
  <si>
    <t>DOANH NGHIỆP TƯ NHÂN HÙNG THẮM</t>
  </si>
  <si>
    <t>Làng Chúk</t>
  </si>
  <si>
    <t>Kon Thụp</t>
  </si>
  <si>
    <t>Nguyễn Văn Thắm</t>
  </si>
  <si>
    <t>18/07/2007</t>
  </si>
  <si>
    <t>059 894467</t>
  </si>
  <si>
    <t>CÔNG TY TNHH MỘT THÀNH VIÊN ĐÌNH HÀO</t>
  </si>
  <si>
    <t>Bán buôn nhiên liệu rắn, lỏng, khí và các sản phẩm liên quan</t>
  </si>
  <si>
    <t>Thôn 2</t>
  </si>
  <si>
    <t>Nguyễn Đình Hào</t>
  </si>
  <si>
    <t>12/02/2009</t>
  </si>
  <si>
    <t>0984438777</t>
  </si>
  <si>
    <t>CÔNG TY TNHH MỘT THÀNH VIÊN DŨNG MẠNH</t>
  </si>
  <si>
    <t>Bán buôn chuyên doanh khác chưa ược phân vào đâu</t>
  </si>
  <si>
    <t>Đường Lý Thái Tổ, tổ 5</t>
  </si>
  <si>
    <t>Phan Bá Hùng</t>
  </si>
  <si>
    <t>20/03/2009</t>
  </si>
  <si>
    <t>CÔNG TY CỔ PHẦN DÂU TẰM TƠ MANG YANG</t>
  </si>
  <si>
    <t>Sản xuất sợi</t>
  </si>
  <si>
    <t>Lê Văn Hiếu</t>
  </si>
  <si>
    <t>07/08/2009</t>
  </si>
  <si>
    <t>0971863232</t>
  </si>
  <si>
    <t>CÔNG TY TNHH MTV XUÂN HOÀNH</t>
  </si>
  <si>
    <t>Làng Đăk Ó, Kon Chiêng</t>
  </si>
  <si>
    <t>xã Kon Chiêng</t>
  </si>
  <si>
    <t>Dương Văn Huyền</t>
  </si>
  <si>
    <t>18/05/2010</t>
  </si>
  <si>
    <t>CÔNG TY TNHH MỘT THÀNH VIÊN GIA KIM GIA LAI</t>
  </si>
  <si>
    <t>Hoạt động kiến trúc và tư vấn kỹ thuật có liên quan</t>
  </si>
  <si>
    <t>340 Trần Hưng Đạo, Tổ 6</t>
  </si>
  <si>
    <t>Nguyễn T. Thanh Tưởng</t>
  </si>
  <si>
    <t>25/04/2011</t>
  </si>
  <si>
    <t>0982168817</t>
  </si>
  <si>
    <t>CÔNG TY TNHH MTV MƯỜI THU GIA LAI</t>
  </si>
  <si>
    <t>Bán buôn nông, lâm sản nguyên liệu (trừ gỗ, tre, nứa) và động vật sống</t>
  </si>
  <si>
    <t>Thôn Linh Nham</t>
  </si>
  <si>
    <t>Võ Ngọc An</t>
  </si>
  <si>
    <t>25/01/2014</t>
  </si>
  <si>
    <t>0905401856</t>
  </si>
  <si>
    <t>CÔNG TY TNHH MTV XÂY DỰNG TÂM AN BÌNH GIA LAI</t>
  </si>
  <si>
    <t>Xây dựng nhà các loại</t>
  </si>
  <si>
    <t>Tô Đình Tâm</t>
  </si>
  <si>
    <t>15/05/2014</t>
  </si>
  <si>
    <t>0905856568</t>
  </si>
  <si>
    <t>CÔNG TY TNHH MTV PHÚC THIÊN ÂN GIA LAI</t>
  </si>
  <si>
    <t>Chuẩn bị mặt bằng</t>
  </si>
  <si>
    <t>Thôn Suối Phèn</t>
  </si>
  <si>
    <t>Trần Thị Thanh Thúy</t>
  </si>
  <si>
    <t>01/01/2015</t>
  </si>
  <si>
    <t>01674645919</t>
  </si>
  <si>
    <t>CÔNG TY TNHH MTV HÙNG BÌNH ĐỨC</t>
  </si>
  <si>
    <t>90 Trần Hưng Đạo,Tổ 2</t>
  </si>
  <si>
    <t>Nguyễn Thị  Bích Liên</t>
  </si>
  <si>
    <t>10/06/2015</t>
  </si>
  <si>
    <t>0905657456</t>
  </si>
  <si>
    <t>CÔNG Ty TNHH MTV TÔN THÉP THUẬN ĐẠT</t>
  </si>
  <si>
    <t>Gia công cơ khí; xử lý và tráng phủ kim loại</t>
  </si>
  <si>
    <t>127B Trần Hưng Đạo, tổ 2</t>
  </si>
  <si>
    <t>Lữ Duy Lộc</t>
  </si>
  <si>
    <t>25/09/2015</t>
  </si>
  <si>
    <t>0986386943</t>
  </si>
  <si>
    <t>DOANH NGHIỆP TƯ NHÂN TRƯỜNG THU GIA LAI</t>
  </si>
  <si>
    <t>Ar Btôk, Đê Ar</t>
  </si>
  <si>
    <t>Đê Ar</t>
  </si>
  <si>
    <t>Ngô Văn Trường</t>
  </si>
  <si>
    <t>02/09/2016</t>
  </si>
  <si>
    <t>0977288548</t>
  </si>
  <si>
    <t>DOANH NGHIỆP TƯ NHÂN XĂNG DẦU BẮC BÌNH GIA LAI</t>
  </si>
  <si>
    <t>Làng Tơ Drăh, Đăk Trôi</t>
  </si>
  <si>
    <t>Đăk Trôi</t>
  </si>
  <si>
    <t>Nguyễn Văn Bắc</t>
  </si>
  <si>
    <t>23/06/2017</t>
  </si>
  <si>
    <t>0905799289</t>
  </si>
  <si>
    <t>CÔNG TY TNHH MTV NGUYỄN HỮU THỊNH PHÁT</t>
  </si>
  <si>
    <t>Làng Toăk, Kon Chiêng</t>
  </si>
  <si>
    <t>Kon Chiêng</t>
  </si>
  <si>
    <t>Nguyễn Hữu Thủy Thi</t>
  </si>
  <si>
    <t>03/05/2018</t>
  </si>
  <si>
    <t>0988641797</t>
  </si>
  <si>
    <t>CÔNG TY TNHH NÔNG SẢN VIỆT TÂM AN GIA LAI</t>
  </si>
  <si>
    <t>Chế biến và bảo quản rau quả</t>
  </si>
  <si>
    <t>Tạ Văn Hùng</t>
  </si>
  <si>
    <t>11/07/2018</t>
  </si>
  <si>
    <t>01234139499</t>
  </si>
  <si>
    <t>CÔNG TY TNHH MTV PHÚC AN NGUYÊN GIA LAI</t>
  </si>
  <si>
    <t>Thôn Nhơn Thọ</t>
  </si>
  <si>
    <t>Dương Duy Vũ</t>
  </si>
  <si>
    <t>14/08/2018</t>
  </si>
  <si>
    <t>0966060338</t>
  </si>
  <si>
    <t>CÔNG TY TNHH MỘT THÀNH VIÊN HẠNH CHÂU GIA LAI</t>
  </si>
  <si>
    <t>Thôn Tân Phú</t>
  </si>
  <si>
    <t>Bùi Thị Luôn</t>
  </si>
  <si>
    <t>0983124239</t>
  </si>
  <si>
    <t>CÔNG TY TNHH MỘT THÀNH VIÊN HOÀNG SUNG</t>
  </si>
  <si>
    <t>Bán lẻ hàng hóa khác mới trong các cửa hàng chuyên doanh</t>
  </si>
  <si>
    <t>TTTM , Tổ 2</t>
  </si>
  <si>
    <t>Đỗ Thị Mỹ</t>
  </si>
  <si>
    <t>16/08/2018</t>
  </si>
  <si>
    <t>0966303166</t>
  </si>
  <si>
    <t>CÔNG TY TNHH MỘT THÀNH VIÊN XÂY DỰNG THƯƠNG MẠI VÀ DỊCH VỤ ÚT LIÊN MANG YANG</t>
  </si>
  <si>
    <t>Xây dựng công trình kỹ thuật 
dân dụng khác</t>
  </si>
  <si>
    <t>Châu Khê</t>
  </si>
  <si>
    <t>Lê Thị Liên</t>
  </si>
  <si>
    <t>04/10/2018</t>
  </si>
  <si>
    <t>02693839064 - 097656</t>
  </si>
  <si>
    <t>CÔNG TY TNHH MỘT THÀNH VIÊN CƯỜNG TÍN PHÁT GIA LAI</t>
  </si>
  <si>
    <t>Bán buôn nông, lâm sản nguyên liệu 
(trừ gỗ, tre, nứa) và động vật sống</t>
  </si>
  <si>
    <t>Tổ 2</t>
  </si>
  <si>
    <t>Đặng Văn Cường</t>
  </si>
  <si>
    <t>09/10/2018</t>
  </si>
  <si>
    <t>0905190499</t>
  </si>
  <si>
    <t>CÔNG TY TNHH MTV THANH HƯƠNG GIA LAI</t>
  </si>
  <si>
    <t>Tổ 8</t>
  </si>
  <si>
    <t>Trần Thị Kim  Hương</t>
  </si>
  <si>
    <t>0982009372</t>
  </si>
  <si>
    <t>CÔNG TY TNHH LIÊN SƠN</t>
  </si>
  <si>
    <t>Mua, bán xăng dầu</t>
  </si>
  <si>
    <t>CÔNG TY TNHH MTV VY DUYÊN GIA LAI</t>
  </si>
  <si>
    <t>Mua, bán nông sản</t>
  </si>
  <si>
    <t>Nguyễn Thị  Duyên</t>
  </si>
  <si>
    <t>20.07.2018</t>
  </si>
  <si>
    <t>CÔNG TY TNHH MTV THƯƠNG MẠI - DỊCH VỤ NĂM THÀNH GIA LAI</t>
  </si>
  <si>
    <t>Khu công nghiệp - Tiểu thủ Công nghiệp Mang Yang</t>
  </si>
  <si>
    <t>Đinh Văn Năm</t>
  </si>
  <si>
    <t>18/07/2019</t>
  </si>
  <si>
    <t>CÔNG TY TNHH MỘT THÀNH VIÊN LINH BÌNH GIA LAI</t>
  </si>
  <si>
    <t>Thôn Châu Khê</t>
  </si>
  <si>
    <t>Trần Đình Phong</t>
  </si>
  <si>
    <t>15/08/2019</t>
  </si>
  <si>
    <t>0978379777</t>
  </si>
  <si>
    <t>CÔNG TY TNHH MỘT THÀNH VIÊN THƯƠNG MẠI ĐỨC TIN</t>
  </si>
  <si>
    <t>Bán buôn đồ dùng khác cho gia đình</t>
  </si>
  <si>
    <t>Số nhà 189, Đường Lê Hồng Phong</t>
  </si>
  <si>
    <t>Nguyễn Văn  Hiếu</t>
  </si>
  <si>
    <t>29/08/2019</t>
  </si>
  <si>
    <t>0979493055</t>
  </si>
  <si>
    <t>CÔNG TY TNHH NÔNG NGHIỆP TÂN LỘC PHÁT TÂY NGUYÊN</t>
  </si>
  <si>
    <t>Thôn Tân Phú, xã Đăk Djrăng</t>
  </si>
  <si>
    <t>Nguyễn Ngọc Khánh</t>
  </si>
  <si>
    <t>0344777979</t>
  </si>
  <si>
    <t>DOANH NGHIỆP TƯ NHÂN VÀNG QUẢNG BÍCH</t>
  </si>
  <si>
    <t>172 Trần Hưng 
Đạo, Thị trấn Kon Dơng</t>
  </si>
  <si>
    <t>Đoàn Ngọc Quảng</t>
  </si>
  <si>
    <t>17/9/2019</t>
  </si>
  <si>
    <t>CÔNG TY TNHH MỘT THÀNH VIÊN TOÀN TIẾN GIA LAI</t>
  </si>
  <si>
    <t>Nhữ Thị Hồng Nhinh</t>
  </si>
  <si>
    <t>18/9/2019</t>
  </si>
  <si>
    <t>CÔNG TY CỔ PHẦN ĐẦU TƯ VÀ THƯƠNG MẠI ĐẠI PHÁT TÂY NGUYÊN</t>
  </si>
  <si>
    <t>Xây dựng công trình đường bộ</t>
  </si>
  <si>
    <t>Đường vành đai bắc, Thị trấn Kon Dơng</t>
  </si>
  <si>
    <t>Nguyễn Thị Yến</t>
  </si>
  <si>
    <t>CÔNG TY TNHH MỘT THÀNH VIÊN XUẤT NHẬP KHẨU RAU QUẢ DOVECO GIA LAI</t>
  </si>
  <si>
    <t>xã  Đăk Djrăng</t>
  </si>
  <si>
    <t>Đinh Gia Nghĩa</t>
  </si>
  <si>
    <t>14/1/2019</t>
  </si>
  <si>
    <t>0988377898</t>
  </si>
  <si>
    <t>DOANH NGHIỆP TƯ NHÂN ĐỨC HẠNH GIA LAI</t>
  </si>
  <si>
    <t>DOANH NGHIỆP TƯ NHÂN MỸ KIM GIA LAI</t>
  </si>
  <si>
    <t xml:space="preserve">DOANH NGHIỆP TƯ NHÂN NGUYỄN LÂN </t>
  </si>
  <si>
    <t>CÔNG TY Cổ phần chăn nuôi bò thịt, bò sữa Cao nguyên</t>
  </si>
  <si>
    <t>NHÀ MÁY TINH BỘT SẮN</t>
  </si>
  <si>
    <t>VƯỜN QUỐC GIA KON KA KINH</t>
  </si>
  <si>
    <t>CÔNG TY ÁNH SÁNG ViỆT (chị loan cho thuê bảng led)</t>
  </si>
  <si>
    <t>HTX NÔNG LÂM NGHIỆP QUYẾT TIẾN AYUN</t>
  </si>
  <si>
    <t>Dịch vụ nông nghiệp</t>
  </si>
  <si>
    <t>Thôn Nhơn Bông, Xã Ayun</t>
  </si>
  <si>
    <t>Bùi Ngọc Thúc</t>
  </si>
  <si>
    <t xml:space="preserve"> 28/6/2016</t>
  </si>
  <si>
    <t>0984892792</t>
  </si>
  <si>
    <t>HTX NÔNG NGHIỆP HẢI ANH GIA LAI</t>
  </si>
  <si>
    <t>Làng Đê Tur, xã Đăk Djrăng</t>
  </si>
  <si>
    <t xml:space="preserve">Đinh Như Quang </t>
  </si>
  <si>
    <t>23/3/2017</t>
  </si>
  <si>
    <t>0977693727</t>
  </si>
  <si>
    <t>HTX NÔNG NGHIỆP VÀ DỊCH VỤ KON THỤP</t>
  </si>
  <si>
    <t>Làng Chúk, xã Kon Thụp</t>
  </si>
  <si>
    <t xml:space="preserve">Nguyễn Hữu Xuân </t>
  </si>
  <si>
    <t>0931641535</t>
  </si>
  <si>
    <t>HTX NÔNG NGHIỆP - DỊCH VỤ ĐAK TA LEY</t>
  </si>
  <si>
    <t>Thôn Nhơn Tân, xã Đak Ta Ley</t>
  </si>
  <si>
    <t>Xã Đak Ta Ley</t>
  </si>
  <si>
    <t xml:space="preserve">Lê Thị Dung </t>
  </si>
  <si>
    <t>0968812988</t>
  </si>
  <si>
    <t>HTX NÔNG NGHIỆP HỮU CƠ OGANIC</t>
  </si>
  <si>
    <t>Làng Đê Chuk, xã Kon Thụp</t>
  </si>
  <si>
    <t xml:space="preserve">Nguyễn Hữu Dương </t>
  </si>
  <si>
    <t>0395020529</t>
  </si>
  <si>
    <t>HTX NÔNG NGHIỆP - DỊCH VỤ MANG YANG</t>
  </si>
  <si>
    <t>Tổ 4, Thị trấn Kon Dơng</t>
  </si>
  <si>
    <t xml:space="preserve">Lê Xuân Nhàn </t>
  </si>
  <si>
    <t>26/10/2018</t>
  </si>
  <si>
    <t>0964875379</t>
  </si>
  <si>
    <t>HTX NÔNG NGHIỆP VÀ DỊCH VỤ HÙNG THƠM GIA LAI</t>
  </si>
  <si>
    <t xml:space="preserve">Đỗ Thị Mỹ Thơm </t>
  </si>
  <si>
    <t xml:space="preserve"> 21/11/2018</t>
  </si>
  <si>
    <t>0834139499</t>
  </si>
  <si>
    <t>DANH SÁCH DOANH NGHIỆP, HTX  THÀNH LẬP MỚI ĐỄ XUẤT HỖ TRỢ</t>
  </si>
  <si>
    <t>THEO DÕI PHẢN HỒI</t>
  </si>
  <si>
    <t>CÔNG TY TNHH MỘT THÀNH VIÊN NÔNG NGHIỆP XANH QUANG HẢI</t>
  </si>
  <si>
    <t>0118:Trồng rau, đậu các loại và trồng hoa</t>
  </si>
  <si>
    <t>Tổ 3, Thị trấn Kon Dơng, Huyện Mang Yang, Tỉnh Gia Lai, Việt Nam</t>
  </si>
  <si>
    <t>Đỗ thiên lương</t>
  </si>
  <si>
    <t>Hỗ trợ 1 triệu</t>
  </si>
  <si>
    <t>CÔNG TY TNHH MỘT THÀNH VIÊN QUANG HƯNG THỊNH PHÁT</t>
  </si>
  <si>
    <t>3511:Sản xuất điện</t>
  </si>
  <si>
    <t>Thôn Linh Nham, Xã Đăk Djrăng, Huyện Mang Yang, Tỉnh Gia Lai, Việt Nam</t>
  </si>
  <si>
    <t>Ninh doãn nghị</t>
  </si>
  <si>
    <t>CÔNG TY TNHH MỘT THÀNH VIÊN HỒNG PHƯỚC GIA LAI</t>
  </si>
  <si>
    <t>Nguyễn thái hồng phước</t>
  </si>
  <si>
    <t>CÔNG TY TNHH HÙNG HÙNG PHÁT GIA LAI</t>
  </si>
  <si>
    <t>4649:Bán buôn đồ dùng khác cho gia đình</t>
  </si>
  <si>
    <t>Số 94 Nguyễn Chí Thanh, Thị trấn Kon Dơng, Huyện Mang Yang, Tỉnh Gia Lai, Việt Nam</t>
  </si>
  <si>
    <t>Phạm quốc hùng</t>
  </si>
  <si>
    <t>0396615910</t>
  </si>
  <si>
    <t>CÔNG TY TNHH MỘT THÀNH VIÊN MINH PHÚ CAO NGUYÊN</t>
  </si>
  <si>
    <t>Thôn Châu Thành, Xã Xã Đăk Yă, Huyện Mang Yang, Tỉnh Gia Lai, Việt Nam</t>
  </si>
  <si>
    <t>Xã Xã Đăk Yă</t>
  </si>
  <si>
    <t>Trương văn trí</t>
  </si>
  <si>
    <t>0979546579</t>
  </si>
  <si>
    <t>CÔNG TY CỔ PHẦN NÔNG NGHIỆP XANH GIA LAI</t>
  </si>
  <si>
    <t>1030:Chế biến và bảo quản rau quả</t>
  </si>
  <si>
    <t>Cụm CN&amp;TTCN Mang Yang, Xã Đăk Djrăng, Huyện Mang Yang, Tỉnh Gia Lai, Việt Nam</t>
  </si>
  <si>
    <t>Phạm thị thu hương</t>
  </si>
  <si>
    <t>CÔNG TY TNHH MỘT THÀNH VIÊN LIÊN VIỆT AN</t>
  </si>
  <si>
    <t>4620:Bán buôn nông, lâm sản nguyên liệu (trừ gỗ, tre, nứa) và động vật sống</t>
  </si>
  <si>
    <t>Thôn Nhơn Tân , Xã Đăktaley, Huyện Mang Yang, Tỉnh Gia Lai, Việt Nam</t>
  </si>
  <si>
    <t>Trương đình đức</t>
  </si>
  <si>
    <t>CÔNG TY TNHH HOÀNG HƯNG VŨ</t>
  </si>
  <si>
    <t>Tổ 1, Thị trấn Kon Dơng, Huyện Mang Yang, Tỉnh Gia Lai, Việt Nam</t>
  </si>
  <si>
    <t>Nguyễn văn hưng</t>
  </si>
  <si>
    <t>CÔNG TY TNHH ĐĂK TRÔI GIA LAI</t>
  </si>
  <si>
    <t>0146:Chăn nuôi gia cầm</t>
  </si>
  <si>
    <t>Làng Đê Kôih, Xã Đăk Trôi, Huyện Mang Yang, Tỉnh Gia Lai, Việt Nam</t>
  </si>
  <si>
    <t>Đào trung nguyên</t>
  </si>
  <si>
    <t>CÔNG TY CỔ PHẦN NÔNG NGHIỆP APF ĐẠI NGÀN</t>
  </si>
  <si>
    <t>0121:Trồng cây ăn quả</t>
  </si>
  <si>
    <t>Nguyễn quang hải</t>
  </si>
  <si>
    <t>CÔNG TY TRÁCH NHIỆM HỮU HẠN MỘT THÀNH VIÊN THANH BÌNH SOLAR GIA LAI</t>
  </si>
  <si>
    <t>3511: Sản xuất điện</t>
  </si>
  <si>
    <t>Thôn Mỹ Giang, Xã Xã Đăk Yă, Huyện Mang Yang, Tỉnh Gia Lai, Việt Nam</t>
  </si>
  <si>
    <t>Nguyễn thanh bình</t>
  </si>
  <si>
    <t>0903368985</t>
  </si>
  <si>
    <t>CÔNG TY TRÁCH NHIỆM HỮU HẠN MỘT THÀNH VIÊN NĂNG LƯỢNG SMILE SUN</t>
  </si>
  <si>
    <t>QL19, Thôn Châu Khê, Xã Xã Đăk Yă, Huyện Mang Yang, Tỉnh Gia Lai, Việt Nam</t>
  </si>
  <si>
    <t>Nguyễn đức hà</t>
  </si>
  <si>
    <t>0913989793</t>
  </si>
  <si>
    <t>CÔNG TY TRÁCH NHIỆM HỮU HẠN MỘT THÀNH VIÊN VẠN AN SOLAR GIA LAI</t>
  </si>
  <si>
    <t>Nguyễn thành vạn an</t>
  </si>
  <si>
    <t>CÔNG TY TNHH MỘT THÀNH VIÊN NHÃ UYÊN GIA LAI</t>
  </si>
  <si>
    <t>3100: Sản xuất giường, tủ, bàn, ghế</t>
  </si>
  <si>
    <t>09 Lý Thái Tổ , Thị trấn Kon Dơng, Huyện Mang Yang, Tỉnh Gia Lai, Việt Nam</t>
  </si>
  <si>
    <t>Lê quang bảo</t>
  </si>
  <si>
    <t>0971036879</t>
  </si>
  <si>
    <t>CÔNG TY TNHH MỘT THÀNH VIÊN THƯƠNG MẠI XÂY DỰNG LONG THÀNH MANG YANG</t>
  </si>
  <si>
    <t>Làng Ar Bơ Tôk, Xã Đê Ar, Huyện Mang Yang, Tỉnh Gia Lai, Việt Nam</t>
  </si>
  <si>
    <t>Ngô văn chiêu</t>
  </si>
  <si>
    <t>CÔNG TY TNHH MỘT THÀNH VIÊN NÔNG SẢN MANGYANG</t>
  </si>
  <si>
    <t>Trồng trọt, chăn nuôi hỗn hợp</t>
  </si>
  <si>
    <t>Trần văn thắng</t>
  </si>
  <si>
    <t>CHI NHÁNH GIA LAI - CÔNG TY CỔ PHẦN THỰC PHẨM VÀ NƯỚC GIẢI KHÁT VICOFOOD</t>
  </si>
  <si>
    <t>Bán buôn thực phẩm</t>
  </si>
  <si>
    <t>Tổ 5, Thị trấn Kon Dơng</t>
  </si>
  <si>
    <t>Nguyễn Thị Định</t>
  </si>
  <si>
    <t>HTX NÔNG NGHIỆP -DỊCH VỤ  LINH NHAM</t>
  </si>
  <si>
    <t>Thôn linh nham. Xã Đăk Đjrăng</t>
  </si>
  <si>
    <t xml:space="preserve">Nguyễn Thành Châu </t>
  </si>
  <si>
    <t>0345010337</t>
  </si>
  <si>
    <t>HTX NÔNG LÂM NGHIỆP DỊCH VỤ ĐĂK TRÔI</t>
  </si>
  <si>
    <t>Làng Đăk Bớt, Đăk trôi</t>
  </si>
  <si>
    <t xml:space="preserve">Nguyễn Văn Lân </t>
  </si>
  <si>
    <t>21/04/2020</t>
  </si>
  <si>
    <t>034.6666 5777</t>
  </si>
  <si>
    <t>HỢP TÁC XÃ DƯỢC LIỆU MANG YANG</t>
  </si>
  <si>
    <t>Nguyễn Xuân Hòa</t>
  </si>
  <si>
    <t>0984073246</t>
  </si>
  <si>
    <t>HỢP TÁC XÃ MANG YANG KINGS</t>
  </si>
  <si>
    <t>Thôn Mỹ Yang, xã Xã Đăk Yă</t>
  </si>
  <si>
    <t xml:space="preserve">Nguyễn Ngọc Thanh </t>
  </si>
  <si>
    <t>25/9/2020</t>
  </si>
  <si>
    <t>0903830159</t>
  </si>
  <si>
    <t>DANH SÁCH ĐẠI BIỂU DOANH NGHIỆP  LÀ CÁC NHÀ ĐẦU TƯ</t>
  </si>
  <si>
    <t>Tên doanh nghiệp</t>
  </si>
  <si>
    <t>Dự án đề xuất nghiên cứu</t>
  </si>
  <si>
    <t>Họ và tên Giám đốc</t>
  </si>
  <si>
    <t>Số điện thoại</t>
  </si>
  <si>
    <t>Địa điểm dự kiến đầu tư</t>
  </si>
  <si>
    <t>THÔNG TIN PHẢN HỒI</t>
  </si>
  <si>
    <t>Đc Nguyễn Dũng</t>
  </si>
  <si>
    <t>Công ty Cổ phần thương mại và dịch vụ nông nghiệp xanh Ricky Farm</t>
  </si>
  <si>
    <t>Trang trại nuôi heo giống Ricky Farm 35</t>
  </si>
  <si>
    <t>Ông: Hoàng Thanh Tùng</t>
  </si>
  <si>
    <t>0868.302.678</t>
  </si>
  <si>
    <t>Công ty TNHH TM&amp;DV Anh Nhựt</t>
  </si>
  <si>
    <t>Xây dựng bến xe trung tâm huyện</t>
  </si>
  <si>
    <t>Ông: Nguyễn Minh Nhật</t>
  </si>
  <si>
    <t>0563.886.999 - 0949.127.799</t>
  </si>
  <si>
    <t>Công ty Cổ phần B.A.T SmarForest</t>
  </si>
  <si>
    <t>Xây dựng khu sản xuất nông lâm nghiệp công nghệ cao</t>
  </si>
  <si>
    <t>Ông: Đỗ Hữu Lương</t>
  </si>
  <si>
    <t>0888.768.555</t>
  </si>
  <si>
    <t>Xã Đak Ta Ley, Ayun, Thị trấn Kon Dơng.</t>
  </si>
  <si>
    <r>
      <rPr>
        <sz val="13"/>
        <color rgb="FF000000"/>
        <rFont val="Times New Roman"/>
        <charset val="163"/>
      </rPr>
      <t xml:space="preserve">Công ty </t>
    </r>
    <r>
      <rPr>
        <sz val="13"/>
        <color theme="1"/>
        <rFont val="Times New Roman"/>
        <charset val="163"/>
      </rPr>
      <t>Cổ phần nông nghiệp APF Đại Ngàn</t>
    </r>
  </si>
  <si>
    <t>Trang trại trồng trọt, chăn nuôi tại xã Đak Ta Ley</t>
  </si>
  <si>
    <t>Ông: Nguyễn Quang Hải</t>
  </si>
  <si>
    <t>0968.888.319</t>
  </si>
  <si>
    <t>Công ty Cổ phần đầu tư Bình Minh</t>
  </si>
  <si>
    <t>Đầu tư phát triển Nhà máy nước sạch</t>
  </si>
  <si>
    <t>Ông: Phạm Hùng</t>
  </si>
  <si>
    <t>0903712959 - 0938361125</t>
  </si>
  <si>
    <t>Trường Tiểu học, THCS&amp;THPT Việt Anh 2 về việc xin cấp đất để xã hội hóa giáo dục</t>
  </si>
  <si>
    <t>Xây dựng trường Tiểu học, THCS&amp;THPT</t>
  </si>
  <si>
    <t>Bà: Nguyễn Thị Kim Anh</t>
  </si>
  <si>
    <t>0274.387.2800; 0869.818.283 -0869.818.288</t>
  </si>
  <si>
    <t>Công ty TNHH Tuệ Minh Hà Nội</t>
  </si>
  <si>
    <t>Nhà máy chế biến dược liệu và nông sản Tây nguyên</t>
  </si>
  <si>
    <t>Ông: Nguyễn Đình Cảnh</t>
  </si>
  <si>
    <t>0989.096.685</t>
  </si>
  <si>
    <t>Cụm CN- TTCN Đăk Djrăng</t>
  </si>
  <si>
    <t>Công ty Cổ phần chăn nuôi Gia Lai</t>
  </si>
  <si>
    <t>Nhà máy chế biến hoa quả tại xã Lơ Pang, huyện Mang Yang</t>
  </si>
  <si>
    <t>Ông: Nguyễn Ngọc Mai</t>
  </si>
  <si>
    <t>0269.222.3377</t>
  </si>
  <si>
    <t>Công ty TNHH Tân Lộc Trường An</t>
  </si>
  <si>
    <t>Nhà máy xử lý rác thải sinh hoạt huyện Mang Yang</t>
  </si>
  <si>
    <t>Ông: Nguyễn Hữu Xuyên</t>
  </si>
  <si>
    <t>0983.496.117</t>
  </si>
  <si>
    <t>Nhà  máy xử lý rác thải tại Đăk Yă</t>
  </si>
  <si>
    <t>Công ty Cổ phần công nghệ cao Bích Lai</t>
  </si>
  <si>
    <t>Nhà máy chế biến thực phẩm sạch từ gia súc, gia cầm</t>
  </si>
  <si>
    <t>Bà: Lai Thị Bích</t>
  </si>
  <si>
    <t>0978.331.788</t>
  </si>
  <si>
    <t>Công ty TNHH Chăn nuôi Măng Giang T.H</t>
  </si>
  <si>
    <t>Trang trại nuôi heo T.H</t>
  </si>
  <si>
    <t>Bà: Trần Thị Thủy</t>
  </si>
  <si>
    <t>0935.5659.68</t>
  </si>
  <si>
    <t>Công ty TNHH quản lý, đầu tư và phát triển BĐS A Rich Land</t>
  </si>
  <si>
    <t>Quy hoạch và phát triển Trung tâm thương mại huyện</t>
  </si>
  <si>
    <t>Bà: Nguyễn Thị Yến</t>
  </si>
  <si>
    <t>0964.827.670</t>
  </si>
  <si>
    <t>Công ty Cổ phần Đông Nam Dược</t>
  </si>
  <si>
    <t>Dự án trồng cây dược liệu</t>
  </si>
  <si>
    <t>Ông: Nguyễn Tiến Nam</t>
  </si>
  <si>
    <t>0798.027.777</t>
  </si>
  <si>
    <t>Công ty Điền An Gia Lai</t>
  </si>
  <si>
    <t>Dự án trồng cây dược liệu và cây ăn quả</t>
  </si>
  <si>
    <t>Ông Tạ Đình Phúc</t>
  </si>
  <si>
    <t>0965.112.128</t>
  </si>
  <si>
    <t>Công ty CP đầu tư - Xây dựng - Môi giới - Kinh doanh BĐS 15/4</t>
  </si>
  <si>
    <t>Du lịch sinh thái Hòn đá trải</t>
  </si>
  <si>
    <t>Ông: Phan Nhựt Tiến</t>
  </si>
  <si>
    <t>MST: 0316461078</t>
  </si>
  <si>
    <t>Công ty TNHH Tư vấn và Đầu tư Tài chính FIA</t>
  </si>
  <si>
    <t>Ông Trần Xuân Quang</t>
  </si>
  <si>
    <t>0901.529.666</t>
  </si>
  <si>
    <t>Công ty Cổ phần lữ hành Gia Lai Xanh</t>
  </si>
  <si>
    <t>Kết hợp dẫn khách du lịch đến địa bàn huyện</t>
  </si>
  <si>
    <t>Bà: Nguyễn Thị Thúy Lan</t>
  </si>
  <si>
    <t>0269.3875.783- 0914.076.857</t>
  </si>
  <si>
    <t>Công ty TNHH MTV Du lịch Quốc tế Hải Vân Sài Gòn Travel</t>
  </si>
  <si>
    <t>Ông: Vũ Đình Nguyên</t>
  </si>
  <si>
    <t>0972.296.259</t>
  </si>
  <si>
    <t>Công ty cổ phần Dược phẩm Trung ương I</t>
  </si>
  <si>
    <t>Bà Trần Thị Tuyết Mai</t>
  </si>
  <si>
    <t>0912475319</t>
  </si>
  <si>
    <t>Công ty Cổ phần thủy điện Hoa Tuyết Gia Lai</t>
  </si>
  <si>
    <t xml:space="preserve">Nhà máy thủy điện Đăk Ayuonh </t>
  </si>
  <si>
    <t>Ông: Lê Văn Hoa</t>
  </si>
  <si>
    <t>0905.048.399</t>
  </si>
  <si>
    <t>Xã Đăk Yă, Lơ Pang và Đak Ta Ley, huyện Mang Yang</t>
  </si>
  <si>
    <t>Công ty Cổ phần Sông Đà Mang Yang</t>
  </si>
  <si>
    <t>Nhà máy thủy điện Krông Ja Taun</t>
  </si>
  <si>
    <t>Ông: Nguyễn Khắc Hưng</t>
  </si>
  <si>
    <t>0966.176.032</t>
  </si>
  <si>
    <t>Xã Đê Ar và Đăk Trôi, huyện Mang Yang</t>
  </si>
  <si>
    <t>Công ty Cổ phần Tư vấn Xây dựng Điện Môi trường Quốc tế</t>
  </si>
  <si>
    <t>Nhà máy thủy điện sông Ayun</t>
  </si>
  <si>
    <t>Ông: Đoàn Tuấn Anh</t>
  </si>
  <si>
    <t>0988.552.468</t>
  </si>
  <si>
    <t>Xã Lơ Pang, Đăk Djrang</t>
  </si>
  <si>
    <t>Công ty Cổ phần Đầu tư HLP</t>
  </si>
  <si>
    <t>Điện gió</t>
  </si>
  <si>
    <t>Ông: Nguyễn Mạnh Cường</t>
  </si>
  <si>
    <t>Xã H'ra, Đak Ta Ley</t>
  </si>
  <si>
    <t>Công ty TNHH Đông Nam Á</t>
  </si>
  <si>
    <t>Ông: Lê Tâm</t>
  </si>
  <si>
    <t>0982.776.040</t>
  </si>
  <si>
    <t>Công ty TNHH Tân An</t>
  </si>
  <si>
    <t>Ông: Trương Thế Sơn</t>
  </si>
  <si>
    <t>Tập đoàn Lộc Trời</t>
  </si>
  <si>
    <t>Công ty THHH MTV Vạn An Solar Gia Lai</t>
  </si>
  <si>
    <t>Trang trại chăn nuôi</t>
  </si>
  <si>
    <t>Nguyễn Thành Vạn An</t>
  </si>
  <si>
    <t>Công ty TNHH MTV năng lượng Smile Sun</t>
  </si>
  <si>
    <t>Ông: Nguyễn Đức Hà</t>
  </si>
  <si>
    <t>Tập đoàn Đại Phát</t>
  </si>
  <si>
    <t>TRong danh sách này, có....... doanh nghiệp ngoài tỉnh; có........doanh nghiệp trong tình</t>
  </si>
  <si>
    <t>Lái xe</t>
  </si>
  <si>
    <t>DANH SÁCH ĐẠI BIỂU DOANH NGHIỆP  LÀ CÁC NHÀ ĐẦU TƯ BUỔI SÁNG</t>
  </si>
  <si>
    <t xml:space="preserve">Ông Nguyễn Dũng - P.Chủ tịch hiệp hội doanh nghiệp  </t>
  </si>
  <si>
    <t>Hiệp hội doanh nhân Việt Nam ở nước ngoài BAOOV</t>
  </si>
  <si>
    <t>Hiệp hội doanh nghiệp đầu tư ở nước ngoài VAFIE</t>
  </si>
  <si>
    <t xml:space="preserve">Hội Đầu tư Dư lịch - Khách sạn- Thể thao và vui chơi giải trí </t>
  </si>
  <si>
    <t>VABIS GROUP</t>
  </si>
  <si>
    <t>VOS GLOBAL INVESTEMMENT GROUP</t>
  </si>
  <si>
    <t>TKV HOLDINGS JSC</t>
  </si>
  <si>
    <t>VNIFM JSC</t>
  </si>
  <si>
    <t>DANH SÁCH ĐẠI BIỂU DOANH NGHIỆP  LÀ CÁC NHÀ ĐẦU TƯ BUỔI CHIỀU</t>
  </si>
  <si>
    <t>BẢNG TỔNG HỢP DANH SÁCH</t>
  </si>
  <si>
    <t>THÀNH PHẦN KHÁCH MỜI</t>
  </si>
  <si>
    <t>SỐ ĐẠI BIỂU</t>
  </si>
  <si>
    <t>SỐ LÁI XE DỰ KIẾN</t>
  </si>
  <si>
    <t>SỐ PHỤC VỤ</t>
  </si>
  <si>
    <t>CÁN BỘ KON KA KINH</t>
  </si>
  <si>
    <t>ĐẠI BIỂU DOANH NGHIỆP  LÀ CÁC NHÀ ĐẦU TƯ</t>
  </si>
  <si>
    <t>DANH SÁCH DOANH NGHIỆP, HTX  THÀNH LẬP MỚI ĐƯỢC HỖ TRỢ 1 TRIỆU</t>
  </si>
  <si>
    <t>TỔNG CỘNG</t>
  </si>
  <si>
    <t>Tổng cộng</t>
  </si>
</sst>
</file>

<file path=xl/styles.xml><?xml version="1.0" encoding="utf-8"?>
<styleSheet xmlns="http://schemas.openxmlformats.org/spreadsheetml/2006/main">
  <numFmts count="6">
    <numFmt numFmtId="176" formatCode="_-* #,##0.00\ &quot;₫&quot;_-;\-* #,##0.00\ &quot;₫&quot;_-;_-* &quot;-&quot;??\ &quot;₫&quot;_-;_-@_-"/>
    <numFmt numFmtId="43" formatCode="_-* #,##0.00\ _₫_-;\-* #,##0.00\ _₫_-;_-* &quot;-&quot;??\ _₫_-;_-@_-"/>
    <numFmt numFmtId="177" formatCode="_ * #,##0_ ;_ * \-#,##0_ ;_ * &quot;-&quot;_ ;_ @_ "/>
    <numFmt numFmtId="178" formatCode="_-* #,##0\ &quot;₫&quot;_-;\-* #,##0\ &quot;₫&quot;_-;_-* &quot;-&quot;\ &quot;₫&quot;_-;_-@_-"/>
    <numFmt numFmtId="179" formatCode="#,##0;[Red]#,##0"/>
    <numFmt numFmtId="180" formatCode="[$-10409]dd/mm/yyyy"/>
  </numFmts>
  <fonts count="62">
    <font>
      <sz val="11"/>
      <color theme="1"/>
      <name val="Calibri"/>
      <charset val="163"/>
      <scheme val="minor"/>
    </font>
    <font>
      <sz val="14"/>
      <color theme="1"/>
      <name val="Times New Roman"/>
      <charset val="163"/>
    </font>
    <font>
      <sz val="11"/>
      <color theme="1"/>
      <name val="Times New Roman"/>
      <charset val="163"/>
    </font>
    <font>
      <b/>
      <sz val="13"/>
      <color rgb="FFFF0000"/>
      <name val="Times New Roman"/>
      <charset val="163"/>
    </font>
    <font>
      <b/>
      <sz val="12"/>
      <color theme="1"/>
      <name val="Times New Roman"/>
      <charset val="163"/>
    </font>
    <font>
      <sz val="12"/>
      <color theme="1"/>
      <name val="Times New Roman"/>
      <charset val="163"/>
    </font>
    <font>
      <sz val="13"/>
      <color theme="1"/>
      <name val="Times New Roman"/>
      <charset val="163"/>
    </font>
    <font>
      <sz val="13"/>
      <color rgb="FF000000"/>
      <name val="Times New Roman"/>
      <charset val="163"/>
    </font>
    <font>
      <sz val="13"/>
      <color theme="1"/>
      <name val="Cambria"/>
      <charset val="163"/>
      <scheme val="major"/>
    </font>
    <font>
      <u/>
      <sz val="13"/>
      <color rgb="FF800080"/>
      <name val="Times New Roman"/>
      <charset val="163"/>
    </font>
    <font>
      <sz val="11"/>
      <color indexed="8"/>
      <name val="Times New Roman"/>
      <charset val="163"/>
    </font>
    <font>
      <b/>
      <sz val="11"/>
      <color theme="1"/>
      <name val="Times New Roman"/>
      <charset val="134"/>
    </font>
    <font>
      <b/>
      <sz val="10"/>
      <color indexed="8"/>
      <name val="Times New Roman"/>
      <charset val="163"/>
    </font>
    <font>
      <b/>
      <sz val="10"/>
      <color indexed="8"/>
      <name val="Times New Roman"/>
      <charset val="134"/>
    </font>
    <font>
      <sz val="10"/>
      <color indexed="8"/>
      <name val="Times New Roman"/>
      <charset val="134"/>
    </font>
    <font>
      <sz val="10"/>
      <color rgb="FF000000"/>
      <name val="Times New Roman"/>
      <charset val="163"/>
    </font>
    <font>
      <sz val="10"/>
      <color theme="1"/>
      <name val="Times New Roman"/>
      <charset val="134"/>
    </font>
    <font>
      <sz val="10"/>
      <color theme="1"/>
      <name val="Times New Roman"/>
      <charset val="163"/>
    </font>
    <font>
      <sz val="10"/>
      <name val="Times New Roman"/>
      <charset val="134"/>
    </font>
    <font>
      <sz val="10"/>
      <color indexed="8"/>
      <name val="Times New Roman"/>
      <charset val="163"/>
    </font>
    <font>
      <sz val="10"/>
      <color rgb="FF353535"/>
      <name val="Times New Roman"/>
      <charset val="134"/>
    </font>
    <font>
      <sz val="8"/>
      <color indexed="8"/>
      <name val="Times New Roman"/>
      <charset val="163"/>
    </font>
    <font>
      <sz val="8"/>
      <color indexed="10"/>
      <name val="Times New Roman"/>
      <charset val="163"/>
    </font>
    <font>
      <sz val="8"/>
      <color indexed="8"/>
      <name val="Arial"/>
      <charset val="134"/>
    </font>
    <font>
      <sz val="10"/>
      <color rgb="FF000000"/>
      <name val="Times New Roman"/>
      <charset val="134"/>
    </font>
    <font>
      <sz val="10"/>
      <color indexed="8"/>
      <name val="Arial"/>
      <charset val="134"/>
    </font>
    <font>
      <i/>
      <sz val="11"/>
      <color indexed="8"/>
      <name val="Times New Roman"/>
      <charset val="163"/>
    </font>
    <font>
      <b/>
      <sz val="13"/>
      <color indexed="8"/>
      <name val="Times New Roman"/>
      <charset val="163"/>
    </font>
    <font>
      <sz val="14"/>
      <color indexed="8"/>
      <name val="Times New Roman"/>
      <charset val="163"/>
    </font>
    <font>
      <b/>
      <sz val="14"/>
      <color indexed="8"/>
      <name val="Times New Roman"/>
      <charset val="163"/>
    </font>
    <font>
      <b/>
      <sz val="11"/>
      <color indexed="8"/>
      <name val="Times New Roman"/>
      <charset val="163"/>
    </font>
    <font>
      <sz val="13"/>
      <color indexed="8"/>
      <name val="Times New Roman"/>
      <charset val="134"/>
    </font>
    <font>
      <sz val="13"/>
      <color theme="1"/>
      <name val="Times New Roman"/>
      <charset val="134"/>
    </font>
    <font>
      <sz val="14"/>
      <color indexed="8"/>
      <name val="Times New Roman"/>
      <charset val="134"/>
    </font>
    <font>
      <i/>
      <sz val="14"/>
      <color indexed="8"/>
      <name val="Times New Roman"/>
      <charset val="134"/>
    </font>
    <font>
      <i/>
      <sz val="14"/>
      <color indexed="8"/>
      <name val="Times New Roman"/>
      <charset val="163"/>
    </font>
    <font>
      <b/>
      <i/>
      <sz val="14"/>
      <color indexed="8"/>
      <name val="Times New Roman"/>
      <charset val="163"/>
    </font>
    <font>
      <b/>
      <sz val="11"/>
      <color theme="1"/>
      <name val="Calibri"/>
      <charset val="163"/>
      <scheme val="minor"/>
    </font>
    <font>
      <i/>
      <sz val="10"/>
      <color indexed="8"/>
      <name val="Times New Roman"/>
      <charset val="163"/>
    </font>
    <font>
      <sz val="8"/>
      <name val="Times New Roman"/>
      <charset val="163"/>
    </font>
    <font>
      <sz val="9"/>
      <color indexed="8"/>
      <name val="Times New Roman"/>
      <charset val="163"/>
    </font>
    <font>
      <sz val="10"/>
      <name val="Times New Roman"/>
      <charset val="163"/>
    </font>
    <font>
      <b/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134"/>
      <scheme val="minor"/>
    </font>
    <font>
      <u/>
      <sz val="11"/>
      <color theme="10"/>
      <name val="Calibri"/>
      <charset val="163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0" fontId="43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/>
    <xf numFmtId="177" fontId="45" fillId="0" borderId="0" applyFont="0" applyFill="0" applyBorder="0" applyAlignment="0" applyProtection="0">
      <alignment vertical="center"/>
    </xf>
    <xf numFmtId="178" fontId="45" fillId="0" borderId="0" applyFont="0" applyFill="0" applyBorder="0" applyAlignment="0" applyProtection="0">
      <alignment vertical="center"/>
    </xf>
    <xf numFmtId="176" fontId="45" fillId="0" borderId="0" applyFont="0" applyFill="0" applyBorder="0" applyAlignment="0" applyProtection="0">
      <alignment vertical="center"/>
    </xf>
    <xf numFmtId="9" fontId="45" fillId="0" borderId="0" applyFon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top"/>
      <protection locked="0"/>
    </xf>
    <xf numFmtId="0" fontId="44" fillId="13" borderId="0" applyNumberFormat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50" fillId="14" borderId="11" applyNumberFormat="0" applyAlignment="0" applyProtection="0">
      <alignment vertical="center"/>
    </xf>
    <xf numFmtId="0" fontId="49" fillId="0" borderId="10" applyNumberFormat="0" applyFill="0" applyAlignment="0" applyProtection="0">
      <alignment vertical="center"/>
    </xf>
    <xf numFmtId="0" fontId="45" fillId="16" borderId="12" applyNumberFormat="0" applyFont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4" fillId="0" borderId="10" applyNumberFormat="0" applyFill="0" applyAlignment="0" applyProtection="0">
      <alignment vertical="center"/>
    </xf>
    <xf numFmtId="0" fontId="55" fillId="0" borderId="13" applyNumberFormat="0" applyFill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6" fillId="23" borderId="8" applyNumberFormat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58" fillId="24" borderId="0" applyNumberFormat="0" applyBorder="0" applyAlignment="0" applyProtection="0">
      <alignment vertical="center"/>
    </xf>
    <xf numFmtId="0" fontId="48" fillId="5" borderId="9" applyNumberFormat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2" fillId="5" borderId="8" applyNumberFormat="0" applyAlignment="0" applyProtection="0">
      <alignment vertical="center"/>
    </xf>
    <xf numFmtId="0" fontId="57" fillId="0" borderId="14" applyNumberFormat="0" applyFill="0" applyAlignment="0" applyProtection="0">
      <alignment vertical="center"/>
    </xf>
    <xf numFmtId="0" fontId="59" fillId="0" borderId="15" applyNumberFormat="0" applyFill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0" fillId="26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0" fillId="0" borderId="0"/>
    <xf numFmtId="0" fontId="43" fillId="9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32" borderId="0" applyNumberFormat="0" applyBorder="0" applyAlignment="0" applyProtection="0">
      <alignment vertical="center"/>
    </xf>
    <xf numFmtId="0" fontId="43" fillId="8" borderId="0" applyNumberFormat="0" applyBorder="0" applyAlignment="0" applyProtection="0">
      <alignment vertical="center"/>
    </xf>
    <xf numFmtId="0" fontId="43" fillId="34" borderId="0" applyNumberFormat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4" fillId="31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4" fillId="7" borderId="0" applyNumberFormat="0" applyBorder="0" applyAlignment="0" applyProtection="0">
      <alignment vertical="center"/>
    </xf>
    <xf numFmtId="0" fontId="43" fillId="35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/>
  </cellStyleXfs>
  <cellXfs count="175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49" fontId="6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6" fillId="0" borderId="0" xfId="0" applyFont="1" applyAlignment="1">
      <alignment vertical="center" wrapText="1"/>
    </xf>
    <xf numFmtId="0" fontId="6" fillId="0" borderId="5" xfId="0" applyFont="1" applyBorder="1" applyAlignment="1">
      <alignment vertical="center" wrapText="1"/>
    </xf>
    <xf numFmtId="49" fontId="6" fillId="0" borderId="5" xfId="0" applyNumberFormat="1" applyFont="1" applyBorder="1" applyAlignment="1">
      <alignment horizontal="center" vertical="center" wrapText="1"/>
    </xf>
    <xf numFmtId="0" fontId="6" fillId="0" borderId="5" xfId="0" applyFont="1" applyBorder="1" applyAlignment="1">
      <alignment horizontal="left" vertical="center" wrapText="1"/>
    </xf>
    <xf numFmtId="0" fontId="0" fillId="0" borderId="1" xfId="0" applyBorder="1" applyAlignment="1">
      <alignment wrapText="1"/>
    </xf>
    <xf numFmtId="49" fontId="6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vertical="center" wrapText="1"/>
    </xf>
    <xf numFmtId="0" fontId="5" fillId="0" borderId="0" xfId="0" applyFont="1" applyBorder="1" applyAlignment="1">
      <alignment horizontal="center" vertical="top" wrapText="1"/>
    </xf>
    <xf numFmtId="0" fontId="5" fillId="0" borderId="0" xfId="0" applyFont="1" applyBorder="1" applyAlignment="1">
      <alignment horizontal="left" vertical="center" wrapText="1"/>
    </xf>
    <xf numFmtId="0" fontId="0" fillId="0" borderId="0" xfId="0" applyFont="1" applyAlignment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9" fillId="0" borderId="1" xfId="7" applyFont="1" applyBorder="1" applyAlignment="1" applyProtection="1">
      <alignment vertical="center" wrapText="1"/>
    </xf>
    <xf numFmtId="43" fontId="6" fillId="0" borderId="1" xfId="2" applyFont="1" applyBorder="1" applyAlignment="1">
      <alignment horizontal="center" vertical="center" wrapText="1"/>
    </xf>
    <xf numFmtId="49" fontId="8" fillId="0" borderId="0" xfId="0" applyNumberFormat="1" applyFont="1" applyAlignment="1">
      <alignment horizontal="center" vertical="center"/>
    </xf>
    <xf numFmtId="0" fontId="10" fillId="0" borderId="0" xfId="0" applyFont="1"/>
    <xf numFmtId="0" fontId="11" fillId="0" borderId="0" xfId="0" applyFont="1" applyAlignment="1">
      <alignment horizontal="center"/>
    </xf>
    <xf numFmtId="0" fontId="12" fillId="3" borderId="1" xfId="0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left" vertical="center" wrapText="1"/>
    </xf>
    <xf numFmtId="0" fontId="13" fillId="0" borderId="1" xfId="0" applyFont="1" applyFill="1" applyBorder="1" applyAlignment="1">
      <alignment horizontal="center" vertical="center" wrapText="1"/>
    </xf>
    <xf numFmtId="0" fontId="14" fillId="0" borderId="1" xfId="0" applyFont="1" applyBorder="1" applyAlignment="1">
      <alignment vertical="center" wrapText="1"/>
    </xf>
    <xf numFmtId="0" fontId="14" fillId="0" borderId="1" xfId="0" applyFont="1" applyBorder="1" applyAlignment="1" applyProtection="1">
      <alignment horizontal="left" vertical="center" wrapText="1"/>
      <protection locked="0"/>
    </xf>
    <xf numFmtId="0" fontId="14" fillId="0" borderId="1" xfId="0" applyFont="1" applyBorder="1" applyAlignment="1" applyProtection="1">
      <alignment horizontal="center" vertical="center" wrapText="1"/>
      <protection locked="0"/>
    </xf>
    <xf numFmtId="0" fontId="15" fillId="0" borderId="1" xfId="0" applyFont="1" applyBorder="1" applyAlignment="1">
      <alignment horizontal="center" vertical="center" wrapText="1"/>
    </xf>
    <xf numFmtId="179" fontId="14" fillId="0" borderId="1" xfId="2" applyNumberFormat="1" applyFont="1" applyBorder="1" applyAlignment="1" applyProtection="1">
      <alignment horizontal="right" vertical="center" wrapText="1"/>
      <protection locked="0"/>
    </xf>
    <xf numFmtId="179" fontId="14" fillId="0" borderId="1" xfId="0" applyNumberFormat="1" applyFont="1" applyBorder="1" applyAlignment="1" applyProtection="1">
      <alignment horizontal="right" vertical="center" wrapText="1"/>
      <protection locked="0"/>
    </xf>
    <xf numFmtId="0" fontId="14" fillId="0" borderId="5" xfId="0" applyFont="1" applyBorder="1" applyAlignment="1">
      <alignment vertical="center" wrapText="1"/>
    </xf>
    <xf numFmtId="0" fontId="15" fillId="0" borderId="1" xfId="0" applyFont="1" applyBorder="1" applyAlignment="1">
      <alignment vertical="center" wrapText="1"/>
    </xf>
    <xf numFmtId="0" fontId="16" fillId="0" borderId="1" xfId="0" applyFont="1" applyBorder="1" applyAlignment="1">
      <alignment horizontal="left" vertical="center"/>
    </xf>
    <xf numFmtId="0" fontId="16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vertical="center" wrapText="1"/>
    </xf>
    <xf numFmtId="0" fontId="18" fillId="0" borderId="3" xfId="0" applyFont="1" applyBorder="1" applyAlignment="1">
      <alignment horizontal="left" vertical="center" wrapText="1"/>
    </xf>
    <xf numFmtId="0" fontId="18" fillId="0" borderId="1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/>
    </xf>
    <xf numFmtId="3" fontId="18" fillId="0" borderId="1" xfId="0" applyNumberFormat="1" applyFont="1" applyFill="1" applyBorder="1" applyAlignment="1">
      <alignment horizontal="right" vertical="center" wrapText="1"/>
    </xf>
    <xf numFmtId="3" fontId="18" fillId="0" borderId="1" xfId="0" applyNumberFormat="1" applyFont="1" applyBorder="1" applyAlignment="1">
      <alignment horizontal="right" vertical="center" wrapText="1"/>
    </xf>
    <xf numFmtId="0" fontId="12" fillId="4" borderId="2" xfId="0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 wrapText="1"/>
    </xf>
    <xf numFmtId="180" fontId="14" fillId="0" borderId="1" xfId="0" applyNumberFormat="1" applyFont="1" applyBorder="1" applyAlignment="1" applyProtection="1">
      <alignment horizontal="center" vertical="center" wrapText="1"/>
      <protection locked="0"/>
    </xf>
    <xf numFmtId="49" fontId="14" fillId="0" borderId="1" xfId="0" applyNumberFormat="1" applyFont="1" applyBorder="1" applyAlignment="1" applyProtection="1">
      <alignment horizontal="center" vertical="center" wrapText="1"/>
      <protection locked="0"/>
    </xf>
    <xf numFmtId="0" fontId="10" fillId="0" borderId="1" xfId="0" applyFont="1" applyBorder="1"/>
    <xf numFmtId="49" fontId="19" fillId="0" borderId="1" xfId="0" applyNumberFormat="1" applyFont="1" applyBorder="1" applyAlignment="1">
      <alignment horizontal="center" vertical="center"/>
    </xf>
    <xf numFmtId="58" fontId="16" fillId="0" borderId="1" xfId="0" applyNumberFormat="1" applyFont="1" applyBorder="1" applyAlignment="1">
      <alignment horizontal="center" vertical="center"/>
    </xf>
    <xf numFmtId="58" fontId="20" fillId="0" borderId="1" xfId="0" applyNumberFormat="1" applyFont="1" applyBorder="1" applyAlignment="1">
      <alignment horizontal="center" vertical="center"/>
    </xf>
    <xf numFmtId="49" fontId="18" fillId="0" borderId="2" xfId="0" applyNumberFormat="1" applyFont="1" applyBorder="1" applyAlignment="1">
      <alignment horizontal="center" vertical="center" wrapText="1"/>
    </xf>
    <xf numFmtId="58" fontId="18" fillId="0" borderId="1" xfId="0" applyNumberFormat="1" applyFont="1" applyBorder="1" applyAlignment="1">
      <alignment horizontal="center" vertical="center" wrapText="1"/>
    </xf>
    <xf numFmtId="0" fontId="10" fillId="2" borderId="0" xfId="0" applyFont="1" applyFill="1"/>
    <xf numFmtId="0" fontId="21" fillId="2" borderId="0" xfId="0" applyFont="1" applyFill="1"/>
    <xf numFmtId="0" fontId="22" fillId="2" borderId="0" xfId="0" applyFont="1" applyFill="1"/>
    <xf numFmtId="0" fontId="23" fillId="2" borderId="0" xfId="0" applyFont="1" applyFill="1"/>
    <xf numFmtId="0" fontId="11" fillId="0" borderId="4" xfId="0" applyFont="1" applyBorder="1" applyAlignment="1">
      <alignment horizontal="center"/>
    </xf>
    <xf numFmtId="0" fontId="14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vertical="center"/>
    </xf>
    <xf numFmtId="0" fontId="14" fillId="0" borderId="1" xfId="0" applyFont="1" applyBorder="1" applyAlignment="1">
      <alignment horizontal="left" vertical="center" wrapText="1"/>
    </xf>
    <xf numFmtId="3" fontId="14" fillId="0" borderId="1" xfId="0" applyNumberFormat="1" applyFont="1" applyBorder="1" applyAlignment="1">
      <alignment horizontal="right" vertical="center"/>
    </xf>
    <xf numFmtId="0" fontId="14" fillId="2" borderId="1" xfId="0" applyFont="1" applyFill="1" applyBorder="1" applyAlignment="1">
      <alignment vertical="center"/>
    </xf>
    <xf numFmtId="0" fontId="14" fillId="2" borderId="1" xfId="0" applyFont="1" applyFill="1" applyBorder="1" applyAlignment="1">
      <alignment horizontal="left" vertical="center" wrapText="1"/>
    </xf>
    <xf numFmtId="0" fontId="14" fillId="2" borderId="1" xfId="0" applyFont="1" applyFill="1" applyBorder="1" applyAlignment="1">
      <alignment horizontal="center" vertical="center"/>
    </xf>
    <xf numFmtId="3" fontId="14" fillId="2" borderId="1" xfId="0" applyNumberFormat="1" applyFont="1" applyFill="1" applyBorder="1" applyAlignment="1">
      <alignment horizontal="right" vertical="center"/>
    </xf>
    <xf numFmtId="0" fontId="14" fillId="2" borderId="1" xfId="0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left" vertical="center"/>
    </xf>
    <xf numFmtId="0" fontId="14" fillId="2" borderId="1" xfId="0" applyFont="1" applyFill="1" applyBorder="1" applyAlignment="1">
      <alignment vertical="center" wrapText="1"/>
    </xf>
    <xf numFmtId="3" fontId="14" fillId="2" borderId="1" xfId="0" applyNumberFormat="1" applyFont="1" applyFill="1" applyBorder="1" applyAlignment="1">
      <alignment horizontal="right" vertical="center" wrapText="1"/>
    </xf>
    <xf numFmtId="179" fontId="14" fillId="2" borderId="1" xfId="0" applyNumberFormat="1" applyFont="1" applyFill="1" applyBorder="1" applyAlignment="1">
      <alignment horizontal="right" vertical="center"/>
    </xf>
    <xf numFmtId="0" fontId="18" fillId="2" borderId="1" xfId="0" applyFont="1" applyFill="1" applyBorder="1" applyAlignment="1">
      <alignment vertical="center" wrapText="1"/>
    </xf>
    <xf numFmtId="0" fontId="18" fillId="2" borderId="1" xfId="0" applyFont="1" applyFill="1" applyBorder="1" applyAlignment="1">
      <alignment horizontal="left" vertical="center" wrapText="1"/>
    </xf>
    <xf numFmtId="0" fontId="18" fillId="2" borderId="1" xfId="0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/>
    </xf>
    <xf numFmtId="179" fontId="18" fillId="2" borderId="1" xfId="2" applyNumberFormat="1" applyFont="1" applyFill="1" applyBorder="1" applyAlignment="1">
      <alignment horizontal="right" vertical="center"/>
    </xf>
    <xf numFmtId="0" fontId="18" fillId="2" borderId="1" xfId="0" applyFont="1" applyFill="1" applyBorder="1" applyAlignment="1">
      <alignment vertical="center"/>
    </xf>
    <xf numFmtId="0" fontId="18" fillId="2" borderId="1" xfId="0" applyFont="1" applyFill="1" applyBorder="1" applyAlignment="1">
      <alignment horizontal="left" vertical="center"/>
    </xf>
    <xf numFmtId="179" fontId="18" fillId="2" borderId="1" xfId="0" applyNumberFormat="1" applyFont="1" applyFill="1" applyBorder="1" applyAlignment="1">
      <alignment horizontal="right" vertical="center"/>
    </xf>
    <xf numFmtId="179" fontId="14" fillId="2" borderId="1" xfId="2" applyNumberFormat="1" applyFont="1" applyFill="1" applyBorder="1" applyAlignment="1">
      <alignment horizontal="right" vertical="center"/>
    </xf>
    <xf numFmtId="0" fontId="24" fillId="2" borderId="1" xfId="0" applyFont="1" applyFill="1" applyBorder="1" applyAlignment="1">
      <alignment horizontal="left" vertical="center" wrapText="1"/>
    </xf>
    <xf numFmtId="0" fontId="24" fillId="2" borderId="5" xfId="0" applyFont="1" applyFill="1" applyBorder="1" applyAlignment="1">
      <alignment horizontal="left" vertical="center" wrapText="1"/>
    </xf>
    <xf numFmtId="0" fontId="17" fillId="2" borderId="1" xfId="0" applyFont="1" applyFill="1" applyBorder="1" applyAlignment="1">
      <alignment vertical="center"/>
    </xf>
    <xf numFmtId="0" fontId="24" fillId="0" borderId="5" xfId="0" applyFont="1" applyBorder="1" applyAlignment="1">
      <alignment horizontal="left" vertical="center" wrapText="1"/>
    </xf>
    <xf numFmtId="0" fontId="14" fillId="0" borderId="3" xfId="0" applyFont="1" applyBorder="1" applyAlignment="1">
      <alignment horizontal="left" vertical="center"/>
    </xf>
    <xf numFmtId="179" fontId="14" fillId="0" borderId="1" xfId="0" applyNumberFormat="1" applyFont="1" applyBorder="1" applyAlignment="1">
      <alignment horizontal="right" vertical="center"/>
    </xf>
    <xf numFmtId="0" fontId="18" fillId="0" borderId="3" xfId="0" applyFont="1" applyFill="1" applyBorder="1" applyAlignment="1">
      <alignment horizontal="left" vertical="center" wrapText="1"/>
    </xf>
    <xf numFmtId="0" fontId="18" fillId="0" borderId="1" xfId="0" applyFont="1" applyFill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/>
    </xf>
    <xf numFmtId="0" fontId="14" fillId="2" borderId="2" xfId="0" applyFont="1" applyFill="1" applyBorder="1" applyAlignment="1">
      <alignment horizontal="center" vertical="center"/>
    </xf>
    <xf numFmtId="0" fontId="19" fillId="2" borderId="1" xfId="0" applyFont="1" applyFill="1" applyBorder="1" applyAlignment="1">
      <alignment horizontal="center" vertical="center"/>
    </xf>
    <xf numFmtId="58" fontId="14" fillId="2" borderId="1" xfId="0" applyNumberFormat="1" applyFont="1" applyFill="1" applyBorder="1" applyAlignment="1">
      <alignment horizontal="center" vertical="center"/>
    </xf>
    <xf numFmtId="0" fontId="18" fillId="2" borderId="2" xfId="0" applyFont="1" applyFill="1" applyBorder="1" applyAlignment="1">
      <alignment horizontal="center" vertical="center"/>
    </xf>
    <xf numFmtId="35" fontId="22" fillId="2" borderId="0" xfId="0" applyNumberFormat="1" applyFont="1" applyFill="1"/>
    <xf numFmtId="0" fontId="25" fillId="2" borderId="1" xfId="0" applyFont="1" applyFill="1" applyBorder="1" applyAlignment="1">
      <alignment horizontal="center" vertical="center"/>
    </xf>
    <xf numFmtId="58" fontId="18" fillId="0" borderId="1" xfId="0" applyNumberFormat="1" applyFont="1" applyFill="1" applyBorder="1" applyAlignment="1">
      <alignment horizontal="center" vertical="center" wrapText="1"/>
    </xf>
    <xf numFmtId="49" fontId="18" fillId="0" borderId="2" xfId="0" applyNumberFormat="1" applyFont="1" applyFill="1" applyBorder="1" applyAlignment="1">
      <alignment horizontal="center" vertical="center" wrapText="1"/>
    </xf>
    <xf numFmtId="0" fontId="26" fillId="0" borderId="0" xfId="0" applyFont="1"/>
    <xf numFmtId="0" fontId="0" fillId="0" borderId="0" xfId="0" applyFont="1"/>
    <xf numFmtId="0" fontId="27" fillId="0" borderId="4" xfId="0" applyFont="1" applyBorder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28" fillId="0" borderId="0" xfId="0" applyFont="1" applyAlignment="1">
      <alignment vertical="center"/>
    </xf>
    <xf numFmtId="0" fontId="29" fillId="0" borderId="0" xfId="0" applyFont="1" applyAlignment="1">
      <alignment vertical="center"/>
    </xf>
    <xf numFmtId="0" fontId="30" fillId="0" borderId="1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31" fillId="0" borderId="1" xfId="0" applyFont="1" applyBorder="1" applyAlignment="1">
      <alignment horizontal="center" vertical="center"/>
    </xf>
    <xf numFmtId="0" fontId="32" fillId="0" borderId="1" xfId="0" applyFont="1" applyBorder="1" applyAlignment="1">
      <alignment vertical="center"/>
    </xf>
    <xf numFmtId="0" fontId="33" fillId="0" borderId="1" xfId="0" applyFont="1" applyBorder="1" applyAlignment="1">
      <alignment horizontal="center" vertical="center"/>
    </xf>
    <xf numFmtId="0" fontId="29" fillId="0" borderId="5" xfId="0" applyFont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29" fillId="0" borderId="6" xfId="0" applyFont="1" applyBorder="1" applyAlignment="1">
      <alignment horizontal="center" vertical="center"/>
    </xf>
    <xf numFmtId="0" fontId="32" fillId="0" borderId="1" xfId="0" applyFont="1" applyBorder="1" applyAlignment="1">
      <alignment vertical="center" wrapText="1"/>
    </xf>
    <xf numFmtId="0" fontId="29" fillId="0" borderId="7" xfId="0" applyFont="1" applyBorder="1" applyAlignment="1">
      <alignment horizontal="center" vertical="center"/>
    </xf>
    <xf numFmtId="0" fontId="28" fillId="0" borderId="5" xfId="0" applyFont="1" applyBorder="1" applyAlignment="1">
      <alignment horizontal="center" vertical="center" wrapText="1"/>
    </xf>
    <xf numFmtId="0" fontId="28" fillId="0" borderId="6" xfId="0" applyFont="1" applyBorder="1" applyAlignment="1">
      <alignment horizontal="center" vertical="center" wrapText="1"/>
    </xf>
    <xf numFmtId="0" fontId="28" fillId="0" borderId="5" xfId="0" applyFont="1" applyBorder="1" applyAlignment="1">
      <alignment horizontal="center" vertical="center"/>
    </xf>
    <xf numFmtId="0" fontId="28" fillId="0" borderId="6" xfId="0" applyFont="1" applyBorder="1" applyAlignment="1">
      <alignment horizontal="center" vertical="center"/>
    </xf>
    <xf numFmtId="0" fontId="34" fillId="0" borderId="1" xfId="0" applyFont="1" applyBorder="1" applyAlignment="1">
      <alignment horizontal="center" vertical="center"/>
    </xf>
    <xf numFmtId="0" fontId="35" fillId="0" borderId="0" xfId="0" applyFont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28" fillId="0" borderId="7" xfId="0" applyFont="1" applyBorder="1" applyAlignment="1">
      <alignment horizontal="center" vertical="center" wrapText="1"/>
    </xf>
    <xf numFmtId="0" fontId="28" fillId="0" borderId="7" xfId="0" applyFont="1" applyBorder="1" applyAlignment="1">
      <alignment horizontal="center" vertical="center"/>
    </xf>
    <xf numFmtId="0" fontId="33" fillId="0" borderId="1" xfId="0" applyFont="1" applyBorder="1" applyAlignment="1">
      <alignment horizontal="left" vertical="center"/>
    </xf>
    <xf numFmtId="0" fontId="29" fillId="0" borderId="5" xfId="0" applyFont="1" applyBorder="1" applyAlignment="1">
      <alignment horizontal="center" vertical="center" wrapText="1"/>
    </xf>
    <xf numFmtId="0" fontId="28" fillId="0" borderId="1" xfId="0" applyFont="1" applyBorder="1" applyAlignment="1">
      <alignment horizontal="center" vertical="center" wrapText="1"/>
    </xf>
    <xf numFmtId="0" fontId="29" fillId="0" borderId="6" xfId="0" applyFont="1" applyBorder="1" applyAlignment="1">
      <alignment horizontal="center" vertical="center" wrapText="1"/>
    </xf>
    <xf numFmtId="0" fontId="28" fillId="0" borderId="1" xfId="0" applyFont="1" applyBorder="1" applyAlignment="1">
      <alignment horizontal="center" vertical="center"/>
    </xf>
    <xf numFmtId="0" fontId="28" fillId="0" borderId="0" xfId="0" applyFont="1" applyAlignment="1">
      <alignment horizontal="left" vertical="center"/>
    </xf>
    <xf numFmtId="0" fontId="31" fillId="0" borderId="1" xfId="0" applyFont="1" applyBorder="1" applyAlignment="1">
      <alignment horizontal="left" vertical="center"/>
    </xf>
    <xf numFmtId="0" fontId="28" fillId="0" borderId="0" xfId="0" applyFont="1" applyBorder="1" applyAlignment="1">
      <alignment horizontal="center" vertical="center" wrapText="1"/>
    </xf>
    <xf numFmtId="0" fontId="29" fillId="0" borderId="0" xfId="0" applyFont="1" applyAlignment="1">
      <alignment horizontal="center" vertical="center" wrapText="1"/>
    </xf>
    <xf numFmtId="0" fontId="29" fillId="0" borderId="7" xfId="0" applyFont="1" applyBorder="1" applyAlignment="1">
      <alignment horizontal="center" vertical="center" wrapText="1"/>
    </xf>
    <xf numFmtId="0" fontId="37" fillId="0" borderId="0" xfId="0" applyFont="1"/>
    <xf numFmtId="0" fontId="19" fillId="0" borderId="0" xfId="0" applyFont="1" applyAlignment="1">
      <alignment vertical="center"/>
    </xf>
    <xf numFmtId="0" fontId="36" fillId="0" borderId="0" xfId="0" applyFont="1" applyAlignment="1">
      <alignment vertical="center"/>
    </xf>
    <xf numFmtId="0" fontId="38" fillId="0" borderId="0" xfId="0" applyFont="1" applyAlignment="1">
      <alignment vertical="center"/>
    </xf>
    <xf numFmtId="0" fontId="30" fillId="0" borderId="0" xfId="0" applyFont="1" applyAlignment="1">
      <alignment vertical="center" wrapText="1"/>
    </xf>
    <xf numFmtId="0" fontId="39" fillId="2" borderId="0" xfId="0" applyFont="1" applyFill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21" fillId="0" borderId="0" xfId="0" applyFont="1" applyAlignment="1">
      <alignment horizontal="left" vertical="center"/>
    </xf>
    <xf numFmtId="0" fontId="21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40" fillId="0" borderId="0" xfId="0" applyFont="1" applyAlignment="1">
      <alignment horizontal="center" vertical="center"/>
    </xf>
    <xf numFmtId="3" fontId="18" fillId="2" borderId="1" xfId="0" applyNumberFormat="1" applyFont="1" applyFill="1" applyBorder="1" applyAlignment="1">
      <alignment horizontal="right" vertical="center"/>
    </xf>
    <xf numFmtId="0" fontId="14" fillId="0" borderId="1" xfId="0" applyFont="1" applyBorder="1" applyAlignment="1">
      <alignment horizontal="left" vertical="center"/>
    </xf>
    <xf numFmtId="0" fontId="14" fillId="0" borderId="1" xfId="0" applyFont="1" applyBorder="1" applyAlignment="1">
      <alignment horizontal="center" vertical="center" wrapText="1"/>
    </xf>
    <xf numFmtId="179" fontId="14" fillId="0" borderId="1" xfId="0" applyNumberFormat="1" applyFont="1" applyBorder="1" applyAlignment="1">
      <alignment horizontal="center" vertical="center"/>
    </xf>
    <xf numFmtId="0" fontId="41" fillId="2" borderId="1" xfId="0" applyFont="1" applyFill="1" applyBorder="1" applyAlignment="1">
      <alignment horizontal="center" vertical="center"/>
    </xf>
    <xf numFmtId="0" fontId="14" fillId="2" borderId="2" xfId="0" applyFont="1" applyFill="1" applyBorder="1" applyAlignment="1" quotePrefix="1">
      <alignment horizontal="center" vertical="center"/>
    </xf>
    <xf numFmtId="0" fontId="6" fillId="0" borderId="1" xfId="0" applyFont="1" applyBorder="1" applyAlignment="1" quotePrefix="1">
      <alignment horizontal="center" vertical="center" wrapText="1"/>
    </xf>
    <xf numFmtId="49" fontId="6" fillId="0" borderId="1" xfId="0" applyNumberFormat="1" applyFont="1" applyBorder="1" applyAlignment="1" quotePrefix="1">
      <alignment horizontal="center" vertical="center" wrapText="1"/>
    </xf>
    <xf numFmtId="43" fontId="6" fillId="0" borderId="1" xfId="2" applyFont="1" applyBorder="1" applyAlignment="1" quotePrefix="1">
      <alignment horizontal="center" vertical="center" wrapText="1"/>
    </xf>
    <xf numFmtId="49" fontId="6" fillId="0" borderId="5" xfId="0" applyNumberFormat="1" applyFont="1" applyBorder="1" applyAlignment="1" quotePrefix="1">
      <alignment horizontal="center" vertical="center" wrapText="1"/>
    </xf>
    <xf numFmtId="49" fontId="6" fillId="2" borderId="1" xfId="0" applyNumberFormat="1" applyFont="1" applyFill="1" applyBorder="1" applyAlignment="1" quotePrefix="1">
      <alignment horizontal="center" vertical="center" wrapText="1"/>
    </xf>
  </cellXfs>
  <cellStyles count="51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  <cellStyle name="Comma 2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5</xdr:col>
      <xdr:colOff>0</xdr:colOff>
      <xdr:row>18</xdr:row>
      <xdr:rowOff>0</xdr:rowOff>
    </xdr:from>
    <xdr:to>
      <xdr:col>5</xdr:col>
      <xdr:colOff>304800</xdr:colOff>
      <xdr:row>18</xdr:row>
      <xdr:rowOff>304800</xdr:rowOff>
    </xdr:to>
    <xdr:sp>
      <xdr:nvSpPr>
        <xdr:cNvPr id="2" name="AutoShape 1" descr="data:image/png;base64,iVBORw0KGgoAAAANSUhEUgAAAEYAAAAOCAIAAAAdR/3SAAADrklEQVRIid2WS0hqaxTH1zlqBSJutbCnRBFBDxpotOkBRS+IwCAseghFEUEhET2QaNbASSTWRKIsC1F7QJA6sN0oGjQJ0o1Kg4RAEvIrIXqQxBl83n29l7u9Cudw4KzRx+/77z9rfd9ae+9vCCH4s+L7707g58f/lzQ8PCyRSDo6Ovx+/6/IgM3fYrEUFxc/PT2lC/8uyel0FhQUqFSqs7MzBu7v7zudzrW1NZFI1N/fH4vFkogBoKury2azAUAsFmtubi4qKpJIJPPz83g3EomMjIxIpdKVlZXk/uFwWKvVKpVKkUjEmKcKEUIIoVAolJ2d3draajKZOByOyWTCXKFQVFVVIYQoigKAw8PDJGKj0QgAi4uLCKFgMMjj8fh8fnt7u06nQwhdXV0VFhYSBKHX6wHAarWy+SOEhoaGBALB7e0tSogUYfyWjo+PI5GIwWBQKpWNjY07OzuYezweuVwOAJWVlQAQCASSiF0uF3N4VquVy+V6vV6bzTYxMQEAKpXq5eXl9PRUKBQCgM/nY/MPh8N2u310dFQikSTeRoowXtLJyUlNTU1eXh4AVFdXezwezPl8fk5ODgBkZGQAwPv7exLx9vY247u3tyeTyaLRKEPGx8dtNltFRcXq6ioAKBQKNn+LxfL5+bm+vt7U1HR+fo4fTx3GS7q+vsbnBABcLpdJZXBw0O/3R6NRnK5MJksiTgwejxcIBORyuU6nw2Rqaqq2ttZsNnu93vLy8oaGBjZ/l8slFosPDg46OzvVavX9/X1aMD5LHA5nZmYGrwcGBgQCATNjLS0tTJa4ZdnE+BOHZwkhdHd3Nzs7CwB2ux0Tn89HEAQAMOP3n/58Pl+tViOEHh4eAACPYuowfktCoZB529zc3JSVleF1VlbW0dERRVEEQfT29uKWZRP/K4RCoUajAQDcmV9fX2NjY8/PzyRJKpXKJP6xWEwqlQIAvv+3t7e0YLykuro6mqYBIBgM0jTd1taWmJzZbP74+NBqtamIEwN3HUmS2OTy8hIAlpaW8Myw+ZeUlLy+vgKAw+EAAPz+SB3GG8/hcPB4vI2Njfr6+szMTJqmmV7a2toCAL1ez5AkYvir8RwOR19fHwBoNBq8tbu7m1iG0Whk819eXi4tLd3c3BSLxSRJpguBMTIYDLm5uWKxmGl0HAsLC5OTk+ifwSbu6emZm5tDCHV3d+fn5xsMhsRdiqLcbrfb7b64uAiFQmz+j4+P09PTAoGAJEmfz5cu/Ib+uN/WH2W9imptu/yKAAAAAElFTkSuQmCC"/>
        <xdr:cNvSpPr>
          <a:spLocks noChangeAspect="1" noChangeArrowheads="1"/>
        </xdr:cNvSpPr>
      </xdr:nvSpPr>
      <xdr:spPr>
        <a:xfrm>
          <a:off x="9182735" y="880999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5</xdr:col>
      <xdr:colOff>0</xdr:colOff>
      <xdr:row>16</xdr:row>
      <xdr:rowOff>0</xdr:rowOff>
    </xdr:from>
    <xdr:to>
      <xdr:col>5</xdr:col>
      <xdr:colOff>304800</xdr:colOff>
      <xdr:row>16</xdr:row>
      <xdr:rowOff>304800</xdr:rowOff>
    </xdr:to>
    <xdr:sp>
      <xdr:nvSpPr>
        <xdr:cNvPr id="2" name="AutoShape 1" descr="data:image/png;base64,iVBORw0KGgoAAAANSUhEUgAAAEYAAAAOCAIAAAAdR/3SAAADrklEQVRIid2WS0hqaxTH1zlqBSJutbCnRBFBDxpotOkBRS+IwCAseghFEUEhET2QaNbASSTWRKIsC1F7QJA6sN0oGjQJ0o1Kg4RAEvIrIXqQxBl83n29l7u9Cudw4KzRx+/77z9rfd9ae+9vCCH4s+L7707g58f/lzQ8PCyRSDo6Ovx+/6/IgM3fYrEUFxc/PT2lC/8uyel0FhQUqFSqs7MzBu7v7zudzrW1NZFI1N/fH4vFkogBoKury2azAUAsFmtubi4qKpJIJPPz83g3EomMjIxIpdKVlZXk/uFwWKvVKpVKkUjEmKcKEUIIoVAolJ2d3draajKZOByOyWTCXKFQVFVVIYQoigKAw8PDJGKj0QgAi4uLCKFgMMjj8fh8fnt7u06nQwhdXV0VFhYSBKHX6wHAarWy+SOEhoaGBALB7e0tSogUYfyWjo+PI5GIwWBQKpWNjY07OzuYezweuVwOAJWVlQAQCASSiF0uF3N4VquVy+V6vV6bzTYxMQEAKpXq5eXl9PRUKBQCgM/nY/MPh8N2u310dFQikSTeRoowXtLJyUlNTU1eXh4AVFdXezwezPl8fk5ODgBkZGQAwPv7exLx9vY247u3tyeTyaLRKEPGx8dtNltFRcXq6ioAKBQKNn+LxfL5+bm+vt7U1HR+fo4fTx3GS7q+vsbnBABcLpdJZXBw0O/3R6NRnK5MJksiTgwejxcIBORyuU6nw2Rqaqq2ttZsNnu93vLy8oaGBjZ/l8slFosPDg46OzvVavX9/X1aMD5LHA5nZmYGrwcGBgQCATNjLS0tTJa4ZdnE+BOHZwkhdHd3Nzs7CwB2ux0Tn89HEAQAMOP3n/58Pl+tViOEHh4eAACPYuowfktCoZB529zc3JSVleF1VlbW0dERRVEEQfT29uKWZRP/K4RCoUajAQDcmV9fX2NjY8/PzyRJKpXKJP6xWEwqlQIAvv+3t7e0YLykuro6mqYBIBgM0jTd1taWmJzZbP74+NBqtamIEwN3HUmS2OTy8hIAlpaW8Myw+ZeUlLy+vgKAw+EAAPz+SB3GG8/hcPB4vI2Njfr6+szMTJqmmV7a2toCAL1ez5AkYvir8RwOR19fHwBoNBq8tbu7m1iG0Whk819eXi4tLd3c3BSLxSRJpguBMTIYDLm5uWKxmGl0HAsLC5OTk+ifwSbu6emZm5tDCHV3d+fn5xsMhsRdiqLcbrfb7b64uAiFQmz+j4+P09PTAoGAJEmfz5cu/Ib+uN/WH2W9imptu/yKAAAAAElFTkSuQmCC"/>
        <xdr:cNvSpPr>
          <a:spLocks noChangeAspect="1" noChangeArrowheads="1"/>
        </xdr:cNvSpPr>
      </xdr:nvSpPr>
      <xdr:spPr>
        <a:xfrm>
          <a:off x="9182735" y="73196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5</xdr:col>
      <xdr:colOff>0</xdr:colOff>
      <xdr:row>12</xdr:row>
      <xdr:rowOff>0</xdr:rowOff>
    </xdr:from>
    <xdr:to>
      <xdr:col>5</xdr:col>
      <xdr:colOff>304800</xdr:colOff>
      <xdr:row>12</xdr:row>
      <xdr:rowOff>304800</xdr:rowOff>
    </xdr:to>
    <xdr:sp>
      <xdr:nvSpPr>
        <xdr:cNvPr id="2" name="AutoShape 1" descr="data:image/png;base64,iVBORw0KGgoAAAANSUhEUgAAAEYAAAAOCAIAAAAdR/3SAAADrklEQVRIid2WS0hqaxTH1zlqBSJutbCnRBFBDxpotOkBRS+IwCAseghFEUEhET2QaNbASSTWRKIsC1F7QJA6sN0oGjQJ0o1Kg4RAEvIrIXqQxBl83n29l7u9Cudw4KzRx+/77z9rfd9ae+9vCCH4s+L7707g58f/lzQ8PCyRSDo6Ovx+/6/IgM3fYrEUFxc/PT2lC/8uyel0FhQUqFSqs7MzBu7v7zudzrW1NZFI1N/fH4vFkogBoKury2azAUAsFmtubi4qKpJIJPPz83g3EomMjIxIpdKVlZXk/uFwWKvVKpVKkUjEmKcKEUIIoVAolJ2d3draajKZOByOyWTCXKFQVFVVIYQoigKAw8PDJGKj0QgAi4uLCKFgMMjj8fh8fnt7u06nQwhdXV0VFhYSBKHX6wHAarWy+SOEhoaGBALB7e0tSogUYfyWjo+PI5GIwWBQKpWNjY07OzuYezweuVwOAJWVlQAQCASSiF0uF3N4VquVy+V6vV6bzTYxMQEAKpXq5eXl9PRUKBQCgM/nY/MPh8N2u310dFQikSTeRoowXtLJyUlNTU1eXh4AVFdXezwezPl8fk5ODgBkZGQAwPv7exLx9vY247u3tyeTyaLRKEPGx8dtNltFRcXq6ioAKBQKNn+LxfL5+bm+vt7U1HR+fo4fTx3GS7q+vsbnBABcLpdJZXBw0O/3R6NRnK5MJksiTgwejxcIBORyuU6nw2Rqaqq2ttZsNnu93vLy8oaGBjZ/l8slFosPDg46OzvVavX9/X1aMD5LHA5nZmYGrwcGBgQCATNjLS0tTJa4ZdnE+BOHZwkhdHd3Nzs7CwB2ux0Tn89HEAQAMOP3n/58Pl+tViOEHh4eAACPYuowfktCoZB529zc3JSVleF1VlbW0dERRVEEQfT29uKWZRP/K4RCoUajAQDcmV9fX2NjY8/PzyRJKpXKJP6xWEwqlQIAvv+3t7e0YLykuro6mqYBIBgM0jTd1taWmJzZbP74+NBqtamIEwN3HUmS2OTy8hIAlpaW8Myw+ZeUlLy+vgKAw+EAAPz+SB3GG8/hcPB4vI2Njfr6+szMTJqmmV7a2toCAL1ez5AkYvir8RwOR19fHwBoNBq8tbu7m1iG0Whk819eXi4tLd3c3BSLxSRJpguBMTIYDLm5uWKxmGl0HAsLC5OTk+ifwSbu6emZm5tDCHV3d+fn5xsMhsRdiqLcbrfb7b64uAiFQmz+j4+P09PTAoGAJEmfz5cu/Ib+uN/WH2W9imptu/yKAAAAAElFTkSuQmCC"/>
        <xdr:cNvSpPr>
          <a:spLocks noChangeAspect="1" noChangeArrowheads="1"/>
        </xdr:cNvSpPr>
      </xdr:nvSpPr>
      <xdr:spPr>
        <a:xfrm>
          <a:off x="9182735" y="599567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s://masothue.vn/Search/?q=Nguy%E1%BB%85n+%C4%90%C3%ACnh+C%E1%BA%A3nh&amp;type=legalName" TargetMode="External"/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https://masothue.vn/Search/?q=Nguy%E1%BB%85n+%C4%90%C3%ACnh+C%E1%BA%A3nh&amp;type=legalName" TargetMode="External"/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3"/>
  <sheetViews>
    <sheetView zoomScale="85" zoomScaleNormal="85" workbookViewId="0">
      <selection activeCell="A1" sqref="A1:K1"/>
    </sheetView>
  </sheetViews>
  <sheetFormatPr defaultColWidth="9" defaultRowHeight="13.8"/>
  <cols>
    <col min="1" max="1" width="8.37962962962963" style="164" customWidth="1"/>
    <col min="2" max="2" width="43.75" style="45" customWidth="1"/>
    <col min="3" max="3" width="26.6296296296296" style="165" customWidth="1"/>
    <col min="4" max="4" width="21.6296296296296" style="164" customWidth="1"/>
    <col min="5" max="5" width="16.3796296296296" style="164" customWidth="1"/>
    <col min="6" max="6" width="10.1296296296296" style="164" customWidth="1"/>
    <col min="7" max="7" width="19.75" style="164" customWidth="1"/>
    <col min="8" max="8" width="17.75" style="164" customWidth="1"/>
    <col min="9" max="9" width="13.3796296296296" style="164" customWidth="1"/>
    <col min="10" max="10" width="16.8796296296296" style="164" customWidth="1"/>
    <col min="11" max="11" width="16.3796296296296" style="164" customWidth="1"/>
    <col min="12" max="255" width="9" style="45"/>
    <col min="256" max="256" width="4.87962962962963" style="45" customWidth="1"/>
    <col min="257" max="257" width="12" style="45" customWidth="1"/>
    <col min="258" max="258" width="41.8796296296296" style="45" customWidth="1"/>
    <col min="259" max="259" width="23.25" style="45" customWidth="1"/>
    <col min="260" max="260" width="20.25" style="45" customWidth="1"/>
    <col min="261" max="261" width="16.3796296296296" style="45" customWidth="1"/>
    <col min="262" max="262" width="10.1296296296296" style="45" customWidth="1"/>
    <col min="263" max="263" width="10.3796296296296" style="45" customWidth="1"/>
    <col min="264" max="264" width="17.75" style="45" customWidth="1"/>
    <col min="265" max="265" width="8.87962962962963" style="45" customWidth="1"/>
    <col min="266" max="266" width="15.6296296296296" style="45" customWidth="1"/>
    <col min="267" max="511" width="9" style="45"/>
    <col min="512" max="512" width="4.87962962962963" style="45" customWidth="1"/>
    <col min="513" max="513" width="12" style="45" customWidth="1"/>
    <col min="514" max="514" width="41.8796296296296" style="45" customWidth="1"/>
    <col min="515" max="515" width="23.25" style="45" customWidth="1"/>
    <col min="516" max="516" width="20.25" style="45" customWidth="1"/>
    <col min="517" max="517" width="16.3796296296296" style="45" customWidth="1"/>
    <col min="518" max="518" width="10.1296296296296" style="45" customWidth="1"/>
    <col min="519" max="519" width="10.3796296296296" style="45" customWidth="1"/>
    <col min="520" max="520" width="17.75" style="45" customWidth="1"/>
    <col min="521" max="521" width="8.87962962962963" style="45" customWidth="1"/>
    <col min="522" max="522" width="15.6296296296296" style="45" customWidth="1"/>
    <col min="523" max="767" width="9" style="45"/>
    <col min="768" max="768" width="4.87962962962963" style="45" customWidth="1"/>
    <col min="769" max="769" width="12" style="45" customWidth="1"/>
    <col min="770" max="770" width="41.8796296296296" style="45" customWidth="1"/>
    <col min="771" max="771" width="23.25" style="45" customWidth="1"/>
    <col min="772" max="772" width="20.25" style="45" customWidth="1"/>
    <col min="773" max="773" width="16.3796296296296" style="45" customWidth="1"/>
    <col min="774" max="774" width="10.1296296296296" style="45" customWidth="1"/>
    <col min="775" max="775" width="10.3796296296296" style="45" customWidth="1"/>
    <col min="776" max="776" width="17.75" style="45" customWidth="1"/>
    <col min="777" max="777" width="8.87962962962963" style="45" customWidth="1"/>
    <col min="778" max="778" width="15.6296296296296" style="45" customWidth="1"/>
    <col min="779" max="1023" width="9" style="45"/>
    <col min="1024" max="1024" width="4.87962962962963" style="45" customWidth="1"/>
    <col min="1025" max="1025" width="12" style="45" customWidth="1"/>
    <col min="1026" max="1026" width="41.8796296296296" style="45" customWidth="1"/>
    <col min="1027" max="1027" width="23.25" style="45" customWidth="1"/>
    <col min="1028" max="1028" width="20.25" style="45" customWidth="1"/>
    <col min="1029" max="1029" width="16.3796296296296" style="45" customWidth="1"/>
    <col min="1030" max="1030" width="10.1296296296296" style="45" customWidth="1"/>
    <col min="1031" max="1031" width="10.3796296296296" style="45" customWidth="1"/>
    <col min="1032" max="1032" width="17.75" style="45" customWidth="1"/>
    <col min="1033" max="1033" width="8.87962962962963" style="45" customWidth="1"/>
    <col min="1034" max="1034" width="15.6296296296296" style="45" customWidth="1"/>
    <col min="1035" max="1279" width="9" style="45"/>
    <col min="1280" max="1280" width="4.87962962962963" style="45" customWidth="1"/>
    <col min="1281" max="1281" width="12" style="45" customWidth="1"/>
    <col min="1282" max="1282" width="41.8796296296296" style="45" customWidth="1"/>
    <col min="1283" max="1283" width="23.25" style="45" customWidth="1"/>
    <col min="1284" max="1284" width="20.25" style="45" customWidth="1"/>
    <col min="1285" max="1285" width="16.3796296296296" style="45" customWidth="1"/>
    <col min="1286" max="1286" width="10.1296296296296" style="45" customWidth="1"/>
    <col min="1287" max="1287" width="10.3796296296296" style="45" customWidth="1"/>
    <col min="1288" max="1288" width="17.75" style="45" customWidth="1"/>
    <col min="1289" max="1289" width="8.87962962962963" style="45" customWidth="1"/>
    <col min="1290" max="1290" width="15.6296296296296" style="45" customWidth="1"/>
    <col min="1291" max="1535" width="9" style="45"/>
    <col min="1536" max="1536" width="4.87962962962963" style="45" customWidth="1"/>
    <col min="1537" max="1537" width="12" style="45" customWidth="1"/>
    <col min="1538" max="1538" width="41.8796296296296" style="45" customWidth="1"/>
    <col min="1539" max="1539" width="23.25" style="45" customWidth="1"/>
    <col min="1540" max="1540" width="20.25" style="45" customWidth="1"/>
    <col min="1541" max="1541" width="16.3796296296296" style="45" customWidth="1"/>
    <col min="1542" max="1542" width="10.1296296296296" style="45" customWidth="1"/>
    <col min="1543" max="1543" width="10.3796296296296" style="45" customWidth="1"/>
    <col min="1544" max="1544" width="17.75" style="45" customWidth="1"/>
    <col min="1545" max="1545" width="8.87962962962963" style="45" customWidth="1"/>
    <col min="1546" max="1546" width="15.6296296296296" style="45" customWidth="1"/>
    <col min="1547" max="1791" width="9" style="45"/>
    <col min="1792" max="1792" width="4.87962962962963" style="45" customWidth="1"/>
    <col min="1793" max="1793" width="12" style="45" customWidth="1"/>
    <col min="1794" max="1794" width="41.8796296296296" style="45" customWidth="1"/>
    <col min="1795" max="1795" width="23.25" style="45" customWidth="1"/>
    <col min="1796" max="1796" width="20.25" style="45" customWidth="1"/>
    <col min="1797" max="1797" width="16.3796296296296" style="45" customWidth="1"/>
    <col min="1798" max="1798" width="10.1296296296296" style="45" customWidth="1"/>
    <col min="1799" max="1799" width="10.3796296296296" style="45" customWidth="1"/>
    <col min="1800" max="1800" width="17.75" style="45" customWidth="1"/>
    <col min="1801" max="1801" width="8.87962962962963" style="45" customWidth="1"/>
    <col min="1802" max="1802" width="15.6296296296296" style="45" customWidth="1"/>
    <col min="1803" max="2047" width="9" style="45"/>
    <col min="2048" max="2048" width="4.87962962962963" style="45" customWidth="1"/>
    <col min="2049" max="2049" width="12" style="45" customWidth="1"/>
    <col min="2050" max="2050" width="41.8796296296296" style="45" customWidth="1"/>
    <col min="2051" max="2051" width="23.25" style="45" customWidth="1"/>
    <col min="2052" max="2052" width="20.25" style="45" customWidth="1"/>
    <col min="2053" max="2053" width="16.3796296296296" style="45" customWidth="1"/>
    <col min="2054" max="2054" width="10.1296296296296" style="45" customWidth="1"/>
    <col min="2055" max="2055" width="10.3796296296296" style="45" customWidth="1"/>
    <col min="2056" max="2056" width="17.75" style="45" customWidth="1"/>
    <col min="2057" max="2057" width="8.87962962962963" style="45" customWidth="1"/>
    <col min="2058" max="2058" width="15.6296296296296" style="45" customWidth="1"/>
    <col min="2059" max="2303" width="9" style="45"/>
    <col min="2304" max="2304" width="4.87962962962963" style="45" customWidth="1"/>
    <col min="2305" max="2305" width="12" style="45" customWidth="1"/>
    <col min="2306" max="2306" width="41.8796296296296" style="45" customWidth="1"/>
    <col min="2307" max="2307" width="23.25" style="45" customWidth="1"/>
    <col min="2308" max="2308" width="20.25" style="45" customWidth="1"/>
    <col min="2309" max="2309" width="16.3796296296296" style="45" customWidth="1"/>
    <col min="2310" max="2310" width="10.1296296296296" style="45" customWidth="1"/>
    <col min="2311" max="2311" width="10.3796296296296" style="45" customWidth="1"/>
    <col min="2312" max="2312" width="17.75" style="45" customWidth="1"/>
    <col min="2313" max="2313" width="8.87962962962963" style="45" customWidth="1"/>
    <col min="2314" max="2314" width="15.6296296296296" style="45" customWidth="1"/>
    <col min="2315" max="2559" width="9" style="45"/>
    <col min="2560" max="2560" width="4.87962962962963" style="45" customWidth="1"/>
    <col min="2561" max="2561" width="12" style="45" customWidth="1"/>
    <col min="2562" max="2562" width="41.8796296296296" style="45" customWidth="1"/>
    <col min="2563" max="2563" width="23.25" style="45" customWidth="1"/>
    <col min="2564" max="2564" width="20.25" style="45" customWidth="1"/>
    <col min="2565" max="2565" width="16.3796296296296" style="45" customWidth="1"/>
    <col min="2566" max="2566" width="10.1296296296296" style="45" customWidth="1"/>
    <col min="2567" max="2567" width="10.3796296296296" style="45" customWidth="1"/>
    <col min="2568" max="2568" width="17.75" style="45" customWidth="1"/>
    <col min="2569" max="2569" width="8.87962962962963" style="45" customWidth="1"/>
    <col min="2570" max="2570" width="15.6296296296296" style="45" customWidth="1"/>
    <col min="2571" max="2815" width="9" style="45"/>
    <col min="2816" max="2816" width="4.87962962962963" style="45" customWidth="1"/>
    <col min="2817" max="2817" width="12" style="45" customWidth="1"/>
    <col min="2818" max="2818" width="41.8796296296296" style="45" customWidth="1"/>
    <col min="2819" max="2819" width="23.25" style="45" customWidth="1"/>
    <col min="2820" max="2820" width="20.25" style="45" customWidth="1"/>
    <col min="2821" max="2821" width="16.3796296296296" style="45" customWidth="1"/>
    <col min="2822" max="2822" width="10.1296296296296" style="45" customWidth="1"/>
    <col min="2823" max="2823" width="10.3796296296296" style="45" customWidth="1"/>
    <col min="2824" max="2824" width="17.75" style="45" customWidth="1"/>
    <col min="2825" max="2825" width="8.87962962962963" style="45" customWidth="1"/>
    <col min="2826" max="2826" width="15.6296296296296" style="45" customWidth="1"/>
    <col min="2827" max="3071" width="9" style="45"/>
    <col min="3072" max="3072" width="4.87962962962963" style="45" customWidth="1"/>
    <col min="3073" max="3073" width="12" style="45" customWidth="1"/>
    <col min="3074" max="3074" width="41.8796296296296" style="45" customWidth="1"/>
    <col min="3075" max="3075" width="23.25" style="45" customWidth="1"/>
    <col min="3076" max="3076" width="20.25" style="45" customWidth="1"/>
    <col min="3077" max="3077" width="16.3796296296296" style="45" customWidth="1"/>
    <col min="3078" max="3078" width="10.1296296296296" style="45" customWidth="1"/>
    <col min="3079" max="3079" width="10.3796296296296" style="45" customWidth="1"/>
    <col min="3080" max="3080" width="17.75" style="45" customWidth="1"/>
    <col min="3081" max="3081" width="8.87962962962963" style="45" customWidth="1"/>
    <col min="3082" max="3082" width="15.6296296296296" style="45" customWidth="1"/>
    <col min="3083" max="3327" width="9" style="45"/>
    <col min="3328" max="3328" width="4.87962962962963" style="45" customWidth="1"/>
    <col min="3329" max="3329" width="12" style="45" customWidth="1"/>
    <col min="3330" max="3330" width="41.8796296296296" style="45" customWidth="1"/>
    <col min="3331" max="3331" width="23.25" style="45" customWidth="1"/>
    <col min="3332" max="3332" width="20.25" style="45" customWidth="1"/>
    <col min="3333" max="3333" width="16.3796296296296" style="45" customWidth="1"/>
    <col min="3334" max="3334" width="10.1296296296296" style="45" customWidth="1"/>
    <col min="3335" max="3335" width="10.3796296296296" style="45" customWidth="1"/>
    <col min="3336" max="3336" width="17.75" style="45" customWidth="1"/>
    <col min="3337" max="3337" width="8.87962962962963" style="45" customWidth="1"/>
    <col min="3338" max="3338" width="15.6296296296296" style="45" customWidth="1"/>
    <col min="3339" max="3583" width="9" style="45"/>
    <col min="3584" max="3584" width="4.87962962962963" style="45" customWidth="1"/>
    <col min="3585" max="3585" width="12" style="45" customWidth="1"/>
    <col min="3586" max="3586" width="41.8796296296296" style="45" customWidth="1"/>
    <col min="3587" max="3587" width="23.25" style="45" customWidth="1"/>
    <col min="3588" max="3588" width="20.25" style="45" customWidth="1"/>
    <col min="3589" max="3589" width="16.3796296296296" style="45" customWidth="1"/>
    <col min="3590" max="3590" width="10.1296296296296" style="45" customWidth="1"/>
    <col min="3591" max="3591" width="10.3796296296296" style="45" customWidth="1"/>
    <col min="3592" max="3592" width="17.75" style="45" customWidth="1"/>
    <col min="3593" max="3593" width="8.87962962962963" style="45" customWidth="1"/>
    <col min="3594" max="3594" width="15.6296296296296" style="45" customWidth="1"/>
    <col min="3595" max="3839" width="9" style="45"/>
    <col min="3840" max="3840" width="4.87962962962963" style="45" customWidth="1"/>
    <col min="3841" max="3841" width="12" style="45" customWidth="1"/>
    <col min="3842" max="3842" width="41.8796296296296" style="45" customWidth="1"/>
    <col min="3843" max="3843" width="23.25" style="45" customWidth="1"/>
    <col min="3844" max="3844" width="20.25" style="45" customWidth="1"/>
    <col min="3845" max="3845" width="16.3796296296296" style="45" customWidth="1"/>
    <col min="3846" max="3846" width="10.1296296296296" style="45" customWidth="1"/>
    <col min="3847" max="3847" width="10.3796296296296" style="45" customWidth="1"/>
    <col min="3848" max="3848" width="17.75" style="45" customWidth="1"/>
    <col min="3849" max="3849" width="8.87962962962963" style="45" customWidth="1"/>
    <col min="3850" max="3850" width="15.6296296296296" style="45" customWidth="1"/>
    <col min="3851" max="4095" width="9" style="45"/>
    <col min="4096" max="4096" width="4.87962962962963" style="45" customWidth="1"/>
    <col min="4097" max="4097" width="12" style="45" customWidth="1"/>
    <col min="4098" max="4098" width="41.8796296296296" style="45" customWidth="1"/>
    <col min="4099" max="4099" width="23.25" style="45" customWidth="1"/>
    <col min="4100" max="4100" width="20.25" style="45" customWidth="1"/>
    <col min="4101" max="4101" width="16.3796296296296" style="45" customWidth="1"/>
    <col min="4102" max="4102" width="10.1296296296296" style="45" customWidth="1"/>
    <col min="4103" max="4103" width="10.3796296296296" style="45" customWidth="1"/>
    <col min="4104" max="4104" width="17.75" style="45" customWidth="1"/>
    <col min="4105" max="4105" width="8.87962962962963" style="45" customWidth="1"/>
    <col min="4106" max="4106" width="15.6296296296296" style="45" customWidth="1"/>
    <col min="4107" max="4351" width="9" style="45"/>
    <col min="4352" max="4352" width="4.87962962962963" style="45" customWidth="1"/>
    <col min="4353" max="4353" width="12" style="45" customWidth="1"/>
    <col min="4354" max="4354" width="41.8796296296296" style="45" customWidth="1"/>
    <col min="4355" max="4355" width="23.25" style="45" customWidth="1"/>
    <col min="4356" max="4356" width="20.25" style="45" customWidth="1"/>
    <col min="4357" max="4357" width="16.3796296296296" style="45" customWidth="1"/>
    <col min="4358" max="4358" width="10.1296296296296" style="45" customWidth="1"/>
    <col min="4359" max="4359" width="10.3796296296296" style="45" customWidth="1"/>
    <col min="4360" max="4360" width="17.75" style="45" customWidth="1"/>
    <col min="4361" max="4361" width="8.87962962962963" style="45" customWidth="1"/>
    <col min="4362" max="4362" width="15.6296296296296" style="45" customWidth="1"/>
    <col min="4363" max="4607" width="9" style="45"/>
    <col min="4608" max="4608" width="4.87962962962963" style="45" customWidth="1"/>
    <col min="4609" max="4609" width="12" style="45" customWidth="1"/>
    <col min="4610" max="4610" width="41.8796296296296" style="45" customWidth="1"/>
    <col min="4611" max="4611" width="23.25" style="45" customWidth="1"/>
    <col min="4612" max="4612" width="20.25" style="45" customWidth="1"/>
    <col min="4613" max="4613" width="16.3796296296296" style="45" customWidth="1"/>
    <col min="4614" max="4614" width="10.1296296296296" style="45" customWidth="1"/>
    <col min="4615" max="4615" width="10.3796296296296" style="45" customWidth="1"/>
    <col min="4616" max="4616" width="17.75" style="45" customWidth="1"/>
    <col min="4617" max="4617" width="8.87962962962963" style="45" customWidth="1"/>
    <col min="4618" max="4618" width="15.6296296296296" style="45" customWidth="1"/>
    <col min="4619" max="4863" width="9" style="45"/>
    <col min="4864" max="4864" width="4.87962962962963" style="45" customWidth="1"/>
    <col min="4865" max="4865" width="12" style="45" customWidth="1"/>
    <col min="4866" max="4866" width="41.8796296296296" style="45" customWidth="1"/>
    <col min="4867" max="4867" width="23.25" style="45" customWidth="1"/>
    <col min="4868" max="4868" width="20.25" style="45" customWidth="1"/>
    <col min="4869" max="4869" width="16.3796296296296" style="45" customWidth="1"/>
    <col min="4870" max="4870" width="10.1296296296296" style="45" customWidth="1"/>
    <col min="4871" max="4871" width="10.3796296296296" style="45" customWidth="1"/>
    <col min="4872" max="4872" width="17.75" style="45" customWidth="1"/>
    <col min="4873" max="4873" width="8.87962962962963" style="45" customWidth="1"/>
    <col min="4874" max="4874" width="15.6296296296296" style="45" customWidth="1"/>
    <col min="4875" max="5119" width="9" style="45"/>
    <col min="5120" max="5120" width="4.87962962962963" style="45" customWidth="1"/>
    <col min="5121" max="5121" width="12" style="45" customWidth="1"/>
    <col min="5122" max="5122" width="41.8796296296296" style="45" customWidth="1"/>
    <col min="5123" max="5123" width="23.25" style="45" customWidth="1"/>
    <col min="5124" max="5124" width="20.25" style="45" customWidth="1"/>
    <col min="5125" max="5125" width="16.3796296296296" style="45" customWidth="1"/>
    <col min="5126" max="5126" width="10.1296296296296" style="45" customWidth="1"/>
    <col min="5127" max="5127" width="10.3796296296296" style="45" customWidth="1"/>
    <col min="5128" max="5128" width="17.75" style="45" customWidth="1"/>
    <col min="5129" max="5129" width="8.87962962962963" style="45" customWidth="1"/>
    <col min="5130" max="5130" width="15.6296296296296" style="45" customWidth="1"/>
    <col min="5131" max="5375" width="9" style="45"/>
    <col min="5376" max="5376" width="4.87962962962963" style="45" customWidth="1"/>
    <col min="5377" max="5377" width="12" style="45" customWidth="1"/>
    <col min="5378" max="5378" width="41.8796296296296" style="45" customWidth="1"/>
    <col min="5379" max="5379" width="23.25" style="45" customWidth="1"/>
    <col min="5380" max="5380" width="20.25" style="45" customWidth="1"/>
    <col min="5381" max="5381" width="16.3796296296296" style="45" customWidth="1"/>
    <col min="5382" max="5382" width="10.1296296296296" style="45" customWidth="1"/>
    <col min="5383" max="5383" width="10.3796296296296" style="45" customWidth="1"/>
    <col min="5384" max="5384" width="17.75" style="45" customWidth="1"/>
    <col min="5385" max="5385" width="8.87962962962963" style="45" customWidth="1"/>
    <col min="5386" max="5386" width="15.6296296296296" style="45" customWidth="1"/>
    <col min="5387" max="5631" width="9" style="45"/>
    <col min="5632" max="5632" width="4.87962962962963" style="45" customWidth="1"/>
    <col min="5633" max="5633" width="12" style="45" customWidth="1"/>
    <col min="5634" max="5634" width="41.8796296296296" style="45" customWidth="1"/>
    <col min="5635" max="5635" width="23.25" style="45" customWidth="1"/>
    <col min="5636" max="5636" width="20.25" style="45" customWidth="1"/>
    <col min="5637" max="5637" width="16.3796296296296" style="45" customWidth="1"/>
    <col min="5638" max="5638" width="10.1296296296296" style="45" customWidth="1"/>
    <col min="5639" max="5639" width="10.3796296296296" style="45" customWidth="1"/>
    <col min="5640" max="5640" width="17.75" style="45" customWidth="1"/>
    <col min="5641" max="5641" width="8.87962962962963" style="45" customWidth="1"/>
    <col min="5642" max="5642" width="15.6296296296296" style="45" customWidth="1"/>
    <col min="5643" max="5887" width="9" style="45"/>
    <col min="5888" max="5888" width="4.87962962962963" style="45" customWidth="1"/>
    <col min="5889" max="5889" width="12" style="45" customWidth="1"/>
    <col min="5890" max="5890" width="41.8796296296296" style="45" customWidth="1"/>
    <col min="5891" max="5891" width="23.25" style="45" customWidth="1"/>
    <col min="5892" max="5892" width="20.25" style="45" customWidth="1"/>
    <col min="5893" max="5893" width="16.3796296296296" style="45" customWidth="1"/>
    <col min="5894" max="5894" width="10.1296296296296" style="45" customWidth="1"/>
    <col min="5895" max="5895" width="10.3796296296296" style="45" customWidth="1"/>
    <col min="5896" max="5896" width="17.75" style="45" customWidth="1"/>
    <col min="5897" max="5897" width="8.87962962962963" style="45" customWidth="1"/>
    <col min="5898" max="5898" width="15.6296296296296" style="45" customWidth="1"/>
    <col min="5899" max="6143" width="9" style="45"/>
    <col min="6144" max="6144" width="4.87962962962963" style="45" customWidth="1"/>
    <col min="6145" max="6145" width="12" style="45" customWidth="1"/>
    <col min="6146" max="6146" width="41.8796296296296" style="45" customWidth="1"/>
    <col min="6147" max="6147" width="23.25" style="45" customWidth="1"/>
    <col min="6148" max="6148" width="20.25" style="45" customWidth="1"/>
    <col min="6149" max="6149" width="16.3796296296296" style="45" customWidth="1"/>
    <col min="6150" max="6150" width="10.1296296296296" style="45" customWidth="1"/>
    <col min="6151" max="6151" width="10.3796296296296" style="45" customWidth="1"/>
    <col min="6152" max="6152" width="17.75" style="45" customWidth="1"/>
    <col min="6153" max="6153" width="8.87962962962963" style="45" customWidth="1"/>
    <col min="6154" max="6154" width="15.6296296296296" style="45" customWidth="1"/>
    <col min="6155" max="6399" width="9" style="45"/>
    <col min="6400" max="6400" width="4.87962962962963" style="45" customWidth="1"/>
    <col min="6401" max="6401" width="12" style="45" customWidth="1"/>
    <col min="6402" max="6402" width="41.8796296296296" style="45" customWidth="1"/>
    <col min="6403" max="6403" width="23.25" style="45" customWidth="1"/>
    <col min="6404" max="6404" width="20.25" style="45" customWidth="1"/>
    <col min="6405" max="6405" width="16.3796296296296" style="45" customWidth="1"/>
    <col min="6406" max="6406" width="10.1296296296296" style="45" customWidth="1"/>
    <col min="6407" max="6407" width="10.3796296296296" style="45" customWidth="1"/>
    <col min="6408" max="6408" width="17.75" style="45" customWidth="1"/>
    <col min="6409" max="6409" width="8.87962962962963" style="45" customWidth="1"/>
    <col min="6410" max="6410" width="15.6296296296296" style="45" customWidth="1"/>
    <col min="6411" max="6655" width="9" style="45"/>
    <col min="6656" max="6656" width="4.87962962962963" style="45" customWidth="1"/>
    <col min="6657" max="6657" width="12" style="45" customWidth="1"/>
    <col min="6658" max="6658" width="41.8796296296296" style="45" customWidth="1"/>
    <col min="6659" max="6659" width="23.25" style="45" customWidth="1"/>
    <col min="6660" max="6660" width="20.25" style="45" customWidth="1"/>
    <col min="6661" max="6661" width="16.3796296296296" style="45" customWidth="1"/>
    <col min="6662" max="6662" width="10.1296296296296" style="45" customWidth="1"/>
    <col min="6663" max="6663" width="10.3796296296296" style="45" customWidth="1"/>
    <col min="6664" max="6664" width="17.75" style="45" customWidth="1"/>
    <col min="6665" max="6665" width="8.87962962962963" style="45" customWidth="1"/>
    <col min="6666" max="6666" width="15.6296296296296" style="45" customWidth="1"/>
    <col min="6667" max="6911" width="9" style="45"/>
    <col min="6912" max="6912" width="4.87962962962963" style="45" customWidth="1"/>
    <col min="6913" max="6913" width="12" style="45" customWidth="1"/>
    <col min="6914" max="6914" width="41.8796296296296" style="45" customWidth="1"/>
    <col min="6915" max="6915" width="23.25" style="45" customWidth="1"/>
    <col min="6916" max="6916" width="20.25" style="45" customWidth="1"/>
    <col min="6917" max="6917" width="16.3796296296296" style="45" customWidth="1"/>
    <col min="6918" max="6918" width="10.1296296296296" style="45" customWidth="1"/>
    <col min="6919" max="6919" width="10.3796296296296" style="45" customWidth="1"/>
    <col min="6920" max="6920" width="17.75" style="45" customWidth="1"/>
    <col min="6921" max="6921" width="8.87962962962963" style="45" customWidth="1"/>
    <col min="6922" max="6922" width="15.6296296296296" style="45" customWidth="1"/>
    <col min="6923" max="7167" width="9" style="45"/>
    <col min="7168" max="7168" width="4.87962962962963" style="45" customWidth="1"/>
    <col min="7169" max="7169" width="12" style="45" customWidth="1"/>
    <col min="7170" max="7170" width="41.8796296296296" style="45" customWidth="1"/>
    <col min="7171" max="7171" width="23.25" style="45" customWidth="1"/>
    <col min="7172" max="7172" width="20.25" style="45" customWidth="1"/>
    <col min="7173" max="7173" width="16.3796296296296" style="45" customWidth="1"/>
    <col min="7174" max="7174" width="10.1296296296296" style="45" customWidth="1"/>
    <col min="7175" max="7175" width="10.3796296296296" style="45" customWidth="1"/>
    <col min="7176" max="7176" width="17.75" style="45" customWidth="1"/>
    <col min="7177" max="7177" width="8.87962962962963" style="45" customWidth="1"/>
    <col min="7178" max="7178" width="15.6296296296296" style="45" customWidth="1"/>
    <col min="7179" max="7423" width="9" style="45"/>
    <col min="7424" max="7424" width="4.87962962962963" style="45" customWidth="1"/>
    <col min="7425" max="7425" width="12" style="45" customWidth="1"/>
    <col min="7426" max="7426" width="41.8796296296296" style="45" customWidth="1"/>
    <col min="7427" max="7427" width="23.25" style="45" customWidth="1"/>
    <col min="7428" max="7428" width="20.25" style="45" customWidth="1"/>
    <col min="7429" max="7429" width="16.3796296296296" style="45" customWidth="1"/>
    <col min="7430" max="7430" width="10.1296296296296" style="45" customWidth="1"/>
    <col min="7431" max="7431" width="10.3796296296296" style="45" customWidth="1"/>
    <col min="7432" max="7432" width="17.75" style="45" customWidth="1"/>
    <col min="7433" max="7433" width="8.87962962962963" style="45" customWidth="1"/>
    <col min="7434" max="7434" width="15.6296296296296" style="45" customWidth="1"/>
    <col min="7435" max="7679" width="9" style="45"/>
    <col min="7680" max="7680" width="4.87962962962963" style="45" customWidth="1"/>
    <col min="7681" max="7681" width="12" style="45" customWidth="1"/>
    <col min="7682" max="7682" width="41.8796296296296" style="45" customWidth="1"/>
    <col min="7683" max="7683" width="23.25" style="45" customWidth="1"/>
    <col min="7684" max="7684" width="20.25" style="45" customWidth="1"/>
    <col min="7685" max="7685" width="16.3796296296296" style="45" customWidth="1"/>
    <col min="7686" max="7686" width="10.1296296296296" style="45" customWidth="1"/>
    <col min="7687" max="7687" width="10.3796296296296" style="45" customWidth="1"/>
    <col min="7688" max="7688" width="17.75" style="45" customWidth="1"/>
    <col min="7689" max="7689" width="8.87962962962963" style="45" customWidth="1"/>
    <col min="7690" max="7690" width="15.6296296296296" style="45" customWidth="1"/>
    <col min="7691" max="7935" width="9" style="45"/>
    <col min="7936" max="7936" width="4.87962962962963" style="45" customWidth="1"/>
    <col min="7937" max="7937" width="12" style="45" customWidth="1"/>
    <col min="7938" max="7938" width="41.8796296296296" style="45" customWidth="1"/>
    <col min="7939" max="7939" width="23.25" style="45" customWidth="1"/>
    <col min="7940" max="7940" width="20.25" style="45" customWidth="1"/>
    <col min="7941" max="7941" width="16.3796296296296" style="45" customWidth="1"/>
    <col min="7942" max="7942" width="10.1296296296296" style="45" customWidth="1"/>
    <col min="7943" max="7943" width="10.3796296296296" style="45" customWidth="1"/>
    <col min="7944" max="7944" width="17.75" style="45" customWidth="1"/>
    <col min="7945" max="7945" width="8.87962962962963" style="45" customWidth="1"/>
    <col min="7946" max="7946" width="15.6296296296296" style="45" customWidth="1"/>
    <col min="7947" max="8191" width="9" style="45"/>
    <col min="8192" max="8192" width="4.87962962962963" style="45" customWidth="1"/>
    <col min="8193" max="8193" width="12" style="45" customWidth="1"/>
    <col min="8194" max="8194" width="41.8796296296296" style="45" customWidth="1"/>
    <col min="8195" max="8195" width="23.25" style="45" customWidth="1"/>
    <col min="8196" max="8196" width="20.25" style="45" customWidth="1"/>
    <col min="8197" max="8197" width="16.3796296296296" style="45" customWidth="1"/>
    <col min="8198" max="8198" width="10.1296296296296" style="45" customWidth="1"/>
    <col min="8199" max="8199" width="10.3796296296296" style="45" customWidth="1"/>
    <col min="8200" max="8200" width="17.75" style="45" customWidth="1"/>
    <col min="8201" max="8201" width="8.87962962962963" style="45" customWidth="1"/>
    <col min="8202" max="8202" width="15.6296296296296" style="45" customWidth="1"/>
    <col min="8203" max="8447" width="9" style="45"/>
    <col min="8448" max="8448" width="4.87962962962963" style="45" customWidth="1"/>
    <col min="8449" max="8449" width="12" style="45" customWidth="1"/>
    <col min="8450" max="8450" width="41.8796296296296" style="45" customWidth="1"/>
    <col min="8451" max="8451" width="23.25" style="45" customWidth="1"/>
    <col min="8452" max="8452" width="20.25" style="45" customWidth="1"/>
    <col min="8453" max="8453" width="16.3796296296296" style="45" customWidth="1"/>
    <col min="8454" max="8454" width="10.1296296296296" style="45" customWidth="1"/>
    <col min="8455" max="8455" width="10.3796296296296" style="45" customWidth="1"/>
    <col min="8456" max="8456" width="17.75" style="45" customWidth="1"/>
    <col min="8457" max="8457" width="8.87962962962963" style="45" customWidth="1"/>
    <col min="8458" max="8458" width="15.6296296296296" style="45" customWidth="1"/>
    <col min="8459" max="8703" width="9" style="45"/>
    <col min="8704" max="8704" width="4.87962962962963" style="45" customWidth="1"/>
    <col min="8705" max="8705" width="12" style="45" customWidth="1"/>
    <col min="8706" max="8706" width="41.8796296296296" style="45" customWidth="1"/>
    <col min="8707" max="8707" width="23.25" style="45" customWidth="1"/>
    <col min="8708" max="8708" width="20.25" style="45" customWidth="1"/>
    <col min="8709" max="8709" width="16.3796296296296" style="45" customWidth="1"/>
    <col min="8710" max="8710" width="10.1296296296296" style="45" customWidth="1"/>
    <col min="8711" max="8711" width="10.3796296296296" style="45" customWidth="1"/>
    <col min="8712" max="8712" width="17.75" style="45" customWidth="1"/>
    <col min="8713" max="8713" width="8.87962962962963" style="45" customWidth="1"/>
    <col min="8714" max="8714" width="15.6296296296296" style="45" customWidth="1"/>
    <col min="8715" max="8959" width="9" style="45"/>
    <col min="8960" max="8960" width="4.87962962962963" style="45" customWidth="1"/>
    <col min="8961" max="8961" width="12" style="45" customWidth="1"/>
    <col min="8962" max="8962" width="41.8796296296296" style="45" customWidth="1"/>
    <col min="8963" max="8963" width="23.25" style="45" customWidth="1"/>
    <col min="8964" max="8964" width="20.25" style="45" customWidth="1"/>
    <col min="8965" max="8965" width="16.3796296296296" style="45" customWidth="1"/>
    <col min="8966" max="8966" width="10.1296296296296" style="45" customWidth="1"/>
    <col min="8967" max="8967" width="10.3796296296296" style="45" customWidth="1"/>
    <col min="8968" max="8968" width="17.75" style="45" customWidth="1"/>
    <col min="8969" max="8969" width="8.87962962962963" style="45" customWidth="1"/>
    <col min="8970" max="8970" width="15.6296296296296" style="45" customWidth="1"/>
    <col min="8971" max="9215" width="9" style="45"/>
    <col min="9216" max="9216" width="4.87962962962963" style="45" customWidth="1"/>
    <col min="9217" max="9217" width="12" style="45" customWidth="1"/>
    <col min="9218" max="9218" width="41.8796296296296" style="45" customWidth="1"/>
    <col min="9219" max="9219" width="23.25" style="45" customWidth="1"/>
    <col min="9220" max="9220" width="20.25" style="45" customWidth="1"/>
    <col min="9221" max="9221" width="16.3796296296296" style="45" customWidth="1"/>
    <col min="9222" max="9222" width="10.1296296296296" style="45" customWidth="1"/>
    <col min="9223" max="9223" width="10.3796296296296" style="45" customWidth="1"/>
    <col min="9224" max="9224" width="17.75" style="45" customWidth="1"/>
    <col min="9225" max="9225" width="8.87962962962963" style="45" customWidth="1"/>
    <col min="9226" max="9226" width="15.6296296296296" style="45" customWidth="1"/>
    <col min="9227" max="9471" width="9" style="45"/>
    <col min="9472" max="9472" width="4.87962962962963" style="45" customWidth="1"/>
    <col min="9473" max="9473" width="12" style="45" customWidth="1"/>
    <col min="9474" max="9474" width="41.8796296296296" style="45" customWidth="1"/>
    <col min="9475" max="9475" width="23.25" style="45" customWidth="1"/>
    <col min="9476" max="9476" width="20.25" style="45" customWidth="1"/>
    <col min="9477" max="9477" width="16.3796296296296" style="45" customWidth="1"/>
    <col min="9478" max="9478" width="10.1296296296296" style="45" customWidth="1"/>
    <col min="9479" max="9479" width="10.3796296296296" style="45" customWidth="1"/>
    <col min="9480" max="9480" width="17.75" style="45" customWidth="1"/>
    <col min="9481" max="9481" width="8.87962962962963" style="45" customWidth="1"/>
    <col min="9482" max="9482" width="15.6296296296296" style="45" customWidth="1"/>
    <col min="9483" max="9727" width="9" style="45"/>
    <col min="9728" max="9728" width="4.87962962962963" style="45" customWidth="1"/>
    <col min="9729" max="9729" width="12" style="45" customWidth="1"/>
    <col min="9730" max="9730" width="41.8796296296296" style="45" customWidth="1"/>
    <col min="9731" max="9731" width="23.25" style="45" customWidth="1"/>
    <col min="9732" max="9732" width="20.25" style="45" customWidth="1"/>
    <col min="9733" max="9733" width="16.3796296296296" style="45" customWidth="1"/>
    <col min="9734" max="9734" width="10.1296296296296" style="45" customWidth="1"/>
    <col min="9735" max="9735" width="10.3796296296296" style="45" customWidth="1"/>
    <col min="9736" max="9736" width="17.75" style="45" customWidth="1"/>
    <col min="9737" max="9737" width="8.87962962962963" style="45" customWidth="1"/>
    <col min="9738" max="9738" width="15.6296296296296" style="45" customWidth="1"/>
    <col min="9739" max="9983" width="9" style="45"/>
    <col min="9984" max="9984" width="4.87962962962963" style="45" customWidth="1"/>
    <col min="9985" max="9985" width="12" style="45" customWidth="1"/>
    <col min="9986" max="9986" width="41.8796296296296" style="45" customWidth="1"/>
    <col min="9987" max="9987" width="23.25" style="45" customWidth="1"/>
    <col min="9988" max="9988" width="20.25" style="45" customWidth="1"/>
    <col min="9989" max="9989" width="16.3796296296296" style="45" customWidth="1"/>
    <col min="9990" max="9990" width="10.1296296296296" style="45" customWidth="1"/>
    <col min="9991" max="9991" width="10.3796296296296" style="45" customWidth="1"/>
    <col min="9992" max="9992" width="17.75" style="45" customWidth="1"/>
    <col min="9993" max="9993" width="8.87962962962963" style="45" customWidth="1"/>
    <col min="9994" max="9994" width="15.6296296296296" style="45" customWidth="1"/>
    <col min="9995" max="10239" width="9" style="45"/>
    <col min="10240" max="10240" width="4.87962962962963" style="45" customWidth="1"/>
    <col min="10241" max="10241" width="12" style="45" customWidth="1"/>
    <col min="10242" max="10242" width="41.8796296296296" style="45" customWidth="1"/>
    <col min="10243" max="10243" width="23.25" style="45" customWidth="1"/>
    <col min="10244" max="10244" width="20.25" style="45" customWidth="1"/>
    <col min="10245" max="10245" width="16.3796296296296" style="45" customWidth="1"/>
    <col min="10246" max="10246" width="10.1296296296296" style="45" customWidth="1"/>
    <col min="10247" max="10247" width="10.3796296296296" style="45" customWidth="1"/>
    <col min="10248" max="10248" width="17.75" style="45" customWidth="1"/>
    <col min="10249" max="10249" width="8.87962962962963" style="45" customWidth="1"/>
    <col min="10250" max="10250" width="15.6296296296296" style="45" customWidth="1"/>
    <col min="10251" max="10495" width="9" style="45"/>
    <col min="10496" max="10496" width="4.87962962962963" style="45" customWidth="1"/>
    <col min="10497" max="10497" width="12" style="45" customWidth="1"/>
    <col min="10498" max="10498" width="41.8796296296296" style="45" customWidth="1"/>
    <col min="10499" max="10499" width="23.25" style="45" customWidth="1"/>
    <col min="10500" max="10500" width="20.25" style="45" customWidth="1"/>
    <col min="10501" max="10501" width="16.3796296296296" style="45" customWidth="1"/>
    <col min="10502" max="10502" width="10.1296296296296" style="45" customWidth="1"/>
    <col min="10503" max="10503" width="10.3796296296296" style="45" customWidth="1"/>
    <col min="10504" max="10504" width="17.75" style="45" customWidth="1"/>
    <col min="10505" max="10505" width="8.87962962962963" style="45" customWidth="1"/>
    <col min="10506" max="10506" width="15.6296296296296" style="45" customWidth="1"/>
    <col min="10507" max="10751" width="9" style="45"/>
    <col min="10752" max="10752" width="4.87962962962963" style="45" customWidth="1"/>
    <col min="10753" max="10753" width="12" style="45" customWidth="1"/>
    <col min="10754" max="10754" width="41.8796296296296" style="45" customWidth="1"/>
    <col min="10755" max="10755" width="23.25" style="45" customWidth="1"/>
    <col min="10756" max="10756" width="20.25" style="45" customWidth="1"/>
    <col min="10757" max="10757" width="16.3796296296296" style="45" customWidth="1"/>
    <col min="10758" max="10758" width="10.1296296296296" style="45" customWidth="1"/>
    <col min="10759" max="10759" width="10.3796296296296" style="45" customWidth="1"/>
    <col min="10760" max="10760" width="17.75" style="45" customWidth="1"/>
    <col min="10761" max="10761" width="8.87962962962963" style="45" customWidth="1"/>
    <col min="10762" max="10762" width="15.6296296296296" style="45" customWidth="1"/>
    <col min="10763" max="11007" width="9" style="45"/>
    <col min="11008" max="11008" width="4.87962962962963" style="45" customWidth="1"/>
    <col min="11009" max="11009" width="12" style="45" customWidth="1"/>
    <col min="11010" max="11010" width="41.8796296296296" style="45" customWidth="1"/>
    <col min="11011" max="11011" width="23.25" style="45" customWidth="1"/>
    <col min="11012" max="11012" width="20.25" style="45" customWidth="1"/>
    <col min="11013" max="11013" width="16.3796296296296" style="45" customWidth="1"/>
    <col min="11014" max="11014" width="10.1296296296296" style="45" customWidth="1"/>
    <col min="11015" max="11015" width="10.3796296296296" style="45" customWidth="1"/>
    <col min="11016" max="11016" width="17.75" style="45" customWidth="1"/>
    <col min="11017" max="11017" width="8.87962962962963" style="45" customWidth="1"/>
    <col min="11018" max="11018" width="15.6296296296296" style="45" customWidth="1"/>
    <col min="11019" max="11263" width="9" style="45"/>
    <col min="11264" max="11264" width="4.87962962962963" style="45" customWidth="1"/>
    <col min="11265" max="11265" width="12" style="45" customWidth="1"/>
    <col min="11266" max="11266" width="41.8796296296296" style="45" customWidth="1"/>
    <col min="11267" max="11267" width="23.25" style="45" customWidth="1"/>
    <col min="11268" max="11268" width="20.25" style="45" customWidth="1"/>
    <col min="11269" max="11269" width="16.3796296296296" style="45" customWidth="1"/>
    <col min="11270" max="11270" width="10.1296296296296" style="45" customWidth="1"/>
    <col min="11271" max="11271" width="10.3796296296296" style="45" customWidth="1"/>
    <col min="11272" max="11272" width="17.75" style="45" customWidth="1"/>
    <col min="11273" max="11273" width="8.87962962962963" style="45" customWidth="1"/>
    <col min="11274" max="11274" width="15.6296296296296" style="45" customWidth="1"/>
    <col min="11275" max="11519" width="9" style="45"/>
    <col min="11520" max="11520" width="4.87962962962963" style="45" customWidth="1"/>
    <col min="11521" max="11521" width="12" style="45" customWidth="1"/>
    <col min="11522" max="11522" width="41.8796296296296" style="45" customWidth="1"/>
    <col min="11523" max="11523" width="23.25" style="45" customWidth="1"/>
    <col min="11524" max="11524" width="20.25" style="45" customWidth="1"/>
    <col min="11525" max="11525" width="16.3796296296296" style="45" customWidth="1"/>
    <col min="11526" max="11526" width="10.1296296296296" style="45" customWidth="1"/>
    <col min="11527" max="11527" width="10.3796296296296" style="45" customWidth="1"/>
    <col min="11528" max="11528" width="17.75" style="45" customWidth="1"/>
    <col min="11529" max="11529" width="8.87962962962963" style="45" customWidth="1"/>
    <col min="11530" max="11530" width="15.6296296296296" style="45" customWidth="1"/>
    <col min="11531" max="11775" width="9" style="45"/>
    <col min="11776" max="11776" width="4.87962962962963" style="45" customWidth="1"/>
    <col min="11777" max="11777" width="12" style="45" customWidth="1"/>
    <col min="11778" max="11778" width="41.8796296296296" style="45" customWidth="1"/>
    <col min="11779" max="11779" width="23.25" style="45" customWidth="1"/>
    <col min="11780" max="11780" width="20.25" style="45" customWidth="1"/>
    <col min="11781" max="11781" width="16.3796296296296" style="45" customWidth="1"/>
    <col min="11782" max="11782" width="10.1296296296296" style="45" customWidth="1"/>
    <col min="11783" max="11783" width="10.3796296296296" style="45" customWidth="1"/>
    <col min="11784" max="11784" width="17.75" style="45" customWidth="1"/>
    <col min="11785" max="11785" width="8.87962962962963" style="45" customWidth="1"/>
    <col min="11786" max="11786" width="15.6296296296296" style="45" customWidth="1"/>
    <col min="11787" max="12031" width="9" style="45"/>
    <col min="12032" max="12032" width="4.87962962962963" style="45" customWidth="1"/>
    <col min="12033" max="12033" width="12" style="45" customWidth="1"/>
    <col min="12034" max="12034" width="41.8796296296296" style="45" customWidth="1"/>
    <col min="12035" max="12035" width="23.25" style="45" customWidth="1"/>
    <col min="12036" max="12036" width="20.25" style="45" customWidth="1"/>
    <col min="12037" max="12037" width="16.3796296296296" style="45" customWidth="1"/>
    <col min="12038" max="12038" width="10.1296296296296" style="45" customWidth="1"/>
    <col min="12039" max="12039" width="10.3796296296296" style="45" customWidth="1"/>
    <col min="12040" max="12040" width="17.75" style="45" customWidth="1"/>
    <col min="12041" max="12041" width="8.87962962962963" style="45" customWidth="1"/>
    <col min="12042" max="12042" width="15.6296296296296" style="45" customWidth="1"/>
    <col min="12043" max="12287" width="9" style="45"/>
    <col min="12288" max="12288" width="4.87962962962963" style="45" customWidth="1"/>
    <col min="12289" max="12289" width="12" style="45" customWidth="1"/>
    <col min="12290" max="12290" width="41.8796296296296" style="45" customWidth="1"/>
    <col min="12291" max="12291" width="23.25" style="45" customWidth="1"/>
    <col min="12292" max="12292" width="20.25" style="45" customWidth="1"/>
    <col min="12293" max="12293" width="16.3796296296296" style="45" customWidth="1"/>
    <col min="12294" max="12294" width="10.1296296296296" style="45" customWidth="1"/>
    <col min="12295" max="12295" width="10.3796296296296" style="45" customWidth="1"/>
    <col min="12296" max="12296" width="17.75" style="45" customWidth="1"/>
    <col min="12297" max="12297" width="8.87962962962963" style="45" customWidth="1"/>
    <col min="12298" max="12298" width="15.6296296296296" style="45" customWidth="1"/>
    <col min="12299" max="12543" width="9" style="45"/>
    <col min="12544" max="12544" width="4.87962962962963" style="45" customWidth="1"/>
    <col min="12545" max="12545" width="12" style="45" customWidth="1"/>
    <col min="12546" max="12546" width="41.8796296296296" style="45" customWidth="1"/>
    <col min="12547" max="12547" width="23.25" style="45" customWidth="1"/>
    <col min="12548" max="12548" width="20.25" style="45" customWidth="1"/>
    <col min="12549" max="12549" width="16.3796296296296" style="45" customWidth="1"/>
    <col min="12550" max="12550" width="10.1296296296296" style="45" customWidth="1"/>
    <col min="12551" max="12551" width="10.3796296296296" style="45" customWidth="1"/>
    <col min="12552" max="12552" width="17.75" style="45" customWidth="1"/>
    <col min="12553" max="12553" width="8.87962962962963" style="45" customWidth="1"/>
    <col min="12554" max="12554" width="15.6296296296296" style="45" customWidth="1"/>
    <col min="12555" max="12799" width="9" style="45"/>
    <col min="12800" max="12800" width="4.87962962962963" style="45" customWidth="1"/>
    <col min="12801" max="12801" width="12" style="45" customWidth="1"/>
    <col min="12802" max="12802" width="41.8796296296296" style="45" customWidth="1"/>
    <col min="12803" max="12803" width="23.25" style="45" customWidth="1"/>
    <col min="12804" max="12804" width="20.25" style="45" customWidth="1"/>
    <col min="12805" max="12805" width="16.3796296296296" style="45" customWidth="1"/>
    <col min="12806" max="12806" width="10.1296296296296" style="45" customWidth="1"/>
    <col min="12807" max="12807" width="10.3796296296296" style="45" customWidth="1"/>
    <col min="12808" max="12808" width="17.75" style="45" customWidth="1"/>
    <col min="12809" max="12809" width="8.87962962962963" style="45" customWidth="1"/>
    <col min="12810" max="12810" width="15.6296296296296" style="45" customWidth="1"/>
    <col min="12811" max="13055" width="9" style="45"/>
    <col min="13056" max="13056" width="4.87962962962963" style="45" customWidth="1"/>
    <col min="13057" max="13057" width="12" style="45" customWidth="1"/>
    <col min="13058" max="13058" width="41.8796296296296" style="45" customWidth="1"/>
    <col min="13059" max="13059" width="23.25" style="45" customWidth="1"/>
    <col min="13060" max="13060" width="20.25" style="45" customWidth="1"/>
    <col min="13061" max="13061" width="16.3796296296296" style="45" customWidth="1"/>
    <col min="13062" max="13062" width="10.1296296296296" style="45" customWidth="1"/>
    <col min="13063" max="13063" width="10.3796296296296" style="45" customWidth="1"/>
    <col min="13064" max="13064" width="17.75" style="45" customWidth="1"/>
    <col min="13065" max="13065" width="8.87962962962963" style="45" customWidth="1"/>
    <col min="13066" max="13066" width="15.6296296296296" style="45" customWidth="1"/>
    <col min="13067" max="13311" width="9" style="45"/>
    <col min="13312" max="13312" width="4.87962962962963" style="45" customWidth="1"/>
    <col min="13313" max="13313" width="12" style="45" customWidth="1"/>
    <col min="13314" max="13314" width="41.8796296296296" style="45" customWidth="1"/>
    <col min="13315" max="13315" width="23.25" style="45" customWidth="1"/>
    <col min="13316" max="13316" width="20.25" style="45" customWidth="1"/>
    <col min="13317" max="13317" width="16.3796296296296" style="45" customWidth="1"/>
    <col min="13318" max="13318" width="10.1296296296296" style="45" customWidth="1"/>
    <col min="13319" max="13319" width="10.3796296296296" style="45" customWidth="1"/>
    <col min="13320" max="13320" width="17.75" style="45" customWidth="1"/>
    <col min="13321" max="13321" width="8.87962962962963" style="45" customWidth="1"/>
    <col min="13322" max="13322" width="15.6296296296296" style="45" customWidth="1"/>
    <col min="13323" max="13567" width="9" style="45"/>
    <col min="13568" max="13568" width="4.87962962962963" style="45" customWidth="1"/>
    <col min="13569" max="13569" width="12" style="45" customWidth="1"/>
    <col min="13570" max="13570" width="41.8796296296296" style="45" customWidth="1"/>
    <col min="13571" max="13571" width="23.25" style="45" customWidth="1"/>
    <col min="13572" max="13572" width="20.25" style="45" customWidth="1"/>
    <col min="13573" max="13573" width="16.3796296296296" style="45" customWidth="1"/>
    <col min="13574" max="13574" width="10.1296296296296" style="45" customWidth="1"/>
    <col min="13575" max="13575" width="10.3796296296296" style="45" customWidth="1"/>
    <col min="13576" max="13576" width="17.75" style="45" customWidth="1"/>
    <col min="13577" max="13577" width="8.87962962962963" style="45" customWidth="1"/>
    <col min="13578" max="13578" width="15.6296296296296" style="45" customWidth="1"/>
    <col min="13579" max="13823" width="9" style="45"/>
    <col min="13824" max="13824" width="4.87962962962963" style="45" customWidth="1"/>
    <col min="13825" max="13825" width="12" style="45" customWidth="1"/>
    <col min="13826" max="13826" width="41.8796296296296" style="45" customWidth="1"/>
    <col min="13827" max="13827" width="23.25" style="45" customWidth="1"/>
    <col min="13828" max="13828" width="20.25" style="45" customWidth="1"/>
    <col min="13829" max="13829" width="16.3796296296296" style="45" customWidth="1"/>
    <col min="13830" max="13830" width="10.1296296296296" style="45" customWidth="1"/>
    <col min="13831" max="13831" width="10.3796296296296" style="45" customWidth="1"/>
    <col min="13832" max="13832" width="17.75" style="45" customWidth="1"/>
    <col min="13833" max="13833" width="8.87962962962963" style="45" customWidth="1"/>
    <col min="13834" max="13834" width="15.6296296296296" style="45" customWidth="1"/>
    <col min="13835" max="14079" width="9" style="45"/>
    <col min="14080" max="14080" width="4.87962962962963" style="45" customWidth="1"/>
    <col min="14081" max="14081" width="12" style="45" customWidth="1"/>
    <col min="14082" max="14082" width="41.8796296296296" style="45" customWidth="1"/>
    <col min="14083" max="14083" width="23.25" style="45" customWidth="1"/>
    <col min="14084" max="14084" width="20.25" style="45" customWidth="1"/>
    <col min="14085" max="14085" width="16.3796296296296" style="45" customWidth="1"/>
    <col min="14086" max="14086" width="10.1296296296296" style="45" customWidth="1"/>
    <col min="14087" max="14087" width="10.3796296296296" style="45" customWidth="1"/>
    <col min="14088" max="14088" width="17.75" style="45" customWidth="1"/>
    <col min="14089" max="14089" width="8.87962962962963" style="45" customWidth="1"/>
    <col min="14090" max="14090" width="15.6296296296296" style="45" customWidth="1"/>
    <col min="14091" max="14335" width="9" style="45"/>
    <col min="14336" max="14336" width="4.87962962962963" style="45" customWidth="1"/>
    <col min="14337" max="14337" width="12" style="45" customWidth="1"/>
    <col min="14338" max="14338" width="41.8796296296296" style="45" customWidth="1"/>
    <col min="14339" max="14339" width="23.25" style="45" customWidth="1"/>
    <col min="14340" max="14340" width="20.25" style="45" customWidth="1"/>
    <col min="14341" max="14341" width="16.3796296296296" style="45" customWidth="1"/>
    <col min="14342" max="14342" width="10.1296296296296" style="45" customWidth="1"/>
    <col min="14343" max="14343" width="10.3796296296296" style="45" customWidth="1"/>
    <col min="14344" max="14344" width="17.75" style="45" customWidth="1"/>
    <col min="14345" max="14345" width="8.87962962962963" style="45" customWidth="1"/>
    <col min="14346" max="14346" width="15.6296296296296" style="45" customWidth="1"/>
    <col min="14347" max="14591" width="9" style="45"/>
    <col min="14592" max="14592" width="4.87962962962963" style="45" customWidth="1"/>
    <col min="14593" max="14593" width="12" style="45" customWidth="1"/>
    <col min="14594" max="14594" width="41.8796296296296" style="45" customWidth="1"/>
    <col min="14595" max="14595" width="23.25" style="45" customWidth="1"/>
    <col min="14596" max="14596" width="20.25" style="45" customWidth="1"/>
    <col min="14597" max="14597" width="16.3796296296296" style="45" customWidth="1"/>
    <col min="14598" max="14598" width="10.1296296296296" style="45" customWidth="1"/>
    <col min="14599" max="14599" width="10.3796296296296" style="45" customWidth="1"/>
    <col min="14600" max="14600" width="17.75" style="45" customWidth="1"/>
    <col min="14601" max="14601" width="8.87962962962963" style="45" customWidth="1"/>
    <col min="14602" max="14602" width="15.6296296296296" style="45" customWidth="1"/>
    <col min="14603" max="14847" width="9" style="45"/>
    <col min="14848" max="14848" width="4.87962962962963" style="45" customWidth="1"/>
    <col min="14849" max="14849" width="12" style="45" customWidth="1"/>
    <col min="14850" max="14850" width="41.8796296296296" style="45" customWidth="1"/>
    <col min="14851" max="14851" width="23.25" style="45" customWidth="1"/>
    <col min="14852" max="14852" width="20.25" style="45" customWidth="1"/>
    <col min="14853" max="14853" width="16.3796296296296" style="45" customWidth="1"/>
    <col min="14854" max="14854" width="10.1296296296296" style="45" customWidth="1"/>
    <col min="14855" max="14855" width="10.3796296296296" style="45" customWidth="1"/>
    <col min="14856" max="14856" width="17.75" style="45" customWidth="1"/>
    <col min="14857" max="14857" width="8.87962962962963" style="45" customWidth="1"/>
    <col min="14858" max="14858" width="15.6296296296296" style="45" customWidth="1"/>
    <col min="14859" max="15103" width="9" style="45"/>
    <col min="15104" max="15104" width="4.87962962962963" style="45" customWidth="1"/>
    <col min="15105" max="15105" width="12" style="45" customWidth="1"/>
    <col min="15106" max="15106" width="41.8796296296296" style="45" customWidth="1"/>
    <col min="15107" max="15107" width="23.25" style="45" customWidth="1"/>
    <col min="15108" max="15108" width="20.25" style="45" customWidth="1"/>
    <col min="15109" max="15109" width="16.3796296296296" style="45" customWidth="1"/>
    <col min="15110" max="15110" width="10.1296296296296" style="45" customWidth="1"/>
    <col min="15111" max="15111" width="10.3796296296296" style="45" customWidth="1"/>
    <col min="15112" max="15112" width="17.75" style="45" customWidth="1"/>
    <col min="15113" max="15113" width="8.87962962962963" style="45" customWidth="1"/>
    <col min="15114" max="15114" width="15.6296296296296" style="45" customWidth="1"/>
    <col min="15115" max="15359" width="9" style="45"/>
    <col min="15360" max="15360" width="4.87962962962963" style="45" customWidth="1"/>
    <col min="15361" max="15361" width="12" style="45" customWidth="1"/>
    <col min="15362" max="15362" width="41.8796296296296" style="45" customWidth="1"/>
    <col min="15363" max="15363" width="23.25" style="45" customWidth="1"/>
    <col min="15364" max="15364" width="20.25" style="45" customWidth="1"/>
    <col min="15365" max="15365" width="16.3796296296296" style="45" customWidth="1"/>
    <col min="15366" max="15366" width="10.1296296296296" style="45" customWidth="1"/>
    <col min="15367" max="15367" width="10.3796296296296" style="45" customWidth="1"/>
    <col min="15368" max="15368" width="17.75" style="45" customWidth="1"/>
    <col min="15369" max="15369" width="8.87962962962963" style="45" customWidth="1"/>
    <col min="15370" max="15370" width="15.6296296296296" style="45" customWidth="1"/>
    <col min="15371" max="15615" width="9" style="45"/>
    <col min="15616" max="15616" width="4.87962962962963" style="45" customWidth="1"/>
    <col min="15617" max="15617" width="12" style="45" customWidth="1"/>
    <col min="15618" max="15618" width="41.8796296296296" style="45" customWidth="1"/>
    <col min="15619" max="15619" width="23.25" style="45" customWidth="1"/>
    <col min="15620" max="15620" width="20.25" style="45" customWidth="1"/>
    <col min="15621" max="15621" width="16.3796296296296" style="45" customWidth="1"/>
    <col min="15622" max="15622" width="10.1296296296296" style="45" customWidth="1"/>
    <col min="15623" max="15623" width="10.3796296296296" style="45" customWidth="1"/>
    <col min="15624" max="15624" width="17.75" style="45" customWidth="1"/>
    <col min="15625" max="15625" width="8.87962962962963" style="45" customWidth="1"/>
    <col min="15626" max="15626" width="15.6296296296296" style="45" customWidth="1"/>
    <col min="15627" max="15871" width="9" style="45"/>
    <col min="15872" max="15872" width="4.87962962962963" style="45" customWidth="1"/>
    <col min="15873" max="15873" width="12" style="45" customWidth="1"/>
    <col min="15874" max="15874" width="41.8796296296296" style="45" customWidth="1"/>
    <col min="15875" max="15875" width="23.25" style="45" customWidth="1"/>
    <col min="15876" max="15876" width="20.25" style="45" customWidth="1"/>
    <col min="15877" max="15877" width="16.3796296296296" style="45" customWidth="1"/>
    <col min="15878" max="15878" width="10.1296296296296" style="45" customWidth="1"/>
    <col min="15879" max="15879" width="10.3796296296296" style="45" customWidth="1"/>
    <col min="15880" max="15880" width="17.75" style="45" customWidth="1"/>
    <col min="15881" max="15881" width="8.87962962962963" style="45" customWidth="1"/>
    <col min="15882" max="15882" width="15.6296296296296" style="45" customWidth="1"/>
    <col min="15883" max="16127" width="9" style="45"/>
    <col min="16128" max="16128" width="4.87962962962963" style="45" customWidth="1"/>
    <col min="16129" max="16129" width="12" style="45" customWidth="1"/>
    <col min="16130" max="16130" width="41.8796296296296" style="45" customWidth="1"/>
    <col min="16131" max="16131" width="23.25" style="45" customWidth="1"/>
    <col min="16132" max="16132" width="20.25" style="45" customWidth="1"/>
    <col min="16133" max="16133" width="16.3796296296296" style="45" customWidth="1"/>
    <col min="16134" max="16134" width="10.1296296296296" style="45" customWidth="1"/>
    <col min="16135" max="16135" width="10.3796296296296" style="45" customWidth="1"/>
    <col min="16136" max="16136" width="17.75" style="45" customWidth="1"/>
    <col min="16137" max="16137" width="8.87962962962963" style="45" customWidth="1"/>
    <col min="16138" max="16138" width="15.6296296296296" style="45" customWidth="1"/>
    <col min="16139" max="16383" width="9" style="45"/>
    <col min="16384" max="16384" width="9" style="45" customWidth="1"/>
  </cols>
  <sheetData>
    <row r="1" ht="26.25" customHeight="1" spans="1:11">
      <c r="A1" s="135" t="s">
        <v>0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</row>
    <row r="2" ht="14.25" customHeight="1" spans="1:11">
      <c r="A2" s="127"/>
      <c r="B2" s="159"/>
      <c r="C2" s="166"/>
      <c r="D2" s="167"/>
      <c r="E2" s="167"/>
      <c r="F2" s="168"/>
      <c r="G2" s="169"/>
      <c r="H2" s="168"/>
      <c r="I2" s="168"/>
      <c r="J2" s="167"/>
      <c r="K2" s="168"/>
    </row>
    <row r="3" s="162" customFormat="1" ht="45.75" customHeight="1" spans="1:11">
      <c r="A3" s="47" t="s">
        <v>1</v>
      </c>
      <c r="B3" s="47" t="s">
        <v>2</v>
      </c>
      <c r="C3" s="48" t="s">
        <v>3</v>
      </c>
      <c r="D3" s="47" t="s">
        <v>4</v>
      </c>
      <c r="E3" s="47" t="s">
        <v>5</v>
      </c>
      <c r="F3" s="47" t="s">
        <v>6</v>
      </c>
      <c r="G3" s="47" t="s">
        <v>7</v>
      </c>
      <c r="H3" s="47" t="s">
        <v>8</v>
      </c>
      <c r="I3" s="47" t="s">
        <v>9</v>
      </c>
      <c r="J3" s="66" t="s">
        <v>10</v>
      </c>
      <c r="K3" s="67" t="s">
        <v>11</v>
      </c>
    </row>
    <row r="4" s="162" customFormat="1" ht="45.75" customHeight="1" spans="1:11">
      <c r="A4" s="47"/>
      <c r="B4" s="47"/>
      <c r="C4" s="48"/>
      <c r="D4" s="47"/>
      <c r="E4" s="47"/>
      <c r="F4" s="47"/>
      <c r="G4" s="47"/>
      <c r="H4" s="47"/>
      <c r="I4" s="47"/>
      <c r="J4" s="66"/>
      <c r="K4" s="67"/>
    </row>
    <row r="5" s="76" customFormat="1" ht="45" customHeight="1" spans="1:12">
      <c r="A5" s="87">
        <v>1</v>
      </c>
      <c r="B5" s="85" t="s">
        <v>12</v>
      </c>
      <c r="C5" s="86" t="s">
        <v>13</v>
      </c>
      <c r="D5" s="89" t="s">
        <v>14</v>
      </c>
      <c r="E5" s="89" t="s">
        <v>15</v>
      </c>
      <c r="F5" s="87">
        <v>5</v>
      </c>
      <c r="G5" s="87" t="s">
        <v>16</v>
      </c>
      <c r="H5" s="88">
        <v>4000000000</v>
      </c>
      <c r="I5" s="87" t="s">
        <v>17</v>
      </c>
      <c r="J5" s="112" t="s">
        <v>18</v>
      </c>
      <c r="K5" s="113" t="s">
        <v>19</v>
      </c>
      <c r="L5" s="76" t="s">
        <v>20</v>
      </c>
    </row>
    <row r="6" s="76" customFormat="1" ht="45" customHeight="1" spans="1:11">
      <c r="A6" s="87">
        <v>2</v>
      </c>
      <c r="B6" s="85" t="s">
        <v>21</v>
      </c>
      <c r="C6" s="86" t="s">
        <v>22</v>
      </c>
      <c r="D6" s="87" t="s">
        <v>23</v>
      </c>
      <c r="E6" s="87" t="s">
        <v>24</v>
      </c>
      <c r="F6" s="87">
        <v>3</v>
      </c>
      <c r="G6" s="87"/>
      <c r="H6" s="88">
        <v>2000000000</v>
      </c>
      <c r="I6" s="87" t="s">
        <v>25</v>
      </c>
      <c r="J6" s="112" t="s">
        <v>26</v>
      </c>
      <c r="K6" s="113" t="s">
        <v>19</v>
      </c>
    </row>
    <row r="7" s="163" customFormat="1" ht="45" customHeight="1" spans="1:12">
      <c r="A7" s="87">
        <v>3</v>
      </c>
      <c r="B7" s="99" t="s">
        <v>27</v>
      </c>
      <c r="C7" s="95" t="s">
        <v>28</v>
      </c>
      <c r="D7" s="97" t="s">
        <v>29</v>
      </c>
      <c r="E7" s="97" t="s">
        <v>30</v>
      </c>
      <c r="F7" s="97">
        <v>3</v>
      </c>
      <c r="G7" s="97" t="s">
        <v>31</v>
      </c>
      <c r="H7" s="170"/>
      <c r="I7" s="97" t="s">
        <v>32</v>
      </c>
      <c r="J7" s="115" t="s">
        <v>33</v>
      </c>
      <c r="K7" s="174" t="s">
        <v>19</v>
      </c>
      <c r="L7" s="76" t="s">
        <v>20</v>
      </c>
    </row>
    <row r="8" ht="45" customHeight="1" spans="1:11">
      <c r="A8" s="81">
        <v>4</v>
      </c>
      <c r="B8" s="82" t="s">
        <v>34</v>
      </c>
      <c r="C8" s="171" t="s">
        <v>35</v>
      </c>
      <c r="D8" s="172" t="s">
        <v>36</v>
      </c>
      <c r="E8" s="172" t="s">
        <v>15</v>
      </c>
      <c r="F8" s="81">
        <v>20</v>
      </c>
      <c r="G8" s="172"/>
      <c r="H8" s="84">
        <v>4900000000</v>
      </c>
      <c r="I8" s="81" t="s">
        <v>37</v>
      </c>
      <c r="J8" s="111" t="s">
        <v>38</v>
      </c>
      <c r="K8" s="63" t="s">
        <v>19</v>
      </c>
    </row>
    <row r="9" ht="45" customHeight="1" spans="1:11">
      <c r="A9" s="81">
        <v>5</v>
      </c>
      <c r="B9" s="57" t="s">
        <v>39</v>
      </c>
      <c r="C9" s="107" t="s">
        <v>40</v>
      </c>
      <c r="D9" s="81" t="s">
        <v>41</v>
      </c>
      <c r="E9" s="81" t="s">
        <v>15</v>
      </c>
      <c r="F9" s="81"/>
      <c r="G9" s="81"/>
      <c r="H9" s="108"/>
      <c r="I9" s="81"/>
      <c r="J9" s="111"/>
      <c r="K9" s="63" t="s">
        <v>19</v>
      </c>
    </row>
    <row r="10" ht="45" customHeight="1" spans="1:11">
      <c r="A10" s="81">
        <v>7</v>
      </c>
      <c r="B10" s="57" t="s">
        <v>42</v>
      </c>
      <c r="C10" s="107" t="s">
        <v>43</v>
      </c>
      <c r="D10" s="81" t="s">
        <v>44</v>
      </c>
      <c r="E10" s="81" t="s">
        <v>15</v>
      </c>
      <c r="F10" s="81"/>
      <c r="G10" s="81"/>
      <c r="H10" s="173"/>
      <c r="I10" s="81"/>
      <c r="J10" s="111"/>
      <c r="K10" s="63" t="s">
        <v>19</v>
      </c>
    </row>
    <row r="11" ht="45" customHeight="1" spans="1:11">
      <c r="A11" s="81">
        <v>8</v>
      </c>
      <c r="B11" s="57" t="s">
        <v>45</v>
      </c>
      <c r="C11" s="107" t="s">
        <v>46</v>
      </c>
      <c r="D11" s="81" t="s">
        <v>47</v>
      </c>
      <c r="E11" s="81" t="s">
        <v>15</v>
      </c>
      <c r="F11" s="81"/>
      <c r="G11" s="81"/>
      <c r="H11" s="173"/>
      <c r="I11" s="81"/>
      <c r="J11" s="111"/>
      <c r="K11" s="63" t="s">
        <v>19</v>
      </c>
    </row>
    <row r="12" ht="45" customHeight="1" spans="1:11">
      <c r="A12" s="81">
        <v>9</v>
      </c>
      <c r="B12" s="57" t="s">
        <v>48</v>
      </c>
      <c r="C12" s="107" t="s">
        <v>49</v>
      </c>
      <c r="D12" s="81" t="s">
        <v>41</v>
      </c>
      <c r="E12" s="81" t="s">
        <v>15</v>
      </c>
      <c r="F12" s="81"/>
      <c r="G12" s="81"/>
      <c r="H12" s="173"/>
      <c r="I12" s="81"/>
      <c r="J12" s="111"/>
      <c r="K12" s="63" t="s">
        <v>19</v>
      </c>
    </row>
    <row r="13" ht="45" customHeight="1" spans="1:11">
      <c r="A13" s="81">
        <v>10</v>
      </c>
      <c r="B13" s="57" t="s">
        <v>50</v>
      </c>
      <c r="C13" s="107"/>
      <c r="D13" s="81"/>
      <c r="E13" s="81" t="s">
        <v>15</v>
      </c>
      <c r="F13" s="81"/>
      <c r="G13" s="81"/>
      <c r="H13" s="173"/>
      <c r="I13" s="81"/>
      <c r="J13" s="111"/>
      <c r="K13" s="63" t="s">
        <v>19</v>
      </c>
    </row>
  </sheetData>
  <mergeCells count="1">
    <mergeCell ref="A1:K1"/>
  </mergeCells>
  <pageMargins left="0.31496062992126" right="0.31496062992126" top="0.47244094488189" bottom="0.354330708661417" header="0.31496062992126" footer="0.196850393700787"/>
  <pageSetup paperSize="9" scale="65" orientation="landscape"/>
  <headerFooter/>
  <colBreaks count="1" manualBreakCount="1">
    <brk id="11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57"/>
  <sheetViews>
    <sheetView view="pageBreakPreview" zoomScaleNormal="85" workbookViewId="0">
      <selection activeCell="G9" sqref="G9"/>
    </sheetView>
  </sheetViews>
  <sheetFormatPr defaultColWidth="9" defaultRowHeight="14.4"/>
  <cols>
    <col min="1" max="1" width="7.87962962962963" customWidth="1"/>
    <col min="2" max="2" width="39.5555555555556" customWidth="1"/>
    <col min="3" max="3" width="22.8703703703704" customWidth="1"/>
    <col min="4" max="4" width="9.44444444444444" customWidth="1"/>
    <col min="5" max="5" width="37.6388888888889" customWidth="1"/>
    <col min="6" max="6" width="17.8888888888889" style="121" customWidth="1"/>
    <col min="7" max="7" width="19.75" customWidth="1"/>
  </cols>
  <sheetData>
    <row r="1" s="45" customFormat="1" ht="43.5" customHeight="1" spans="1:12">
      <c r="A1" s="122" t="s">
        <v>51</v>
      </c>
      <c r="B1" s="122"/>
      <c r="C1" s="122"/>
      <c r="D1" s="122"/>
      <c r="E1" s="123"/>
      <c r="F1" s="124"/>
      <c r="G1" s="125"/>
      <c r="H1" s="125"/>
      <c r="I1" s="125"/>
      <c r="J1" s="125"/>
      <c r="K1" s="125"/>
      <c r="L1" s="159"/>
    </row>
    <row r="2" s="45" customFormat="1" ht="25.5" customHeight="1" spans="1:12">
      <c r="A2" s="126" t="s">
        <v>1</v>
      </c>
      <c r="B2" s="126" t="s">
        <v>52</v>
      </c>
      <c r="C2" s="126" t="s">
        <v>53</v>
      </c>
      <c r="D2" s="126" t="s">
        <v>54</v>
      </c>
      <c r="E2" s="126" t="s">
        <v>55</v>
      </c>
      <c r="F2" s="127" t="s">
        <v>56</v>
      </c>
      <c r="G2" s="128"/>
      <c r="H2" s="128"/>
      <c r="I2" s="128"/>
      <c r="J2" s="128"/>
      <c r="K2" s="125"/>
      <c r="L2" s="159"/>
    </row>
    <row r="3" s="45" customFormat="1" ht="23.1" customHeight="1" spans="1:12">
      <c r="A3" s="129">
        <v>1</v>
      </c>
      <c r="B3" s="130" t="s">
        <v>57</v>
      </c>
      <c r="C3" s="131">
        <v>2</v>
      </c>
      <c r="D3" s="132" t="s">
        <v>58</v>
      </c>
      <c r="E3" s="133"/>
      <c r="F3" s="134">
        <v>1</v>
      </c>
      <c r="G3" s="135"/>
      <c r="H3" s="135"/>
      <c r="I3" s="135"/>
      <c r="J3" s="135"/>
      <c r="K3" s="125"/>
      <c r="L3" s="159"/>
    </row>
    <row r="4" s="45" customFormat="1" ht="23.1" customHeight="1" spans="1:12">
      <c r="A4" s="129">
        <v>2</v>
      </c>
      <c r="B4" s="130" t="s">
        <v>59</v>
      </c>
      <c r="C4" s="131">
        <v>1</v>
      </c>
      <c r="D4" s="136"/>
      <c r="E4" s="133"/>
      <c r="F4" s="134">
        <v>1</v>
      </c>
      <c r="G4" s="135"/>
      <c r="H4" s="135"/>
      <c r="I4" s="135"/>
      <c r="J4" s="135"/>
      <c r="K4" s="125"/>
      <c r="L4" s="159"/>
    </row>
    <row r="5" s="45" customFormat="1" ht="104" customHeight="1" spans="1:12">
      <c r="A5" s="129">
        <v>3</v>
      </c>
      <c r="B5" s="130" t="s">
        <v>60</v>
      </c>
      <c r="C5" s="131">
        <v>1</v>
      </c>
      <c r="D5" s="136"/>
      <c r="E5" s="133"/>
      <c r="F5" s="134">
        <v>1</v>
      </c>
      <c r="G5" s="135"/>
      <c r="H5" s="135"/>
      <c r="I5" s="135"/>
      <c r="J5" s="135"/>
      <c r="K5" s="125"/>
      <c r="L5" s="159"/>
    </row>
    <row r="6" s="45" customFormat="1" ht="23.1" customHeight="1" spans="1:12">
      <c r="A6" s="129">
        <v>4</v>
      </c>
      <c r="B6" s="130" t="s">
        <v>61</v>
      </c>
      <c r="C6" s="131">
        <v>1</v>
      </c>
      <c r="D6" s="136"/>
      <c r="E6" s="133"/>
      <c r="F6" s="134">
        <v>1</v>
      </c>
      <c r="G6" s="135"/>
      <c r="H6" s="135"/>
      <c r="I6" s="135"/>
      <c r="J6" s="135"/>
      <c r="K6" s="125"/>
      <c r="L6" s="159"/>
    </row>
    <row r="7" s="45" customFormat="1" ht="23.1" customHeight="1" spans="1:12">
      <c r="A7" s="129">
        <v>5</v>
      </c>
      <c r="B7" s="130" t="s">
        <v>62</v>
      </c>
      <c r="C7" s="131">
        <v>1</v>
      </c>
      <c r="D7" s="136"/>
      <c r="E7" s="133"/>
      <c r="F7" s="134">
        <v>1</v>
      </c>
      <c r="G7" s="135"/>
      <c r="H7" s="135"/>
      <c r="I7" s="135"/>
      <c r="J7" s="135"/>
      <c r="K7" s="125"/>
      <c r="L7" s="159"/>
    </row>
    <row r="8" s="45" customFormat="1" ht="58" customHeight="1" spans="1:12">
      <c r="A8" s="129">
        <v>6</v>
      </c>
      <c r="B8" s="137" t="s">
        <v>63</v>
      </c>
      <c r="C8" s="131">
        <v>3</v>
      </c>
      <c r="D8" s="138"/>
      <c r="E8" s="137" t="s">
        <v>64</v>
      </c>
      <c r="F8" s="134">
        <v>1</v>
      </c>
      <c r="G8" s="135"/>
      <c r="H8" s="135"/>
      <c r="I8" s="135"/>
      <c r="J8" s="135"/>
      <c r="K8" s="125"/>
      <c r="L8" s="159"/>
    </row>
    <row r="9" s="45" customFormat="1" ht="23.1" customHeight="1" spans="1:12">
      <c r="A9" s="129">
        <v>7</v>
      </c>
      <c r="B9" s="130" t="s">
        <v>65</v>
      </c>
      <c r="C9" s="131">
        <v>1</v>
      </c>
      <c r="D9" s="139" t="s">
        <v>66</v>
      </c>
      <c r="E9" s="133"/>
      <c r="F9" s="134">
        <v>1</v>
      </c>
      <c r="G9" s="135"/>
      <c r="H9" s="135"/>
      <c r="I9" s="135"/>
      <c r="J9" s="135"/>
      <c r="K9" s="125"/>
      <c r="L9" s="159"/>
    </row>
    <row r="10" s="45" customFormat="1" ht="23.1" customHeight="1" spans="1:12">
      <c r="A10" s="129">
        <v>8</v>
      </c>
      <c r="B10" s="137" t="s">
        <v>67</v>
      </c>
      <c r="C10" s="131">
        <v>1</v>
      </c>
      <c r="D10" s="140"/>
      <c r="E10" s="141" t="s">
        <v>68</v>
      </c>
      <c r="F10" s="134">
        <v>1</v>
      </c>
      <c r="G10" s="135"/>
      <c r="H10" s="135"/>
      <c r="I10" s="135"/>
      <c r="J10" s="135"/>
      <c r="K10" s="125"/>
      <c r="L10" s="159"/>
    </row>
    <row r="11" s="45" customFormat="1" ht="23.1" customHeight="1" spans="1:12">
      <c r="A11" s="129">
        <v>9</v>
      </c>
      <c r="B11" s="137" t="s">
        <v>69</v>
      </c>
      <c r="C11" s="131">
        <v>1</v>
      </c>
      <c r="D11" s="140"/>
      <c r="E11" s="142"/>
      <c r="F11" s="134">
        <v>1</v>
      </c>
      <c r="G11" s="135"/>
      <c r="H11" s="135"/>
      <c r="I11" s="135"/>
      <c r="J11" s="135"/>
      <c r="K11" s="125"/>
      <c r="L11" s="159"/>
    </row>
    <row r="12" s="120" customFormat="1" ht="51" customHeight="1" spans="1:12">
      <c r="A12" s="129">
        <v>10</v>
      </c>
      <c r="B12" s="130" t="s">
        <v>70</v>
      </c>
      <c r="C12" s="143">
        <v>1</v>
      </c>
      <c r="D12" s="140"/>
      <c r="E12" s="142"/>
      <c r="F12" s="144">
        <v>1</v>
      </c>
      <c r="G12" s="145"/>
      <c r="H12" s="145"/>
      <c r="I12" s="145"/>
      <c r="J12" s="145"/>
      <c r="K12" s="160"/>
      <c r="L12" s="161"/>
    </row>
    <row r="13" s="120" customFormat="1" ht="23.1" customHeight="1" spans="1:12">
      <c r="A13" s="129">
        <v>11</v>
      </c>
      <c r="B13" s="130" t="s">
        <v>71</v>
      </c>
      <c r="C13" s="143">
        <v>1</v>
      </c>
      <c r="D13" s="146"/>
      <c r="E13" s="147"/>
      <c r="F13" s="144">
        <v>1</v>
      </c>
      <c r="G13" s="145"/>
      <c r="H13" s="145"/>
      <c r="I13" s="145"/>
      <c r="J13" s="145"/>
      <c r="K13" s="160"/>
      <c r="L13" s="161"/>
    </row>
    <row r="14" s="45" customFormat="1" ht="39.75" customHeight="1" spans="1:12">
      <c r="A14" s="129">
        <v>12</v>
      </c>
      <c r="B14" s="148" t="s">
        <v>72</v>
      </c>
      <c r="C14" s="131">
        <v>11</v>
      </c>
      <c r="D14" s="149" t="s">
        <v>58</v>
      </c>
      <c r="E14" s="150"/>
      <c r="F14" s="134">
        <v>2</v>
      </c>
      <c r="G14" s="135"/>
      <c r="H14" s="135"/>
      <c r="I14" s="135"/>
      <c r="J14" s="135"/>
      <c r="K14" s="125"/>
      <c r="L14" s="159"/>
    </row>
    <row r="15" s="45" customFormat="1" ht="23.1" customHeight="1" spans="1:12">
      <c r="A15" s="129">
        <v>13</v>
      </c>
      <c r="B15" s="148" t="s">
        <v>73</v>
      </c>
      <c r="C15" s="131">
        <v>1</v>
      </c>
      <c r="D15" s="151"/>
      <c r="E15" s="152"/>
      <c r="F15" s="134"/>
      <c r="G15" s="135"/>
      <c r="H15" s="135"/>
      <c r="I15" s="135"/>
      <c r="J15" s="135"/>
      <c r="K15" s="125"/>
      <c r="L15" s="159"/>
    </row>
    <row r="16" s="45" customFormat="1" ht="23.1" customHeight="1" spans="1:12">
      <c r="A16" s="129">
        <v>14</v>
      </c>
      <c r="B16" s="148" t="s">
        <v>74</v>
      </c>
      <c r="C16" s="131">
        <v>3</v>
      </c>
      <c r="D16" s="151"/>
      <c r="E16" s="133"/>
      <c r="F16" s="134"/>
      <c r="G16" s="135"/>
      <c r="H16" s="135"/>
      <c r="I16" s="135"/>
      <c r="J16" s="135"/>
      <c r="K16" s="125"/>
      <c r="L16" s="159"/>
    </row>
    <row r="17" s="45" customFormat="1" ht="23.1" customHeight="1" spans="1:12">
      <c r="A17" s="129">
        <v>15</v>
      </c>
      <c r="B17" s="130" t="s">
        <v>75</v>
      </c>
      <c r="C17" s="131">
        <v>1</v>
      </c>
      <c r="D17" s="151"/>
      <c r="E17" s="133"/>
      <c r="F17" s="134"/>
      <c r="G17" s="135"/>
      <c r="H17" s="135"/>
      <c r="I17" s="135"/>
      <c r="J17" s="135"/>
      <c r="K17" s="125"/>
      <c r="L17" s="159"/>
    </row>
    <row r="18" s="45" customFormat="1" ht="23.1" customHeight="1" spans="1:12">
      <c r="A18" s="129">
        <v>16</v>
      </c>
      <c r="B18" s="130" t="s">
        <v>76</v>
      </c>
      <c r="C18" s="131">
        <v>1</v>
      </c>
      <c r="D18" s="151"/>
      <c r="E18" s="133"/>
      <c r="F18" s="134"/>
      <c r="G18" s="135"/>
      <c r="H18" s="135"/>
      <c r="I18" s="135"/>
      <c r="J18" s="135"/>
      <c r="K18" s="125"/>
      <c r="L18" s="159"/>
    </row>
    <row r="19" s="45" customFormat="1" ht="23.1" customHeight="1" spans="1:12">
      <c r="A19" s="129">
        <v>17</v>
      </c>
      <c r="B19" s="130" t="s">
        <v>77</v>
      </c>
      <c r="C19" s="131">
        <v>1</v>
      </c>
      <c r="D19" s="151"/>
      <c r="E19" s="133"/>
      <c r="F19" s="134"/>
      <c r="G19" s="135"/>
      <c r="H19" s="135"/>
      <c r="I19" s="135"/>
      <c r="J19" s="135"/>
      <c r="K19" s="125"/>
      <c r="L19" s="159"/>
    </row>
    <row r="20" s="45" customFormat="1" ht="23.1" customHeight="1" spans="1:12">
      <c r="A20" s="129">
        <v>18</v>
      </c>
      <c r="B20" s="130" t="s">
        <v>78</v>
      </c>
      <c r="C20" s="131">
        <v>1</v>
      </c>
      <c r="D20" s="151"/>
      <c r="E20" s="133"/>
      <c r="F20" s="134"/>
      <c r="G20" s="135"/>
      <c r="H20" s="135"/>
      <c r="I20" s="135"/>
      <c r="J20" s="135"/>
      <c r="K20" s="125"/>
      <c r="L20" s="159"/>
    </row>
    <row r="21" s="45" customFormat="1" ht="23.1" customHeight="1" spans="1:12">
      <c r="A21" s="129">
        <v>19</v>
      </c>
      <c r="B21" s="130" t="s">
        <v>79</v>
      </c>
      <c r="C21" s="131">
        <v>1</v>
      </c>
      <c r="D21" s="151"/>
      <c r="E21" s="133"/>
      <c r="F21" s="134"/>
      <c r="G21" s="135"/>
      <c r="H21" s="135"/>
      <c r="I21" s="135"/>
      <c r="J21" s="135"/>
      <c r="K21" s="125"/>
      <c r="L21" s="159"/>
    </row>
    <row r="22" s="45" customFormat="1" ht="23.1" customHeight="1" spans="1:12">
      <c r="A22" s="129">
        <v>20</v>
      </c>
      <c r="B22" s="130" t="s">
        <v>80</v>
      </c>
      <c r="C22" s="131">
        <v>1</v>
      </c>
      <c r="D22" s="151"/>
      <c r="E22" s="133"/>
      <c r="F22" s="134"/>
      <c r="G22" s="135"/>
      <c r="H22" s="135"/>
      <c r="I22" s="135"/>
      <c r="J22" s="135"/>
      <c r="K22" s="125"/>
      <c r="L22" s="159"/>
    </row>
    <row r="23" s="45" customFormat="1" ht="23.1" customHeight="1" spans="1:12">
      <c r="A23" s="129">
        <v>21</v>
      </c>
      <c r="B23" s="130" t="s">
        <v>81</v>
      </c>
      <c r="C23" s="131">
        <v>1</v>
      </c>
      <c r="D23" s="151"/>
      <c r="E23" s="133"/>
      <c r="F23" s="134"/>
      <c r="G23" s="135"/>
      <c r="H23" s="135"/>
      <c r="I23" s="135"/>
      <c r="J23" s="135"/>
      <c r="K23" s="125"/>
      <c r="L23" s="159"/>
    </row>
    <row r="24" s="45" customFormat="1" ht="23.1" customHeight="1" spans="1:12">
      <c r="A24" s="129">
        <v>22</v>
      </c>
      <c r="B24" s="130" t="s">
        <v>82</v>
      </c>
      <c r="C24" s="131">
        <v>2</v>
      </c>
      <c r="D24" s="151"/>
      <c r="E24" s="133"/>
      <c r="F24" s="153" t="s">
        <v>83</v>
      </c>
      <c r="G24" s="135"/>
      <c r="H24" s="135"/>
      <c r="I24" s="135"/>
      <c r="J24" s="135"/>
      <c r="K24" s="125"/>
      <c r="L24" s="159"/>
    </row>
    <row r="25" s="45" customFormat="1" ht="23.1" customHeight="1" spans="1:12">
      <c r="A25" s="129">
        <v>23</v>
      </c>
      <c r="B25" s="130" t="s">
        <v>84</v>
      </c>
      <c r="C25" s="131">
        <v>1</v>
      </c>
      <c r="D25" s="151"/>
      <c r="E25" s="133"/>
      <c r="F25" s="134"/>
      <c r="G25" s="135"/>
      <c r="H25" s="135"/>
      <c r="I25" s="135"/>
      <c r="J25" s="135"/>
      <c r="K25" s="125"/>
      <c r="L25" s="159"/>
    </row>
    <row r="26" s="45" customFormat="1" ht="23.1" customHeight="1" spans="1:12">
      <c r="A26" s="129">
        <v>24</v>
      </c>
      <c r="B26" s="130" t="s">
        <v>85</v>
      </c>
      <c r="C26" s="131">
        <v>1</v>
      </c>
      <c r="D26" s="151"/>
      <c r="E26" s="133"/>
      <c r="F26" s="134">
        <v>1</v>
      </c>
      <c r="G26" s="135"/>
      <c r="H26" s="135"/>
      <c r="I26" s="135"/>
      <c r="J26" s="135"/>
      <c r="K26" s="125"/>
      <c r="L26" s="159"/>
    </row>
    <row r="27" s="45" customFormat="1" ht="23.1" customHeight="1" spans="1:12">
      <c r="A27" s="129">
        <v>25</v>
      </c>
      <c r="B27" s="130" t="s">
        <v>86</v>
      </c>
      <c r="C27" s="131">
        <v>1</v>
      </c>
      <c r="D27" s="151"/>
      <c r="E27" s="133"/>
      <c r="F27" s="134"/>
      <c r="G27" s="135"/>
      <c r="H27" s="135"/>
      <c r="I27" s="135"/>
      <c r="J27" s="135"/>
      <c r="K27" s="125"/>
      <c r="L27" s="159"/>
    </row>
    <row r="28" s="45" customFormat="1" ht="23.1" customHeight="1" spans="1:12">
      <c r="A28" s="129">
        <v>26</v>
      </c>
      <c r="B28" s="130" t="s">
        <v>87</v>
      </c>
      <c r="C28" s="131">
        <v>1</v>
      </c>
      <c r="D28" s="151"/>
      <c r="E28" s="133"/>
      <c r="F28" s="134">
        <v>1</v>
      </c>
      <c r="G28" s="135"/>
      <c r="H28" s="135"/>
      <c r="I28" s="135"/>
      <c r="J28" s="135"/>
      <c r="K28" s="125"/>
      <c r="L28" s="159"/>
    </row>
    <row r="29" s="45" customFormat="1" ht="23.1" customHeight="1" spans="1:12">
      <c r="A29" s="129">
        <v>27</v>
      </c>
      <c r="B29" s="130" t="s">
        <v>88</v>
      </c>
      <c r="C29" s="131">
        <v>1</v>
      </c>
      <c r="D29" s="151"/>
      <c r="E29" s="133"/>
      <c r="F29" s="134"/>
      <c r="G29" s="135"/>
      <c r="H29" s="135"/>
      <c r="I29" s="135"/>
      <c r="J29" s="135"/>
      <c r="K29" s="125"/>
      <c r="L29" s="159"/>
    </row>
    <row r="30" s="45" customFormat="1" ht="23.1" customHeight="1" spans="1:12">
      <c r="A30" s="129">
        <v>28</v>
      </c>
      <c r="B30" s="130" t="s">
        <v>89</v>
      </c>
      <c r="C30" s="131">
        <v>1</v>
      </c>
      <c r="D30" s="151"/>
      <c r="E30" s="133"/>
      <c r="F30" s="134"/>
      <c r="G30" s="135"/>
      <c r="H30" s="135"/>
      <c r="I30" s="135"/>
      <c r="J30" s="135"/>
      <c r="K30" s="125"/>
      <c r="L30" s="159"/>
    </row>
    <row r="31" s="45" customFormat="1" ht="23.1" customHeight="1" spans="1:12">
      <c r="A31" s="129">
        <v>29</v>
      </c>
      <c r="B31" s="130" t="s">
        <v>90</v>
      </c>
      <c r="C31" s="131">
        <v>1</v>
      </c>
      <c r="D31" s="151"/>
      <c r="E31" s="133"/>
      <c r="F31" s="134"/>
      <c r="G31" s="135"/>
      <c r="H31" s="135"/>
      <c r="I31" s="135"/>
      <c r="J31" s="135"/>
      <c r="K31" s="125"/>
      <c r="L31" s="159"/>
    </row>
    <row r="32" s="45" customFormat="1" ht="38" customHeight="1" spans="1:12">
      <c r="A32" s="129">
        <v>30</v>
      </c>
      <c r="B32" s="137" t="s">
        <v>91</v>
      </c>
      <c r="C32" s="131">
        <v>1</v>
      </c>
      <c r="D32" s="151"/>
      <c r="E32" s="133"/>
      <c r="F32" s="134"/>
      <c r="G32" s="135"/>
      <c r="H32" s="135"/>
      <c r="I32" s="135"/>
      <c r="J32" s="135"/>
      <c r="K32" s="125"/>
      <c r="L32" s="159"/>
    </row>
    <row r="33" s="45" customFormat="1" ht="23.1" customHeight="1" spans="1:12">
      <c r="A33" s="129">
        <v>31</v>
      </c>
      <c r="B33" s="154" t="s">
        <v>92</v>
      </c>
      <c r="C33" s="131">
        <v>2</v>
      </c>
      <c r="D33" s="151"/>
      <c r="E33" s="129" t="s">
        <v>93</v>
      </c>
      <c r="F33" s="134"/>
      <c r="G33" s="135"/>
      <c r="H33" s="135"/>
      <c r="I33" s="135"/>
      <c r="J33" s="135"/>
      <c r="K33" s="125"/>
      <c r="L33" s="159"/>
    </row>
    <row r="34" s="45" customFormat="1" ht="23.1" customHeight="1" spans="1:12">
      <c r="A34" s="129">
        <v>32</v>
      </c>
      <c r="B34" s="154" t="s">
        <v>94</v>
      </c>
      <c r="C34" s="131">
        <v>2</v>
      </c>
      <c r="D34" s="151"/>
      <c r="E34" s="129" t="s">
        <v>93</v>
      </c>
      <c r="F34" s="134"/>
      <c r="G34" s="135"/>
      <c r="H34" s="135"/>
      <c r="I34" s="135"/>
      <c r="J34" s="135"/>
      <c r="K34" s="125"/>
      <c r="L34" s="159"/>
    </row>
    <row r="35" s="45" customFormat="1" ht="23.1" customHeight="1" spans="1:12">
      <c r="A35" s="129">
        <v>33</v>
      </c>
      <c r="B35" s="154" t="s">
        <v>95</v>
      </c>
      <c r="C35" s="131">
        <v>2</v>
      </c>
      <c r="D35" s="151"/>
      <c r="E35" s="129" t="s">
        <v>93</v>
      </c>
      <c r="F35" s="155" t="s">
        <v>96</v>
      </c>
      <c r="G35" s="156"/>
      <c r="H35" s="135"/>
      <c r="I35" s="135"/>
      <c r="J35" s="135"/>
      <c r="K35" s="125"/>
      <c r="L35" s="159"/>
    </row>
    <row r="36" s="45" customFormat="1" ht="23.1" customHeight="1" spans="1:12">
      <c r="A36" s="129">
        <v>34</v>
      </c>
      <c r="B36" s="154" t="s">
        <v>97</v>
      </c>
      <c r="C36" s="131">
        <v>2</v>
      </c>
      <c r="D36" s="151"/>
      <c r="E36" s="129" t="s">
        <v>93</v>
      </c>
      <c r="F36" s="134"/>
      <c r="G36" s="135"/>
      <c r="H36" s="135"/>
      <c r="I36" s="135"/>
      <c r="J36" s="135"/>
      <c r="K36" s="125"/>
      <c r="L36" s="159"/>
    </row>
    <row r="37" s="45" customFormat="1" ht="23.1" customHeight="1" spans="1:12">
      <c r="A37" s="129">
        <v>35</v>
      </c>
      <c r="B37" s="154" t="s">
        <v>98</v>
      </c>
      <c r="C37" s="131">
        <v>2</v>
      </c>
      <c r="D37" s="151"/>
      <c r="E37" s="129" t="s">
        <v>93</v>
      </c>
      <c r="F37" s="134"/>
      <c r="G37" s="135"/>
      <c r="H37" s="135"/>
      <c r="I37" s="135"/>
      <c r="J37" s="135"/>
      <c r="K37" s="125"/>
      <c r="L37" s="159"/>
    </row>
    <row r="38" s="45" customFormat="1" ht="23.1" customHeight="1" spans="1:12">
      <c r="A38" s="129">
        <v>36</v>
      </c>
      <c r="B38" s="154" t="s">
        <v>99</v>
      </c>
      <c r="C38" s="131">
        <v>2</v>
      </c>
      <c r="D38" s="151"/>
      <c r="E38" s="129" t="s">
        <v>93</v>
      </c>
      <c r="F38" s="134"/>
      <c r="G38" s="135"/>
      <c r="H38" s="135"/>
      <c r="I38" s="135"/>
      <c r="J38" s="135"/>
      <c r="K38" s="125"/>
      <c r="L38" s="159"/>
    </row>
    <row r="39" s="45" customFormat="1" ht="23.1" customHeight="1" spans="1:12">
      <c r="A39" s="129">
        <v>37</v>
      </c>
      <c r="B39" s="154" t="s">
        <v>100</v>
      </c>
      <c r="C39" s="131">
        <v>2</v>
      </c>
      <c r="D39" s="151"/>
      <c r="E39" s="129" t="s">
        <v>93</v>
      </c>
      <c r="F39" s="134"/>
      <c r="G39" s="135"/>
      <c r="H39" s="135"/>
      <c r="I39" s="135"/>
      <c r="J39" s="135"/>
      <c r="K39" s="125"/>
      <c r="L39" s="159"/>
    </row>
    <row r="40" s="45" customFormat="1" ht="23.1" customHeight="1" spans="1:12">
      <c r="A40" s="129">
        <v>38</v>
      </c>
      <c r="B40" s="154" t="s">
        <v>101</v>
      </c>
      <c r="C40" s="131">
        <v>2</v>
      </c>
      <c r="D40" s="151"/>
      <c r="E40" s="129" t="s">
        <v>93</v>
      </c>
      <c r="F40" s="134"/>
      <c r="G40" s="135"/>
      <c r="H40" s="135"/>
      <c r="I40" s="135"/>
      <c r="J40" s="135"/>
      <c r="K40" s="125"/>
      <c r="L40" s="159"/>
    </row>
    <row r="41" s="45" customFormat="1" ht="23.1" customHeight="1" spans="1:12">
      <c r="A41" s="129">
        <v>39</v>
      </c>
      <c r="B41" s="154" t="s">
        <v>102</v>
      </c>
      <c r="C41" s="131">
        <v>2</v>
      </c>
      <c r="D41" s="151"/>
      <c r="E41" s="129" t="s">
        <v>93</v>
      </c>
      <c r="F41" s="134"/>
      <c r="G41" s="135"/>
      <c r="H41" s="135"/>
      <c r="I41" s="135"/>
      <c r="J41" s="135"/>
      <c r="K41" s="125"/>
      <c r="L41" s="159"/>
    </row>
    <row r="42" s="45" customFormat="1" ht="23.1" customHeight="1" spans="1:12">
      <c r="A42" s="129">
        <v>40</v>
      </c>
      <c r="B42" s="154" t="s">
        <v>103</v>
      </c>
      <c r="C42" s="131">
        <v>2</v>
      </c>
      <c r="D42" s="151"/>
      <c r="E42" s="129" t="s">
        <v>93</v>
      </c>
      <c r="F42" s="134"/>
      <c r="G42" s="135"/>
      <c r="H42" s="135"/>
      <c r="I42" s="135"/>
      <c r="J42" s="135"/>
      <c r="K42" s="125"/>
      <c r="L42" s="159"/>
    </row>
    <row r="43" s="45" customFormat="1" ht="23.1" customHeight="1" spans="1:12">
      <c r="A43" s="129">
        <v>41</v>
      </c>
      <c r="B43" s="154" t="s">
        <v>104</v>
      </c>
      <c r="C43" s="131">
        <v>2</v>
      </c>
      <c r="D43" s="151"/>
      <c r="E43" s="129" t="s">
        <v>93</v>
      </c>
      <c r="F43" s="134"/>
      <c r="G43" s="135"/>
      <c r="H43" s="135"/>
      <c r="I43" s="135"/>
      <c r="J43" s="135"/>
      <c r="K43" s="125"/>
      <c r="L43" s="159"/>
    </row>
    <row r="44" s="45" customFormat="1" ht="23.1" customHeight="1" spans="1:12">
      <c r="A44" s="129">
        <v>42</v>
      </c>
      <c r="B44" s="154" t="s">
        <v>15</v>
      </c>
      <c r="C44" s="131">
        <v>2</v>
      </c>
      <c r="D44" s="157"/>
      <c r="E44" s="129" t="s">
        <v>93</v>
      </c>
      <c r="F44" s="134"/>
      <c r="G44" s="135"/>
      <c r="H44" s="135"/>
      <c r="I44" s="135"/>
      <c r="J44" s="135"/>
      <c r="K44" s="125"/>
      <c r="L44" s="159"/>
    </row>
    <row r="45" s="45" customFormat="1" ht="23.1" customHeight="1" spans="1:12">
      <c r="A45" s="133"/>
      <c r="B45" s="133" t="s">
        <v>105</v>
      </c>
      <c r="C45" s="133">
        <f>SUM(C3:C44)-2</f>
        <v>68</v>
      </c>
      <c r="D45" s="133"/>
      <c r="E45" s="133"/>
      <c r="F45" s="133">
        <f>SUM(F3:F44)-2</f>
        <v>13</v>
      </c>
      <c r="G45" s="135"/>
      <c r="H45" s="135"/>
      <c r="I45" s="135"/>
      <c r="J45" s="135"/>
      <c r="K45" s="125"/>
      <c r="L45" s="159"/>
    </row>
    <row r="49" spans="1:3">
      <c r="A49" s="158" t="s">
        <v>106</v>
      </c>
      <c r="B49" s="158" t="s">
        <v>107</v>
      </c>
      <c r="C49" s="158" t="e">
        <f>C45+F45+'DANH SÁCH MỜI CÒN LẠI 1B'!A49+'Danh sách khen thưởng'!#REF!+'DANH SÁCH HỖ TRỢ THÀNH LẬP MỚI'!A24+'DANH SÁCH THU HÚT ĐẦU TƯ'!#REF!+'DANH SÁCH THU HÚT ĐẦU TƯ'!A34</f>
        <v>#REF!</v>
      </c>
    </row>
    <row r="51" spans="2:3">
      <c r="B51" t="s">
        <v>108</v>
      </c>
      <c r="C51">
        <v>-20</v>
      </c>
    </row>
    <row r="52" spans="2:4">
      <c r="B52" t="s">
        <v>109</v>
      </c>
      <c r="C52" t="e">
        <f>+C49+C51</f>
        <v>#REF!</v>
      </c>
      <c r="D52" t="s">
        <v>110</v>
      </c>
    </row>
    <row r="53" spans="2:3">
      <c r="B53" t="s">
        <v>111</v>
      </c>
      <c r="C53">
        <v>16</v>
      </c>
    </row>
    <row r="54" spans="3:3">
      <c r="C54" t="e">
        <f>+C53+C52</f>
        <v>#REF!</v>
      </c>
    </row>
    <row r="55" spans="2:2">
      <c r="B55" t="s">
        <v>105</v>
      </c>
    </row>
    <row r="56" spans="2:3">
      <c r="B56" t="s">
        <v>112</v>
      </c>
      <c r="C56">
        <v>3</v>
      </c>
    </row>
    <row r="57" spans="3:3">
      <c r="C57" t="e">
        <f>+C54-C56</f>
        <v>#REF!</v>
      </c>
    </row>
  </sheetData>
  <mergeCells count="6">
    <mergeCell ref="A1:D1"/>
    <mergeCell ref="F35:G35"/>
    <mergeCell ref="D3:D8"/>
    <mergeCell ref="D9:D13"/>
    <mergeCell ref="D14:D44"/>
    <mergeCell ref="E10:E13"/>
  </mergeCells>
  <pageMargins left="0.708661417322835" right="0.275" top="0.748031496062992" bottom="0.354330708661417" header="0.31496062992126" footer="0.31496062992126"/>
  <pageSetup paperSize="9" scale="61" orientation="portrait"/>
  <headerFooter/>
  <rowBreaks count="1" manualBreakCount="1">
    <brk id="45" max="4" man="1"/>
  </rowBreaks>
  <colBreaks count="1" manualBreakCount="1">
    <brk id="5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49"/>
  <sheetViews>
    <sheetView view="pageBreakPreview" zoomScaleNormal="85" workbookViewId="0">
      <selection activeCell="A1" sqref="A1:K1"/>
    </sheetView>
  </sheetViews>
  <sheetFormatPr defaultColWidth="9" defaultRowHeight="14.4"/>
  <cols>
    <col min="2" max="2" width="52.75" customWidth="1"/>
    <col min="3" max="3" width="41.6296296296296" customWidth="1"/>
    <col min="4" max="4" width="15.8796296296296" customWidth="1"/>
    <col min="5" max="5" width="15.6296296296296" customWidth="1"/>
    <col min="6" max="6" width="12" customWidth="1"/>
    <col min="7" max="7" width="19.3796296296296" customWidth="1"/>
    <col min="8" max="8" width="14.1111111111111" customWidth="1"/>
    <col min="9" max="9" width="11.5648148148148" customWidth="1"/>
    <col min="10" max="10" width="17.25" customWidth="1"/>
    <col min="11" max="11" width="38.8240740740741" customWidth="1"/>
  </cols>
  <sheetData>
    <row r="1" ht="39" customHeight="1" spans="1:11">
      <c r="A1" s="80" t="s">
        <v>113</v>
      </c>
      <c r="B1" s="80"/>
      <c r="C1" s="80"/>
      <c r="D1" s="80"/>
      <c r="E1" s="80"/>
      <c r="F1" s="80"/>
      <c r="G1" s="80"/>
      <c r="H1" s="80"/>
      <c r="I1" s="80"/>
      <c r="J1" s="80"/>
      <c r="K1" s="80"/>
    </row>
    <row r="2" ht="32.25" customHeight="1" spans="1:11">
      <c r="A2" s="47" t="s">
        <v>1</v>
      </c>
      <c r="B2" s="47" t="s">
        <v>2</v>
      </c>
      <c r="C2" s="48" t="s">
        <v>3</v>
      </c>
      <c r="D2" s="47" t="s">
        <v>4</v>
      </c>
      <c r="E2" s="47" t="s">
        <v>5</v>
      </c>
      <c r="F2" s="47" t="s">
        <v>6</v>
      </c>
      <c r="G2" s="47" t="s">
        <v>7</v>
      </c>
      <c r="H2" s="47" t="s">
        <v>8</v>
      </c>
      <c r="I2" s="47" t="s">
        <v>9</v>
      </c>
      <c r="J2" s="66" t="s">
        <v>10</v>
      </c>
      <c r="K2" s="67" t="s">
        <v>114</v>
      </c>
    </row>
    <row r="3" s="45" customFormat="1" ht="45" customHeight="1" spans="1:11">
      <c r="A3" s="81">
        <v>1</v>
      </c>
      <c r="B3" s="82" t="s">
        <v>115</v>
      </c>
      <c r="C3" s="83" t="s">
        <v>28</v>
      </c>
      <c r="D3" s="81" t="s">
        <v>116</v>
      </c>
      <c r="E3" s="81" t="s">
        <v>98</v>
      </c>
      <c r="F3" s="81">
        <v>3</v>
      </c>
      <c r="G3" s="81" t="s">
        <v>117</v>
      </c>
      <c r="H3" s="84">
        <v>500000000</v>
      </c>
      <c r="I3" s="81" t="s">
        <v>118</v>
      </c>
      <c r="J3" s="111" t="s">
        <v>119</v>
      </c>
      <c r="K3" s="63"/>
    </row>
    <row r="4" s="76" customFormat="1" ht="45" customHeight="1" spans="1:12">
      <c r="A4" s="81">
        <v>2</v>
      </c>
      <c r="B4" s="85" t="s">
        <v>120</v>
      </c>
      <c r="C4" s="86" t="s">
        <v>13</v>
      </c>
      <c r="D4" s="87" t="s">
        <v>121</v>
      </c>
      <c r="E4" s="87" t="s">
        <v>95</v>
      </c>
      <c r="F4" s="87">
        <v>5</v>
      </c>
      <c r="G4" s="87" t="s">
        <v>122</v>
      </c>
      <c r="H4" s="88">
        <v>5000000000</v>
      </c>
      <c r="I4" s="87" t="s">
        <v>123</v>
      </c>
      <c r="J4" s="112" t="s">
        <v>124</v>
      </c>
      <c r="K4" s="113"/>
      <c r="L4" s="76" t="s">
        <v>20</v>
      </c>
    </row>
    <row r="5" s="76" customFormat="1" ht="45" customHeight="1" spans="1:11">
      <c r="A5" s="81">
        <v>3</v>
      </c>
      <c r="B5" s="85" t="s">
        <v>125</v>
      </c>
      <c r="C5" s="86" t="s">
        <v>28</v>
      </c>
      <c r="D5" s="87" t="s">
        <v>126</v>
      </c>
      <c r="E5" s="87" t="s">
        <v>127</v>
      </c>
      <c r="F5" s="87">
        <v>5</v>
      </c>
      <c r="G5" s="89" t="s">
        <v>128</v>
      </c>
      <c r="H5" s="88">
        <v>450000000</v>
      </c>
      <c r="I5" s="87" t="s">
        <v>129</v>
      </c>
      <c r="J5" s="112" t="s">
        <v>130</v>
      </c>
      <c r="K5" s="113"/>
    </row>
    <row r="6" s="76" customFormat="1" ht="45" customHeight="1" spans="1:12">
      <c r="A6" s="81">
        <v>4</v>
      </c>
      <c r="B6" s="85" t="s">
        <v>131</v>
      </c>
      <c r="C6" s="86" t="s">
        <v>132</v>
      </c>
      <c r="D6" s="87" t="s">
        <v>133</v>
      </c>
      <c r="E6" s="87" t="s">
        <v>95</v>
      </c>
      <c r="F6" s="87">
        <v>4</v>
      </c>
      <c r="G6" s="89" t="s">
        <v>134</v>
      </c>
      <c r="H6" s="88">
        <v>500000000</v>
      </c>
      <c r="I6" s="87" t="s">
        <v>135</v>
      </c>
      <c r="J6" s="112" t="s">
        <v>136</v>
      </c>
      <c r="K6" s="113"/>
      <c r="L6" s="76" t="s">
        <v>20</v>
      </c>
    </row>
    <row r="7" s="76" customFormat="1" ht="45" customHeight="1" spans="1:11">
      <c r="A7" s="81">
        <v>5</v>
      </c>
      <c r="B7" s="85" t="s">
        <v>137</v>
      </c>
      <c r="C7" s="86" t="s">
        <v>138</v>
      </c>
      <c r="D7" s="89" t="s">
        <v>139</v>
      </c>
      <c r="E7" s="89" t="s">
        <v>15</v>
      </c>
      <c r="F7" s="87">
        <v>5</v>
      </c>
      <c r="G7" s="87" t="s">
        <v>140</v>
      </c>
      <c r="H7" s="88">
        <v>1900000000</v>
      </c>
      <c r="I7" s="87" t="s">
        <v>141</v>
      </c>
      <c r="J7" s="112">
        <v>1662233344</v>
      </c>
      <c r="K7" s="113"/>
    </row>
    <row r="8" s="76" customFormat="1" ht="45" customHeight="1" spans="1:11">
      <c r="A8" s="81">
        <v>6</v>
      </c>
      <c r="B8" s="85" t="s">
        <v>142</v>
      </c>
      <c r="C8" s="90" t="s">
        <v>143</v>
      </c>
      <c r="D8" s="87" t="s">
        <v>47</v>
      </c>
      <c r="E8" s="87" t="s">
        <v>15</v>
      </c>
      <c r="F8" s="87">
        <v>5</v>
      </c>
      <c r="G8" s="87" t="s">
        <v>144</v>
      </c>
      <c r="H8" s="88">
        <v>5400000000</v>
      </c>
      <c r="I8" s="87" t="s">
        <v>145</v>
      </c>
      <c r="J8" s="112" t="s">
        <v>146</v>
      </c>
      <c r="K8" s="113"/>
    </row>
    <row r="9" s="76" customFormat="1" ht="45" customHeight="1" spans="1:11">
      <c r="A9" s="81">
        <v>7</v>
      </c>
      <c r="B9" s="85" t="s">
        <v>147</v>
      </c>
      <c r="C9" s="86" t="s">
        <v>132</v>
      </c>
      <c r="D9" s="89" t="s">
        <v>148</v>
      </c>
      <c r="E9" s="89" t="s">
        <v>149</v>
      </c>
      <c r="F9" s="87">
        <v>5</v>
      </c>
      <c r="G9" s="89" t="s">
        <v>150</v>
      </c>
      <c r="H9" s="88">
        <v>600000000</v>
      </c>
      <c r="I9" s="87" t="s">
        <v>151</v>
      </c>
      <c r="J9" s="112" t="s">
        <v>18</v>
      </c>
      <c r="K9" s="113"/>
    </row>
    <row r="10" s="76" customFormat="1" ht="45" customHeight="1" spans="1:12">
      <c r="A10" s="81">
        <v>8</v>
      </c>
      <c r="B10" s="85" t="s">
        <v>152</v>
      </c>
      <c r="C10" s="86" t="s">
        <v>153</v>
      </c>
      <c r="D10" s="89" t="s">
        <v>154</v>
      </c>
      <c r="E10" s="89" t="s">
        <v>15</v>
      </c>
      <c r="F10" s="87">
        <v>12</v>
      </c>
      <c r="G10" s="89" t="s">
        <v>155</v>
      </c>
      <c r="H10" s="88">
        <v>7500000000</v>
      </c>
      <c r="I10" s="87" t="s">
        <v>156</v>
      </c>
      <c r="J10" s="112" t="s">
        <v>157</v>
      </c>
      <c r="K10" s="113"/>
      <c r="L10" s="76" t="s">
        <v>20</v>
      </c>
    </row>
    <row r="11" s="76" customFormat="1" ht="45" customHeight="1" spans="1:12">
      <c r="A11" s="81">
        <v>9</v>
      </c>
      <c r="B11" s="85" t="s">
        <v>158</v>
      </c>
      <c r="C11" s="86" t="s">
        <v>159</v>
      </c>
      <c r="D11" s="87" t="s">
        <v>160</v>
      </c>
      <c r="E11" s="87" t="s">
        <v>24</v>
      </c>
      <c r="F11" s="87">
        <v>5</v>
      </c>
      <c r="G11" s="87" t="s">
        <v>161</v>
      </c>
      <c r="H11" s="88">
        <v>7000000000</v>
      </c>
      <c r="I11" s="87" t="s">
        <v>162</v>
      </c>
      <c r="J11" s="112" t="s">
        <v>163</v>
      </c>
      <c r="K11" s="113"/>
      <c r="L11" s="76" t="s">
        <v>20</v>
      </c>
    </row>
    <row r="12" s="76" customFormat="1" ht="45" customHeight="1" spans="1:12">
      <c r="A12" s="81">
        <v>10</v>
      </c>
      <c r="B12" s="91" t="s">
        <v>164</v>
      </c>
      <c r="C12" s="90" t="s">
        <v>165</v>
      </c>
      <c r="D12" s="87" t="s">
        <v>47</v>
      </c>
      <c r="E12" s="87" t="s">
        <v>15</v>
      </c>
      <c r="F12" s="87">
        <v>5</v>
      </c>
      <c r="G12" s="87" t="s">
        <v>166</v>
      </c>
      <c r="H12" s="88">
        <v>5000000000</v>
      </c>
      <c r="I12" s="87" t="s">
        <v>167</v>
      </c>
      <c r="J12" s="112" t="s">
        <v>168</v>
      </c>
      <c r="K12" s="113"/>
      <c r="L12" s="76" t="s">
        <v>20</v>
      </c>
    </row>
    <row r="13" s="76" customFormat="1" ht="45" customHeight="1" spans="1:12">
      <c r="A13" s="81">
        <v>11</v>
      </c>
      <c r="B13" s="85" t="s">
        <v>169</v>
      </c>
      <c r="C13" s="90" t="s">
        <v>170</v>
      </c>
      <c r="D13" s="87" t="s">
        <v>171</v>
      </c>
      <c r="E13" s="87" t="s">
        <v>98</v>
      </c>
      <c r="F13" s="87">
        <v>5</v>
      </c>
      <c r="G13" s="89" t="s">
        <v>172</v>
      </c>
      <c r="H13" s="88">
        <v>1900000000</v>
      </c>
      <c r="I13" s="87" t="s">
        <v>173</v>
      </c>
      <c r="J13" s="112" t="s">
        <v>174</v>
      </c>
      <c r="K13" s="113"/>
      <c r="L13" s="76" t="s">
        <v>20</v>
      </c>
    </row>
    <row r="14" s="76" customFormat="1" ht="45" customHeight="1" spans="1:11">
      <c r="A14" s="81">
        <v>12</v>
      </c>
      <c r="B14" s="85" t="s">
        <v>175</v>
      </c>
      <c r="C14" s="90" t="s">
        <v>35</v>
      </c>
      <c r="D14" s="89" t="s">
        <v>176</v>
      </c>
      <c r="E14" s="89" t="s">
        <v>15</v>
      </c>
      <c r="F14" s="87">
        <v>8</v>
      </c>
      <c r="G14" s="89" t="s">
        <v>177</v>
      </c>
      <c r="H14" s="88">
        <v>4900000000</v>
      </c>
      <c r="I14" s="87" t="s">
        <v>178</v>
      </c>
      <c r="J14" s="112" t="s">
        <v>179</v>
      </c>
      <c r="K14" s="113"/>
    </row>
    <row r="15" s="76" customFormat="1" ht="45" customHeight="1" spans="1:12">
      <c r="A15" s="81">
        <v>13</v>
      </c>
      <c r="B15" s="85" t="s">
        <v>180</v>
      </c>
      <c r="C15" s="86" t="s">
        <v>181</v>
      </c>
      <c r="D15" s="89" t="s">
        <v>182</v>
      </c>
      <c r="E15" s="89" t="s">
        <v>15</v>
      </c>
      <c r="F15" s="87">
        <v>8</v>
      </c>
      <c r="G15" s="87" t="s">
        <v>183</v>
      </c>
      <c r="H15" s="88">
        <v>1500000000</v>
      </c>
      <c r="I15" s="87" t="s">
        <v>184</v>
      </c>
      <c r="J15" s="112" t="s">
        <v>185</v>
      </c>
      <c r="K15" s="113"/>
      <c r="L15" s="76" t="s">
        <v>20</v>
      </c>
    </row>
    <row r="16" s="76" customFormat="1" ht="45" customHeight="1" spans="1:12">
      <c r="A16" s="81">
        <v>14</v>
      </c>
      <c r="B16" s="85" t="s">
        <v>186</v>
      </c>
      <c r="C16" s="86" t="s">
        <v>132</v>
      </c>
      <c r="D16" s="87" t="s">
        <v>187</v>
      </c>
      <c r="E16" s="87" t="s">
        <v>188</v>
      </c>
      <c r="F16" s="87">
        <v>3</v>
      </c>
      <c r="G16" s="89" t="s">
        <v>189</v>
      </c>
      <c r="H16" s="88">
        <v>1000000000</v>
      </c>
      <c r="I16" s="87" t="s">
        <v>190</v>
      </c>
      <c r="J16" s="112" t="s">
        <v>191</v>
      </c>
      <c r="K16" s="113"/>
      <c r="L16" s="76" t="s">
        <v>20</v>
      </c>
    </row>
    <row r="17" s="76" customFormat="1" ht="45" customHeight="1" spans="1:11">
      <c r="A17" s="81">
        <v>15</v>
      </c>
      <c r="B17" s="91" t="s">
        <v>192</v>
      </c>
      <c r="C17" s="86" t="s">
        <v>132</v>
      </c>
      <c r="D17" s="89" t="s">
        <v>193</v>
      </c>
      <c r="E17" s="89" t="s">
        <v>194</v>
      </c>
      <c r="F17" s="87">
        <v>3</v>
      </c>
      <c r="G17" s="89" t="s">
        <v>195</v>
      </c>
      <c r="H17" s="88">
        <v>3000000000</v>
      </c>
      <c r="I17" s="87" t="s">
        <v>196</v>
      </c>
      <c r="J17" s="112" t="s">
        <v>197</v>
      </c>
      <c r="K17" s="113"/>
    </row>
    <row r="18" s="76" customFormat="1" ht="45" customHeight="1" spans="1:11">
      <c r="A18" s="81">
        <v>16</v>
      </c>
      <c r="B18" s="85" t="s">
        <v>198</v>
      </c>
      <c r="C18" s="86" t="s">
        <v>132</v>
      </c>
      <c r="D18" s="89" t="s">
        <v>199</v>
      </c>
      <c r="E18" s="89" t="s">
        <v>200</v>
      </c>
      <c r="F18" s="87">
        <v>5</v>
      </c>
      <c r="G18" s="89" t="s">
        <v>201</v>
      </c>
      <c r="H18" s="88">
        <v>2000000000</v>
      </c>
      <c r="I18" s="87" t="s">
        <v>202</v>
      </c>
      <c r="J18" s="112" t="s">
        <v>203</v>
      </c>
      <c r="K18" s="113"/>
    </row>
    <row r="19" s="76" customFormat="1" ht="45" customHeight="1" spans="1:11">
      <c r="A19" s="81">
        <v>17</v>
      </c>
      <c r="B19" s="85" t="s">
        <v>204</v>
      </c>
      <c r="C19" s="90" t="s">
        <v>205</v>
      </c>
      <c r="D19" s="87" t="s">
        <v>29</v>
      </c>
      <c r="E19" s="87" t="s">
        <v>30</v>
      </c>
      <c r="F19" s="87">
        <v>5</v>
      </c>
      <c r="G19" s="87" t="s">
        <v>206</v>
      </c>
      <c r="H19" s="88">
        <v>3000000000</v>
      </c>
      <c r="I19" s="87" t="s">
        <v>207</v>
      </c>
      <c r="J19" s="112" t="s">
        <v>208</v>
      </c>
      <c r="K19" s="113"/>
    </row>
    <row r="20" s="76" customFormat="1" ht="45" customHeight="1" spans="1:11">
      <c r="A20" s="81">
        <v>18</v>
      </c>
      <c r="B20" s="85" t="s">
        <v>209</v>
      </c>
      <c r="C20" s="86" t="s">
        <v>159</v>
      </c>
      <c r="D20" s="87" t="s">
        <v>210</v>
      </c>
      <c r="E20" s="87" t="s">
        <v>30</v>
      </c>
      <c r="F20" s="87">
        <v>5</v>
      </c>
      <c r="G20" s="87" t="s">
        <v>211</v>
      </c>
      <c r="H20" s="88">
        <v>900000000</v>
      </c>
      <c r="I20" s="87" t="s">
        <v>212</v>
      </c>
      <c r="J20" s="112" t="s">
        <v>213</v>
      </c>
      <c r="K20" s="113"/>
    </row>
    <row r="21" s="76" customFormat="1" ht="45" customHeight="1" spans="1:11">
      <c r="A21" s="81">
        <v>19</v>
      </c>
      <c r="B21" s="91" t="s">
        <v>214</v>
      </c>
      <c r="C21" s="86" t="s">
        <v>159</v>
      </c>
      <c r="D21" s="87" t="s">
        <v>215</v>
      </c>
      <c r="E21" s="87" t="s">
        <v>30</v>
      </c>
      <c r="F21" s="87">
        <v>3</v>
      </c>
      <c r="G21" s="87" t="s">
        <v>216</v>
      </c>
      <c r="H21" s="92">
        <v>2000000000</v>
      </c>
      <c r="I21" s="87" t="s">
        <v>212</v>
      </c>
      <c r="J21" s="112" t="s">
        <v>217</v>
      </c>
      <c r="K21" s="113"/>
    </row>
    <row r="22" s="76" customFormat="1" ht="45" customHeight="1" spans="1:11">
      <c r="A22" s="81">
        <v>20</v>
      </c>
      <c r="B22" s="85" t="s">
        <v>218</v>
      </c>
      <c r="C22" s="86" t="s">
        <v>219</v>
      </c>
      <c r="D22" s="87" t="s">
        <v>220</v>
      </c>
      <c r="E22" s="87" t="s">
        <v>15</v>
      </c>
      <c r="F22" s="87">
        <v>2</v>
      </c>
      <c r="G22" s="87" t="s">
        <v>221</v>
      </c>
      <c r="H22" s="92">
        <v>1000000000</v>
      </c>
      <c r="I22" s="87" t="s">
        <v>222</v>
      </c>
      <c r="J22" s="112" t="s">
        <v>223</v>
      </c>
      <c r="K22" s="113"/>
    </row>
    <row r="23" s="77" customFormat="1" ht="45" customHeight="1" spans="1:11">
      <c r="A23" s="81">
        <v>21</v>
      </c>
      <c r="B23" s="91" t="s">
        <v>224</v>
      </c>
      <c r="C23" s="86" t="s">
        <v>225</v>
      </c>
      <c r="D23" s="87" t="s">
        <v>226</v>
      </c>
      <c r="E23" s="87" t="s">
        <v>98</v>
      </c>
      <c r="F23" s="87">
        <v>10</v>
      </c>
      <c r="G23" s="87" t="s">
        <v>227</v>
      </c>
      <c r="H23" s="93">
        <v>1000000000</v>
      </c>
      <c r="I23" s="87" t="s">
        <v>228</v>
      </c>
      <c r="J23" s="112" t="s">
        <v>229</v>
      </c>
      <c r="K23" s="113"/>
    </row>
    <row r="24" s="77" customFormat="1" ht="45" customHeight="1" spans="1:11">
      <c r="A24" s="81">
        <v>22</v>
      </c>
      <c r="B24" s="91" t="s">
        <v>230</v>
      </c>
      <c r="C24" s="86" t="s">
        <v>231</v>
      </c>
      <c r="D24" s="87" t="s">
        <v>232</v>
      </c>
      <c r="E24" s="87" t="s">
        <v>15</v>
      </c>
      <c r="F24" s="87">
        <v>5</v>
      </c>
      <c r="G24" s="87" t="s">
        <v>233</v>
      </c>
      <c r="H24" s="93">
        <v>1000000000</v>
      </c>
      <c r="I24" s="87" t="s">
        <v>234</v>
      </c>
      <c r="J24" s="112" t="s">
        <v>235</v>
      </c>
      <c r="K24" s="113"/>
    </row>
    <row r="25" s="77" customFormat="1" ht="45" customHeight="1" spans="1:11">
      <c r="A25" s="81">
        <v>23</v>
      </c>
      <c r="B25" s="85" t="s">
        <v>236</v>
      </c>
      <c r="C25" s="86" t="s">
        <v>159</v>
      </c>
      <c r="D25" s="87" t="s">
        <v>237</v>
      </c>
      <c r="E25" s="87" t="s">
        <v>15</v>
      </c>
      <c r="F25" s="87"/>
      <c r="G25" s="89" t="s">
        <v>238</v>
      </c>
      <c r="H25" s="93">
        <v>1000000000</v>
      </c>
      <c r="I25" s="114">
        <v>43299</v>
      </c>
      <c r="J25" s="175" t="s">
        <v>239</v>
      </c>
      <c r="K25" s="113"/>
    </row>
    <row r="26" s="77" customFormat="1" ht="45" customHeight="1" spans="1:11">
      <c r="A26" s="81">
        <v>24</v>
      </c>
      <c r="B26" s="85" t="s">
        <v>240</v>
      </c>
      <c r="C26" s="90" t="s">
        <v>241</v>
      </c>
      <c r="D26" s="87" t="s">
        <v>41</v>
      </c>
      <c r="E26" s="87" t="s">
        <v>15</v>
      </c>
      <c r="F26" s="87"/>
      <c r="G26" s="87" t="s">
        <v>227</v>
      </c>
      <c r="H26" s="93">
        <v>4000000000</v>
      </c>
      <c r="I26" s="114">
        <v>43299</v>
      </c>
      <c r="J26" s="112">
        <v>967143444</v>
      </c>
      <c r="K26" s="113"/>
    </row>
    <row r="27" s="77" customFormat="1" ht="45" customHeight="1" spans="1:11">
      <c r="A27" s="81">
        <v>25</v>
      </c>
      <c r="B27" s="85" t="s">
        <v>242</v>
      </c>
      <c r="C27" s="90" t="s">
        <v>243</v>
      </c>
      <c r="D27" s="87" t="s">
        <v>116</v>
      </c>
      <c r="E27" s="87" t="s">
        <v>98</v>
      </c>
      <c r="F27" s="87"/>
      <c r="G27" s="89" t="s">
        <v>244</v>
      </c>
      <c r="H27" s="93">
        <v>1000000000</v>
      </c>
      <c r="I27" s="87" t="s">
        <v>245</v>
      </c>
      <c r="J27" s="112">
        <v>963248279</v>
      </c>
      <c r="K27" s="113"/>
    </row>
    <row r="28" s="78" customFormat="1" ht="45" customHeight="1" spans="1:11">
      <c r="A28" s="81">
        <v>26</v>
      </c>
      <c r="B28" s="94" t="s">
        <v>246</v>
      </c>
      <c r="C28" s="95" t="s">
        <v>159</v>
      </c>
      <c r="D28" s="96" t="s">
        <v>247</v>
      </c>
      <c r="E28" s="96" t="s">
        <v>24</v>
      </c>
      <c r="F28" s="97"/>
      <c r="G28" s="97" t="s">
        <v>248</v>
      </c>
      <c r="H28" s="98">
        <v>5000000000</v>
      </c>
      <c r="I28" s="97" t="s">
        <v>249</v>
      </c>
      <c r="J28" s="115"/>
      <c r="K28" s="97"/>
    </row>
    <row r="29" s="78" customFormat="1" ht="45" customHeight="1" spans="1:11">
      <c r="A29" s="81">
        <v>27</v>
      </c>
      <c r="B29" s="99" t="s">
        <v>250</v>
      </c>
      <c r="C29" s="100" t="s">
        <v>170</v>
      </c>
      <c r="D29" s="97" t="s">
        <v>251</v>
      </c>
      <c r="E29" s="97" t="s">
        <v>98</v>
      </c>
      <c r="F29" s="97"/>
      <c r="G29" s="96" t="s">
        <v>252</v>
      </c>
      <c r="H29" s="101">
        <v>1000000000</v>
      </c>
      <c r="I29" s="97" t="s">
        <v>253</v>
      </c>
      <c r="J29" s="115" t="s">
        <v>254</v>
      </c>
      <c r="K29" s="97"/>
    </row>
    <row r="30" s="78" customFormat="1" ht="45" customHeight="1" spans="1:21">
      <c r="A30" s="81">
        <v>28</v>
      </c>
      <c r="B30" s="94" t="s">
        <v>255</v>
      </c>
      <c r="C30" s="95" t="s">
        <v>256</v>
      </c>
      <c r="D30" s="96" t="s">
        <v>257</v>
      </c>
      <c r="E30" s="87" t="s">
        <v>15</v>
      </c>
      <c r="F30" s="97"/>
      <c r="G30" s="96" t="s">
        <v>258</v>
      </c>
      <c r="H30" s="101">
        <v>1000000000</v>
      </c>
      <c r="I30" s="97" t="s">
        <v>259</v>
      </c>
      <c r="J30" s="115" t="s">
        <v>260</v>
      </c>
      <c r="K30" s="97"/>
      <c r="M30" s="116"/>
      <c r="N30" s="116"/>
      <c r="T30" s="116"/>
      <c r="U30" s="116"/>
    </row>
    <row r="31" s="79" customFormat="1" ht="45" customHeight="1" spans="1:11">
      <c r="A31" s="81">
        <v>29</v>
      </c>
      <c r="B31" s="85" t="s">
        <v>261</v>
      </c>
      <c r="C31" s="86" t="s">
        <v>159</v>
      </c>
      <c r="D31" s="89" t="s">
        <v>262</v>
      </c>
      <c r="E31" s="89" t="s">
        <v>24</v>
      </c>
      <c r="F31" s="87"/>
      <c r="G31" s="89" t="s">
        <v>263</v>
      </c>
      <c r="H31" s="102">
        <v>2000000000</v>
      </c>
      <c r="I31" s="114">
        <v>43747</v>
      </c>
      <c r="J31" s="175" t="s">
        <v>264</v>
      </c>
      <c r="K31" s="117"/>
    </row>
    <row r="32" s="79" customFormat="1" ht="45" customHeight="1" spans="1:11">
      <c r="A32" s="81">
        <v>30</v>
      </c>
      <c r="B32" s="85" t="s">
        <v>265</v>
      </c>
      <c r="C32" s="86" t="s">
        <v>219</v>
      </c>
      <c r="D32" s="89" t="s">
        <v>266</v>
      </c>
      <c r="E32" s="87" t="s">
        <v>15</v>
      </c>
      <c r="F32" s="87"/>
      <c r="G32" s="89" t="s">
        <v>267</v>
      </c>
      <c r="H32" s="102">
        <v>1500000000</v>
      </c>
      <c r="I32" s="87" t="s">
        <v>268</v>
      </c>
      <c r="J32" s="112"/>
      <c r="K32" s="117"/>
    </row>
    <row r="33" s="79" customFormat="1" ht="45" customHeight="1" spans="1:11">
      <c r="A33" s="81">
        <v>31</v>
      </c>
      <c r="B33" s="85" t="s">
        <v>269</v>
      </c>
      <c r="C33" s="86" t="s">
        <v>159</v>
      </c>
      <c r="D33" s="89" t="s">
        <v>262</v>
      </c>
      <c r="E33" s="89" t="s">
        <v>24</v>
      </c>
      <c r="F33" s="87"/>
      <c r="G33" s="89" t="s">
        <v>270</v>
      </c>
      <c r="H33" s="102">
        <v>2000000000</v>
      </c>
      <c r="I33" s="87" t="s">
        <v>271</v>
      </c>
      <c r="J33" s="112"/>
      <c r="K33" s="117"/>
    </row>
    <row r="34" s="76" customFormat="1" ht="45" customHeight="1" spans="1:11">
      <c r="A34" s="81">
        <v>32</v>
      </c>
      <c r="B34" s="103" t="s">
        <v>272</v>
      </c>
      <c r="C34" s="90" t="s">
        <v>273</v>
      </c>
      <c r="D34" s="89" t="s">
        <v>274</v>
      </c>
      <c r="E34" s="87" t="s">
        <v>15</v>
      </c>
      <c r="F34" s="87"/>
      <c r="G34" s="87" t="s">
        <v>275</v>
      </c>
      <c r="H34" s="102">
        <v>30000000000</v>
      </c>
      <c r="I34" s="114">
        <v>43780</v>
      </c>
      <c r="J34" s="112"/>
      <c r="K34" s="113"/>
    </row>
    <row r="35" s="76" customFormat="1" ht="45" customHeight="1" spans="1:11">
      <c r="A35" s="81">
        <v>33</v>
      </c>
      <c r="B35" s="104" t="s">
        <v>276</v>
      </c>
      <c r="C35" s="90" t="s">
        <v>205</v>
      </c>
      <c r="D35" s="87" t="s">
        <v>277</v>
      </c>
      <c r="E35" s="87" t="s">
        <v>24</v>
      </c>
      <c r="F35" s="87"/>
      <c r="G35" s="87" t="s">
        <v>278</v>
      </c>
      <c r="H35" s="93">
        <v>20000000000</v>
      </c>
      <c r="I35" s="87" t="s">
        <v>279</v>
      </c>
      <c r="J35" s="175" t="s">
        <v>280</v>
      </c>
      <c r="K35" s="113"/>
    </row>
    <row r="36" s="76" customFormat="1" ht="45" customHeight="1" spans="1:12">
      <c r="A36" s="81">
        <v>34</v>
      </c>
      <c r="B36" s="105" t="s">
        <v>281</v>
      </c>
      <c r="C36" s="90"/>
      <c r="D36" s="87"/>
      <c r="E36" s="87" t="s">
        <v>15</v>
      </c>
      <c r="F36" s="87"/>
      <c r="G36" s="87"/>
      <c r="H36" s="93"/>
      <c r="I36" s="87"/>
      <c r="J36" s="112"/>
      <c r="K36" s="113"/>
      <c r="L36" s="76" t="s">
        <v>20</v>
      </c>
    </row>
    <row r="37" s="76" customFormat="1" ht="45" customHeight="1" spans="1:12">
      <c r="A37" s="81">
        <v>35</v>
      </c>
      <c r="B37" s="105" t="s">
        <v>282</v>
      </c>
      <c r="C37" s="90"/>
      <c r="D37" s="87"/>
      <c r="E37" s="87" t="s">
        <v>15</v>
      </c>
      <c r="F37" s="87"/>
      <c r="G37" s="87"/>
      <c r="H37" s="93"/>
      <c r="I37" s="87"/>
      <c r="J37" s="112"/>
      <c r="K37" s="113"/>
      <c r="L37" s="76" t="s">
        <v>20</v>
      </c>
    </row>
    <row r="38" s="76" customFormat="1" ht="45" customHeight="1" spans="1:12">
      <c r="A38" s="81">
        <v>36</v>
      </c>
      <c r="B38" s="105" t="s">
        <v>283</v>
      </c>
      <c r="C38" s="90"/>
      <c r="D38" s="87"/>
      <c r="E38" s="87" t="s">
        <v>104</v>
      </c>
      <c r="F38" s="87"/>
      <c r="G38" s="87"/>
      <c r="H38" s="93"/>
      <c r="I38" s="87"/>
      <c r="J38" s="112"/>
      <c r="K38" s="113"/>
      <c r="L38" s="76" t="s">
        <v>20</v>
      </c>
    </row>
    <row r="39" s="45" customFormat="1" ht="45" customHeight="1" spans="1:11">
      <c r="A39" s="81">
        <v>37</v>
      </c>
      <c r="B39" s="106" t="s">
        <v>284</v>
      </c>
      <c r="C39" s="107"/>
      <c r="D39" s="81"/>
      <c r="E39" s="81"/>
      <c r="F39" s="81"/>
      <c r="G39" s="81"/>
      <c r="H39" s="108"/>
      <c r="I39" s="81"/>
      <c r="J39" s="111"/>
      <c r="K39" s="63"/>
    </row>
    <row r="40" s="45" customFormat="1" ht="45" customHeight="1" spans="1:11">
      <c r="A40" s="81">
        <v>38</v>
      </c>
      <c r="B40" s="106" t="s">
        <v>285</v>
      </c>
      <c r="C40" s="107"/>
      <c r="D40" s="81"/>
      <c r="E40" s="81"/>
      <c r="F40" s="81"/>
      <c r="G40" s="81"/>
      <c r="H40" s="108"/>
      <c r="I40" s="81"/>
      <c r="J40" s="111"/>
      <c r="K40" s="63"/>
    </row>
    <row r="41" s="45" customFormat="1" ht="45" customHeight="1" spans="1:11">
      <c r="A41" s="81">
        <v>39</v>
      </c>
      <c r="B41" s="106" t="s">
        <v>286</v>
      </c>
      <c r="C41" s="107"/>
      <c r="D41" s="81"/>
      <c r="E41" s="81"/>
      <c r="F41" s="81"/>
      <c r="G41" s="81"/>
      <c r="H41" s="108"/>
      <c r="I41" s="81"/>
      <c r="J41" s="111"/>
      <c r="K41" s="63"/>
    </row>
    <row r="42" s="45" customFormat="1" ht="45" customHeight="1" spans="1:11">
      <c r="A42" s="81">
        <v>40</v>
      </c>
      <c r="B42" s="106" t="s">
        <v>287</v>
      </c>
      <c r="C42" s="107"/>
      <c r="D42" s="81"/>
      <c r="E42" s="81"/>
      <c r="F42" s="81"/>
      <c r="G42" s="81"/>
      <c r="H42" s="108"/>
      <c r="I42" s="81"/>
      <c r="J42" s="111"/>
      <c r="K42" s="63"/>
    </row>
    <row r="43" s="45" customFormat="1" ht="24.95" customHeight="1" spans="1:11">
      <c r="A43" s="81">
        <v>41</v>
      </c>
      <c r="B43" s="60" t="s">
        <v>288</v>
      </c>
      <c r="C43" s="61" t="s">
        <v>289</v>
      </c>
      <c r="D43" s="62" t="s">
        <v>290</v>
      </c>
      <c r="E43" s="63" t="s">
        <v>95</v>
      </c>
      <c r="F43" s="62">
        <v>64</v>
      </c>
      <c r="G43" s="62" t="s">
        <v>291</v>
      </c>
      <c r="H43" s="65">
        <v>210000000</v>
      </c>
      <c r="I43" s="62" t="s">
        <v>292</v>
      </c>
      <c r="J43" s="74" t="s">
        <v>293</v>
      </c>
      <c r="K43" s="63"/>
    </row>
    <row r="44" s="45" customFormat="1" ht="31" customHeight="1" spans="1:11">
      <c r="A44" s="81">
        <v>42</v>
      </c>
      <c r="B44" s="60" t="s">
        <v>294</v>
      </c>
      <c r="C44" s="61" t="s">
        <v>289</v>
      </c>
      <c r="D44" s="62" t="s">
        <v>295</v>
      </c>
      <c r="E44" s="63" t="s">
        <v>24</v>
      </c>
      <c r="F44" s="62">
        <v>7</v>
      </c>
      <c r="G44" s="62" t="s">
        <v>296</v>
      </c>
      <c r="H44" s="65">
        <v>1000000000</v>
      </c>
      <c r="I44" s="62" t="s">
        <v>297</v>
      </c>
      <c r="J44" s="74" t="s">
        <v>298</v>
      </c>
      <c r="K44" s="63"/>
    </row>
    <row r="45" s="45" customFormat="1" ht="28" customHeight="1" spans="1:11">
      <c r="A45" s="81">
        <v>43</v>
      </c>
      <c r="B45" s="60" t="s">
        <v>299</v>
      </c>
      <c r="C45" s="109" t="s">
        <v>289</v>
      </c>
      <c r="D45" s="110" t="s">
        <v>300</v>
      </c>
      <c r="E45" s="63" t="s">
        <v>127</v>
      </c>
      <c r="F45" s="110">
        <v>7</v>
      </c>
      <c r="G45" s="110" t="s">
        <v>301</v>
      </c>
      <c r="H45" s="64">
        <v>2100000000</v>
      </c>
      <c r="I45" s="118">
        <v>43313</v>
      </c>
      <c r="J45" s="119" t="s">
        <v>302</v>
      </c>
      <c r="K45" s="63"/>
    </row>
    <row r="46" s="45" customFormat="1" ht="31" customHeight="1" spans="1:11">
      <c r="A46" s="81">
        <v>44</v>
      </c>
      <c r="B46" s="60" t="s">
        <v>303</v>
      </c>
      <c r="C46" s="61" t="s">
        <v>289</v>
      </c>
      <c r="D46" s="62" t="s">
        <v>304</v>
      </c>
      <c r="E46" s="63" t="s">
        <v>305</v>
      </c>
      <c r="F46" s="62">
        <v>56</v>
      </c>
      <c r="G46" s="110" t="s">
        <v>306</v>
      </c>
      <c r="H46" s="65">
        <v>2000000000</v>
      </c>
      <c r="I46" s="75">
        <v>43441</v>
      </c>
      <c r="J46" s="119" t="s">
        <v>307</v>
      </c>
      <c r="K46" s="63"/>
    </row>
    <row r="47" s="45" customFormat="1" ht="32" customHeight="1" spans="1:11">
      <c r="A47" s="81">
        <v>45</v>
      </c>
      <c r="B47" s="60" t="s">
        <v>308</v>
      </c>
      <c r="C47" s="109" t="s">
        <v>289</v>
      </c>
      <c r="D47" s="110" t="s">
        <v>309</v>
      </c>
      <c r="E47" s="63" t="s">
        <v>127</v>
      </c>
      <c r="F47" s="110">
        <v>8</v>
      </c>
      <c r="G47" s="110" t="s">
        <v>310</v>
      </c>
      <c r="H47" s="64">
        <v>2000000000</v>
      </c>
      <c r="I47" s="118">
        <v>43350</v>
      </c>
      <c r="J47" s="119" t="s">
        <v>311</v>
      </c>
      <c r="K47" s="63"/>
    </row>
    <row r="48" s="45" customFormat="1" ht="31" customHeight="1" spans="1:11">
      <c r="A48" s="81">
        <v>46</v>
      </c>
      <c r="B48" s="60" t="s">
        <v>312</v>
      </c>
      <c r="C48" s="61" t="s">
        <v>289</v>
      </c>
      <c r="D48" s="62" t="s">
        <v>313</v>
      </c>
      <c r="E48" s="63" t="s">
        <v>15</v>
      </c>
      <c r="F48" s="62">
        <v>12</v>
      </c>
      <c r="G48" s="62" t="s">
        <v>314</v>
      </c>
      <c r="H48" s="65">
        <v>2000000000</v>
      </c>
      <c r="I48" s="62" t="s">
        <v>315</v>
      </c>
      <c r="J48" s="74" t="s">
        <v>316</v>
      </c>
      <c r="K48" s="63"/>
    </row>
    <row r="49" s="45" customFormat="1" ht="34" customHeight="1" spans="1:11">
      <c r="A49" s="81">
        <v>47</v>
      </c>
      <c r="B49" s="60" t="s">
        <v>317</v>
      </c>
      <c r="C49" s="61" t="s">
        <v>289</v>
      </c>
      <c r="D49" s="62" t="s">
        <v>304</v>
      </c>
      <c r="E49" s="63" t="s">
        <v>305</v>
      </c>
      <c r="F49" s="62">
        <v>38</v>
      </c>
      <c r="G49" s="62" t="s">
        <v>318</v>
      </c>
      <c r="H49" s="65">
        <v>100000000</v>
      </c>
      <c r="I49" s="62" t="s">
        <v>319</v>
      </c>
      <c r="J49" s="74" t="s">
        <v>320</v>
      </c>
      <c r="K49" s="63"/>
    </row>
  </sheetData>
  <mergeCells count="1">
    <mergeCell ref="A1:K1"/>
  </mergeCells>
  <pageMargins left="0.7" right="0.0388888888888889" top="0.432638888888889" bottom="0.314583333333333" header="0.3" footer="0.3"/>
  <pageSetup paperSize="9" scale="55" orientation="landscape"/>
  <headerFooter/>
  <colBreaks count="1" manualBreakCount="1">
    <brk id="11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N24"/>
  <sheetViews>
    <sheetView view="pageBreakPreview" zoomScaleNormal="100" workbookViewId="0">
      <selection activeCell="B1" sqref="B1:K1"/>
    </sheetView>
  </sheetViews>
  <sheetFormatPr defaultColWidth="9" defaultRowHeight="14.4"/>
  <cols>
    <col min="1" max="1" width="6.78703703703704" customWidth="1"/>
    <col min="2" max="2" width="30.1018518518519" customWidth="1"/>
    <col min="3" max="3" width="20.7222222222222" customWidth="1"/>
    <col min="4" max="4" width="24" customWidth="1"/>
    <col min="5" max="5" width="15.6296296296296" customWidth="1"/>
    <col min="6" max="6" width="6.92592592592593" customWidth="1"/>
    <col min="8" max="8" width="13.3425925925926" customWidth="1"/>
    <col min="9" max="9" width="12.6666666666667" customWidth="1"/>
    <col min="10" max="10" width="12.75" customWidth="1"/>
    <col min="11" max="11" width="11" customWidth="1"/>
    <col min="12" max="12" width="23.6666666666667" customWidth="1"/>
  </cols>
  <sheetData>
    <row r="1" ht="21.75" customHeight="1" spans="2:11">
      <c r="B1" s="46" t="s">
        <v>321</v>
      </c>
      <c r="C1" s="46"/>
      <c r="D1" s="46"/>
      <c r="E1" s="46"/>
      <c r="F1" s="46"/>
      <c r="G1" s="46"/>
      <c r="H1" s="46"/>
      <c r="I1" s="46"/>
      <c r="J1" s="46"/>
      <c r="K1" s="46"/>
    </row>
    <row r="3" ht="39.6" spans="1:12">
      <c r="A3" s="47" t="s">
        <v>1</v>
      </c>
      <c r="B3" s="47" t="s">
        <v>2</v>
      </c>
      <c r="C3" s="48" t="s">
        <v>3</v>
      </c>
      <c r="D3" s="47" t="s">
        <v>4</v>
      </c>
      <c r="E3" s="47" t="s">
        <v>5</v>
      </c>
      <c r="F3" s="47" t="s">
        <v>6</v>
      </c>
      <c r="G3" s="47" t="s">
        <v>7</v>
      </c>
      <c r="H3" s="47" t="s">
        <v>8</v>
      </c>
      <c r="I3" s="47" t="s">
        <v>9</v>
      </c>
      <c r="J3" s="66" t="s">
        <v>10</v>
      </c>
      <c r="K3" s="67" t="s">
        <v>11</v>
      </c>
      <c r="L3" s="67" t="s">
        <v>322</v>
      </c>
    </row>
    <row r="4" s="45" customFormat="1" ht="45" customHeight="1" spans="1:12">
      <c r="A4" s="49">
        <v>1</v>
      </c>
      <c r="B4" s="50" t="s">
        <v>323</v>
      </c>
      <c r="C4" s="51" t="s">
        <v>324</v>
      </c>
      <c r="D4" s="52" t="s">
        <v>325</v>
      </c>
      <c r="E4" s="52" t="s">
        <v>15</v>
      </c>
      <c r="F4" s="52">
        <v>9</v>
      </c>
      <c r="G4" s="53" t="s">
        <v>326</v>
      </c>
      <c r="H4" s="54">
        <v>3900000000</v>
      </c>
      <c r="I4" s="68">
        <v>43908</v>
      </c>
      <c r="J4" s="69"/>
      <c r="K4" s="63" t="s">
        <v>327</v>
      </c>
      <c r="L4" s="70"/>
    </row>
    <row r="5" s="45" customFormat="1" ht="45" customHeight="1" spans="1:12">
      <c r="A5" s="49">
        <v>2</v>
      </c>
      <c r="B5" s="50" t="s">
        <v>328</v>
      </c>
      <c r="C5" s="51" t="s">
        <v>329</v>
      </c>
      <c r="D5" s="52" t="s">
        <v>330</v>
      </c>
      <c r="E5" s="52" t="s">
        <v>24</v>
      </c>
      <c r="F5" s="52">
        <v>5</v>
      </c>
      <c r="G5" s="53" t="s">
        <v>331</v>
      </c>
      <c r="H5" s="54">
        <v>3000000000</v>
      </c>
      <c r="I5" s="68">
        <v>43963</v>
      </c>
      <c r="J5" s="69"/>
      <c r="K5" s="63" t="s">
        <v>327</v>
      </c>
      <c r="L5" s="70"/>
    </row>
    <row r="6" s="45" customFormat="1" ht="45" customHeight="1" spans="1:12">
      <c r="A6" s="49">
        <v>3</v>
      </c>
      <c r="B6" s="50" t="s">
        <v>332</v>
      </c>
      <c r="C6" s="51" t="s">
        <v>329</v>
      </c>
      <c r="D6" s="52" t="s">
        <v>330</v>
      </c>
      <c r="E6" s="52" t="s">
        <v>24</v>
      </c>
      <c r="F6" s="52">
        <v>2</v>
      </c>
      <c r="G6" s="53" t="s">
        <v>333</v>
      </c>
      <c r="H6" s="54">
        <v>3000000000</v>
      </c>
      <c r="I6" s="68">
        <v>43979</v>
      </c>
      <c r="J6" s="69"/>
      <c r="K6" s="63" t="s">
        <v>327</v>
      </c>
      <c r="L6" s="70"/>
    </row>
    <row r="7" s="45" customFormat="1" ht="45" customHeight="1" spans="1:14">
      <c r="A7" s="49">
        <v>4</v>
      </c>
      <c r="B7" s="50" t="s">
        <v>334</v>
      </c>
      <c r="C7" s="51" t="s">
        <v>335</v>
      </c>
      <c r="D7" s="52" t="s">
        <v>336</v>
      </c>
      <c r="E7" s="52" t="s">
        <v>15</v>
      </c>
      <c r="F7" s="52">
        <v>5</v>
      </c>
      <c r="G7" s="53" t="s">
        <v>337</v>
      </c>
      <c r="H7" s="54">
        <v>10000000000</v>
      </c>
      <c r="I7" s="68">
        <v>44004</v>
      </c>
      <c r="J7" s="69" t="s">
        <v>338</v>
      </c>
      <c r="K7" s="63" t="s">
        <v>327</v>
      </c>
      <c r="L7" s="70"/>
      <c r="N7" s="45">
        <v>1</v>
      </c>
    </row>
    <row r="8" s="45" customFormat="1" ht="45" customHeight="1" spans="1:12">
      <c r="A8" s="49">
        <v>5</v>
      </c>
      <c r="B8" s="50" t="s">
        <v>339</v>
      </c>
      <c r="C8" s="51" t="s">
        <v>324</v>
      </c>
      <c r="D8" s="52" t="s">
        <v>340</v>
      </c>
      <c r="E8" s="52" t="s">
        <v>341</v>
      </c>
      <c r="F8" s="52">
        <v>2</v>
      </c>
      <c r="G8" s="53" t="s">
        <v>342</v>
      </c>
      <c r="H8" s="54">
        <v>6500000000</v>
      </c>
      <c r="I8" s="68">
        <v>44013</v>
      </c>
      <c r="J8" s="69" t="s">
        <v>343</v>
      </c>
      <c r="K8" s="63" t="s">
        <v>327</v>
      </c>
      <c r="L8" s="70"/>
    </row>
    <row r="9" s="45" customFormat="1" ht="45" customHeight="1" spans="1:12">
      <c r="A9" s="49">
        <v>6</v>
      </c>
      <c r="B9" s="50" t="s">
        <v>344</v>
      </c>
      <c r="C9" s="51" t="s">
        <v>345</v>
      </c>
      <c r="D9" s="52" t="s">
        <v>346</v>
      </c>
      <c r="E9" s="52" t="s">
        <v>24</v>
      </c>
      <c r="F9" s="52">
        <v>3</v>
      </c>
      <c r="G9" s="53" t="s">
        <v>347</v>
      </c>
      <c r="H9" s="55"/>
      <c r="I9" s="68">
        <v>44012</v>
      </c>
      <c r="J9" s="71"/>
      <c r="K9" s="63" t="s">
        <v>327</v>
      </c>
      <c r="L9" s="70"/>
    </row>
    <row r="10" s="45" customFormat="1" ht="45" customHeight="1" spans="1:12">
      <c r="A10" s="49">
        <v>7</v>
      </c>
      <c r="B10" s="50" t="s">
        <v>348</v>
      </c>
      <c r="C10" s="51" t="s">
        <v>349</v>
      </c>
      <c r="D10" s="52" t="s">
        <v>350</v>
      </c>
      <c r="E10" s="52" t="s">
        <v>305</v>
      </c>
      <c r="F10" s="52">
        <v>3</v>
      </c>
      <c r="G10" s="53" t="s">
        <v>351</v>
      </c>
      <c r="H10" s="54">
        <v>5000000000</v>
      </c>
      <c r="I10" s="68">
        <v>44027</v>
      </c>
      <c r="J10" s="69"/>
      <c r="K10" s="63" t="s">
        <v>327</v>
      </c>
      <c r="L10" s="70"/>
    </row>
    <row r="11" s="45" customFormat="1" ht="45" customHeight="1" spans="1:12">
      <c r="A11" s="49">
        <v>8</v>
      </c>
      <c r="B11" s="50" t="s">
        <v>352</v>
      </c>
      <c r="C11" s="51" t="s">
        <v>335</v>
      </c>
      <c r="D11" s="52" t="s">
        <v>353</v>
      </c>
      <c r="E11" s="52" t="s">
        <v>15</v>
      </c>
      <c r="F11" s="52">
        <v>2</v>
      </c>
      <c r="G11" s="53" t="s">
        <v>354</v>
      </c>
      <c r="H11" s="54">
        <v>6000000000</v>
      </c>
      <c r="I11" s="68">
        <v>44025</v>
      </c>
      <c r="J11" s="69"/>
      <c r="K11" s="63" t="s">
        <v>327</v>
      </c>
      <c r="L11" s="70"/>
    </row>
    <row r="12" s="45" customFormat="1" ht="45" customHeight="1" spans="1:12">
      <c r="A12" s="49">
        <v>9</v>
      </c>
      <c r="B12" s="50" t="s">
        <v>355</v>
      </c>
      <c r="C12" s="51" t="s">
        <v>356</v>
      </c>
      <c r="D12" s="52" t="s">
        <v>357</v>
      </c>
      <c r="E12" s="52" t="s">
        <v>99</v>
      </c>
      <c r="F12" s="52">
        <v>3</v>
      </c>
      <c r="G12" s="53" t="s">
        <v>358</v>
      </c>
      <c r="H12" s="54">
        <v>4000000000</v>
      </c>
      <c r="I12" s="68">
        <v>44042</v>
      </c>
      <c r="J12" s="69"/>
      <c r="K12" s="63" t="s">
        <v>327</v>
      </c>
      <c r="L12" s="70"/>
    </row>
    <row r="13" s="45" customFormat="1" ht="45" customHeight="1" spans="1:12">
      <c r="A13" s="49">
        <v>10</v>
      </c>
      <c r="B13" s="50" t="s">
        <v>359</v>
      </c>
      <c r="C13" s="51" t="s">
        <v>360</v>
      </c>
      <c r="D13" s="52" t="s">
        <v>340</v>
      </c>
      <c r="E13" s="52" t="s">
        <v>98</v>
      </c>
      <c r="F13" s="52">
        <v>5</v>
      </c>
      <c r="G13" s="53" t="s">
        <v>361</v>
      </c>
      <c r="H13" s="54">
        <v>10000000000</v>
      </c>
      <c r="I13" s="68">
        <v>44057</v>
      </c>
      <c r="J13" s="69"/>
      <c r="K13" s="63" t="s">
        <v>327</v>
      </c>
      <c r="L13" s="70"/>
    </row>
    <row r="14" s="45" customFormat="1" ht="45" customHeight="1" spans="1:12">
      <c r="A14" s="49">
        <v>11</v>
      </c>
      <c r="B14" s="50" t="s">
        <v>362</v>
      </c>
      <c r="C14" s="51" t="s">
        <v>363</v>
      </c>
      <c r="D14" s="52" t="s">
        <v>364</v>
      </c>
      <c r="E14" s="52" t="s">
        <v>98</v>
      </c>
      <c r="F14" s="52">
        <v>2</v>
      </c>
      <c r="G14" s="53" t="s">
        <v>365</v>
      </c>
      <c r="H14" s="54">
        <v>10000000000</v>
      </c>
      <c r="I14" s="68">
        <v>44089</v>
      </c>
      <c r="J14" s="69" t="s">
        <v>366</v>
      </c>
      <c r="K14" s="63" t="s">
        <v>327</v>
      </c>
      <c r="L14" s="70"/>
    </row>
    <row r="15" s="45" customFormat="1" ht="45" customHeight="1" spans="1:12">
      <c r="A15" s="49">
        <v>12</v>
      </c>
      <c r="B15" s="50" t="s">
        <v>367</v>
      </c>
      <c r="C15" s="51" t="s">
        <v>363</v>
      </c>
      <c r="D15" s="52" t="s">
        <v>368</v>
      </c>
      <c r="E15" s="52" t="s">
        <v>98</v>
      </c>
      <c r="F15" s="52">
        <v>2</v>
      </c>
      <c r="G15" s="53" t="s">
        <v>369</v>
      </c>
      <c r="H15" s="54">
        <v>10000000000</v>
      </c>
      <c r="I15" s="68">
        <v>44089</v>
      </c>
      <c r="J15" s="69" t="s">
        <v>370</v>
      </c>
      <c r="K15" s="63" t="s">
        <v>327</v>
      </c>
      <c r="L15" s="70"/>
    </row>
    <row r="16" s="45" customFormat="1" ht="45" customHeight="1" spans="1:12">
      <c r="A16" s="49">
        <v>13</v>
      </c>
      <c r="B16" s="50" t="s">
        <v>371</v>
      </c>
      <c r="C16" s="51" t="s">
        <v>363</v>
      </c>
      <c r="D16" s="52" t="s">
        <v>364</v>
      </c>
      <c r="E16" s="52" t="s">
        <v>98</v>
      </c>
      <c r="F16" s="52">
        <v>2</v>
      </c>
      <c r="G16" s="53" t="s">
        <v>372</v>
      </c>
      <c r="H16" s="54">
        <v>10000000000</v>
      </c>
      <c r="I16" s="68">
        <v>44091</v>
      </c>
      <c r="J16" s="69" t="s">
        <v>366</v>
      </c>
      <c r="K16" s="63" t="s">
        <v>327</v>
      </c>
      <c r="L16" s="70"/>
    </row>
    <row r="17" s="45" customFormat="1" ht="45" customHeight="1" spans="1:12">
      <c r="A17" s="49">
        <v>14</v>
      </c>
      <c r="B17" s="50" t="s">
        <v>373</v>
      </c>
      <c r="C17" s="51" t="s">
        <v>374</v>
      </c>
      <c r="D17" s="52" t="s">
        <v>375</v>
      </c>
      <c r="E17" s="52" t="s">
        <v>15</v>
      </c>
      <c r="F17" s="52">
        <v>5</v>
      </c>
      <c r="G17" s="53" t="s">
        <v>376</v>
      </c>
      <c r="H17" s="54">
        <v>1000000000</v>
      </c>
      <c r="I17" s="68">
        <v>44124</v>
      </c>
      <c r="J17" s="69" t="s">
        <v>377</v>
      </c>
      <c r="K17" s="63" t="s">
        <v>327</v>
      </c>
      <c r="L17" s="70"/>
    </row>
    <row r="18" s="45" customFormat="1" ht="45" customHeight="1" spans="1:12">
      <c r="A18" s="49">
        <v>15</v>
      </c>
      <c r="B18" s="56" t="s">
        <v>378</v>
      </c>
      <c r="C18" s="51" t="s">
        <v>349</v>
      </c>
      <c r="D18" s="52" t="s">
        <v>379</v>
      </c>
      <c r="E18" s="52" t="s">
        <v>101</v>
      </c>
      <c r="F18" s="52">
        <v>5</v>
      </c>
      <c r="G18" s="53" t="s">
        <v>380</v>
      </c>
      <c r="H18" s="54">
        <v>2000000000</v>
      </c>
      <c r="I18" s="68">
        <v>44146</v>
      </c>
      <c r="J18" s="69"/>
      <c r="K18" s="63" t="s">
        <v>327</v>
      </c>
      <c r="L18" s="70"/>
    </row>
    <row r="19" s="45" customFormat="1" ht="45" customHeight="1" spans="1:12">
      <c r="A19" s="49">
        <v>16</v>
      </c>
      <c r="B19" s="57" t="s">
        <v>381</v>
      </c>
      <c r="C19" s="51" t="s">
        <v>382</v>
      </c>
      <c r="D19" s="52" t="s">
        <v>364</v>
      </c>
      <c r="E19" s="52" t="s">
        <v>98</v>
      </c>
      <c r="F19" s="52">
        <v>2</v>
      </c>
      <c r="G19" s="53" t="s">
        <v>383</v>
      </c>
      <c r="H19" s="54">
        <v>9000000000</v>
      </c>
      <c r="I19" s="68">
        <v>44155</v>
      </c>
      <c r="J19" s="69"/>
      <c r="K19" s="63" t="s">
        <v>327</v>
      </c>
      <c r="L19" s="70"/>
    </row>
    <row r="20" s="45" customFormat="1" ht="45" customHeight="1" spans="1:12">
      <c r="A20" s="49">
        <v>17</v>
      </c>
      <c r="B20" s="57" t="s">
        <v>384</v>
      </c>
      <c r="C20" s="58" t="s">
        <v>385</v>
      </c>
      <c r="D20" s="59" t="s">
        <v>386</v>
      </c>
      <c r="E20" s="52" t="s">
        <v>15</v>
      </c>
      <c r="F20" s="52"/>
      <c r="G20" s="52" t="s">
        <v>387</v>
      </c>
      <c r="H20" s="54"/>
      <c r="I20" s="72">
        <v>44109</v>
      </c>
      <c r="J20" s="69"/>
      <c r="K20" s="63" t="s">
        <v>327</v>
      </c>
      <c r="L20" s="70"/>
    </row>
    <row r="21" s="45" customFormat="1" ht="39" customHeight="1" spans="1:12">
      <c r="A21" s="49">
        <v>18</v>
      </c>
      <c r="B21" s="60" t="s">
        <v>388</v>
      </c>
      <c r="C21" s="61" t="s">
        <v>289</v>
      </c>
      <c r="D21" s="62" t="s">
        <v>389</v>
      </c>
      <c r="E21" s="63" t="s">
        <v>24</v>
      </c>
      <c r="F21" s="62">
        <v>8</v>
      </c>
      <c r="G21" s="62" t="s">
        <v>390</v>
      </c>
      <c r="H21" s="64">
        <v>500000000</v>
      </c>
      <c r="I21" s="73">
        <v>43864</v>
      </c>
      <c r="J21" s="74" t="s">
        <v>391</v>
      </c>
      <c r="K21" s="63" t="s">
        <v>327</v>
      </c>
      <c r="L21" s="70"/>
    </row>
    <row r="22" s="45" customFormat="1" ht="39" customHeight="1" spans="1:12">
      <c r="A22" s="49">
        <v>19</v>
      </c>
      <c r="B22" s="60" t="s">
        <v>392</v>
      </c>
      <c r="C22" s="61" t="s">
        <v>289</v>
      </c>
      <c r="D22" s="62" t="s">
        <v>393</v>
      </c>
      <c r="E22" s="63" t="s">
        <v>194</v>
      </c>
      <c r="F22" s="62">
        <v>22</v>
      </c>
      <c r="G22" s="62" t="s">
        <v>394</v>
      </c>
      <c r="H22" s="65">
        <v>100000000</v>
      </c>
      <c r="I22" s="62" t="s">
        <v>395</v>
      </c>
      <c r="J22" s="74" t="s">
        <v>396</v>
      </c>
      <c r="K22" s="63" t="s">
        <v>327</v>
      </c>
      <c r="L22" s="70"/>
    </row>
    <row r="23" s="45" customFormat="1" ht="39" customHeight="1" spans="1:12">
      <c r="A23" s="49">
        <v>20</v>
      </c>
      <c r="B23" s="60" t="s">
        <v>397</v>
      </c>
      <c r="C23" s="61" t="s">
        <v>289</v>
      </c>
      <c r="D23" s="62" t="s">
        <v>15</v>
      </c>
      <c r="E23" s="63" t="s">
        <v>15</v>
      </c>
      <c r="F23" s="62">
        <v>8</v>
      </c>
      <c r="G23" s="62" t="s">
        <v>398</v>
      </c>
      <c r="H23" s="65">
        <v>4800000000</v>
      </c>
      <c r="I23" s="75">
        <v>44140</v>
      </c>
      <c r="J23" s="74" t="s">
        <v>399</v>
      </c>
      <c r="K23" s="63" t="s">
        <v>327</v>
      </c>
      <c r="L23" s="70"/>
    </row>
    <row r="24" s="45" customFormat="1" ht="39" customHeight="1" spans="1:12">
      <c r="A24" s="49">
        <v>21</v>
      </c>
      <c r="B24" s="60" t="s">
        <v>400</v>
      </c>
      <c r="C24" s="61" t="s">
        <v>289</v>
      </c>
      <c r="D24" s="62" t="s">
        <v>401</v>
      </c>
      <c r="E24" s="63" t="s">
        <v>98</v>
      </c>
      <c r="F24" s="62">
        <v>7</v>
      </c>
      <c r="G24" s="62" t="s">
        <v>402</v>
      </c>
      <c r="H24" s="65">
        <v>10000000000</v>
      </c>
      <c r="I24" s="75" t="s">
        <v>403</v>
      </c>
      <c r="J24" s="74" t="s">
        <v>404</v>
      </c>
      <c r="K24" s="63" t="s">
        <v>327</v>
      </c>
      <c r="L24" s="70"/>
    </row>
  </sheetData>
  <mergeCells count="1">
    <mergeCell ref="B1:K1"/>
  </mergeCells>
  <pageMargins left="0.196527777777778" right="0.0388888888888889" top="0.75" bottom="0.196527777777778" header="0.3" footer="0.3"/>
  <pageSetup paperSize="1" scale="72" orientation="landscape"/>
  <headerFooter/>
  <colBreaks count="1" manualBreakCount="1">
    <brk id="12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I37"/>
  <sheetViews>
    <sheetView tabSelected="1" view="pageBreakPreview" zoomScaleNormal="100" workbookViewId="0">
      <pane xSplit="1" ySplit="2" topLeftCell="B3" activePane="bottomRight" state="frozen"/>
      <selection/>
      <selection pane="topRight"/>
      <selection pane="bottomLeft"/>
      <selection pane="bottomRight" activeCell="B3" sqref="B3"/>
    </sheetView>
  </sheetViews>
  <sheetFormatPr defaultColWidth="9" defaultRowHeight="14.4"/>
  <cols>
    <col min="1" max="1" width="5.85185185185185" style="2" customWidth="1"/>
    <col min="2" max="3" width="34.6759259259259" style="2" customWidth="1"/>
    <col min="4" max="4" width="35.4814814814815" style="2" customWidth="1"/>
    <col min="5" max="5" width="23.212962962963" style="2" customWidth="1"/>
    <col min="6" max="6" width="22.4444444444444" style="13" customWidth="1"/>
    <col min="7" max="7" width="26.1296296296296" style="11" customWidth="1"/>
    <col min="8" max="8" width="18.1111111111111" customWidth="1"/>
  </cols>
  <sheetData>
    <row r="1" ht="30.75" customHeight="1" spans="1:7">
      <c r="A1" s="14" t="s">
        <v>405</v>
      </c>
      <c r="B1" s="14"/>
      <c r="C1" s="14"/>
      <c r="D1" s="14"/>
      <c r="E1" s="14"/>
      <c r="F1" s="14"/>
      <c r="G1" s="14"/>
    </row>
    <row r="2" s="10" customFormat="1" ht="31" customHeight="1" spans="1:8">
      <c r="A2" s="15" t="s">
        <v>1</v>
      </c>
      <c r="B2" s="15" t="s">
        <v>406</v>
      </c>
      <c r="C2" s="15"/>
      <c r="D2" s="15" t="s">
        <v>407</v>
      </c>
      <c r="E2" s="15" t="s">
        <v>408</v>
      </c>
      <c r="F2" s="15" t="s">
        <v>409</v>
      </c>
      <c r="G2" s="15" t="s">
        <v>410</v>
      </c>
      <c r="H2" s="15" t="s">
        <v>411</v>
      </c>
    </row>
    <row r="3" s="10" customFormat="1" ht="33" customHeight="1" spans="1:8">
      <c r="A3" s="16">
        <v>8</v>
      </c>
      <c r="B3" s="40" t="s">
        <v>412</v>
      </c>
      <c r="C3" s="40"/>
      <c r="D3" s="15"/>
      <c r="E3" s="15"/>
      <c r="F3" s="15"/>
      <c r="G3" s="15"/>
      <c r="H3" s="41"/>
    </row>
    <row r="4" ht="60" customHeight="1" spans="1:8">
      <c r="A4" s="16">
        <v>9</v>
      </c>
      <c r="B4" s="17" t="s">
        <v>413</v>
      </c>
      <c r="C4" s="17"/>
      <c r="D4" s="17" t="s">
        <v>414</v>
      </c>
      <c r="E4" s="17" t="s">
        <v>415</v>
      </c>
      <c r="F4" s="18" t="s">
        <v>416</v>
      </c>
      <c r="G4" s="19" t="s">
        <v>103</v>
      </c>
      <c r="H4" s="9"/>
    </row>
    <row r="5" ht="33.6" spans="1:8">
      <c r="A5" s="16">
        <v>10</v>
      </c>
      <c r="B5" s="17" t="s">
        <v>417</v>
      </c>
      <c r="C5" s="17"/>
      <c r="D5" s="17" t="s">
        <v>418</v>
      </c>
      <c r="E5" s="17" t="s">
        <v>419</v>
      </c>
      <c r="F5" s="20" t="s">
        <v>420</v>
      </c>
      <c r="G5" s="19" t="s">
        <v>15</v>
      </c>
      <c r="H5" s="9"/>
    </row>
    <row r="6" ht="38.1" customHeight="1" spans="1:8">
      <c r="A6" s="16">
        <v>11</v>
      </c>
      <c r="B6" s="17" t="s">
        <v>421</v>
      </c>
      <c r="C6" s="17"/>
      <c r="D6" s="17" t="s">
        <v>422</v>
      </c>
      <c r="E6" s="17" t="s">
        <v>423</v>
      </c>
      <c r="F6" s="176" t="s">
        <v>424</v>
      </c>
      <c r="G6" s="22" t="s">
        <v>425</v>
      </c>
      <c r="H6" s="9"/>
    </row>
    <row r="7" ht="34" customHeight="1" spans="1:8">
      <c r="A7" s="16">
        <v>12</v>
      </c>
      <c r="B7" s="21" t="s">
        <v>426</v>
      </c>
      <c r="C7" s="21"/>
      <c r="D7" s="17" t="s">
        <v>427</v>
      </c>
      <c r="E7" s="17" t="s">
        <v>428</v>
      </c>
      <c r="F7" s="176" t="s">
        <v>429</v>
      </c>
      <c r="G7" s="22" t="s">
        <v>305</v>
      </c>
      <c r="H7" s="9"/>
    </row>
    <row r="8" ht="35.25" customHeight="1" spans="1:8">
      <c r="A8" s="16">
        <v>13</v>
      </c>
      <c r="B8" s="17" t="s">
        <v>430</v>
      </c>
      <c r="C8" s="17"/>
      <c r="D8" s="17" t="s">
        <v>431</v>
      </c>
      <c r="E8" s="17" t="s">
        <v>432</v>
      </c>
      <c r="F8" s="20" t="s">
        <v>433</v>
      </c>
      <c r="G8" s="19" t="s">
        <v>15</v>
      </c>
      <c r="H8" s="9"/>
    </row>
    <row r="9" ht="52" customHeight="1" spans="1:8">
      <c r="A9" s="16">
        <v>14</v>
      </c>
      <c r="B9" s="17" t="s">
        <v>434</v>
      </c>
      <c r="C9" s="17"/>
      <c r="D9" s="17" t="s">
        <v>435</v>
      </c>
      <c r="E9" s="17" t="s">
        <v>436</v>
      </c>
      <c r="F9" s="20" t="s">
        <v>437</v>
      </c>
      <c r="G9" s="19" t="s">
        <v>15</v>
      </c>
      <c r="H9" s="9"/>
    </row>
    <row r="10" ht="40" customHeight="1" spans="1:8">
      <c r="A10" s="16">
        <v>15</v>
      </c>
      <c r="B10" s="17" t="s">
        <v>438</v>
      </c>
      <c r="C10" s="17"/>
      <c r="D10" s="17" t="s">
        <v>439</v>
      </c>
      <c r="E10" s="42" t="s">
        <v>440</v>
      </c>
      <c r="F10" s="176" t="s">
        <v>441</v>
      </c>
      <c r="G10" s="19" t="s">
        <v>442</v>
      </c>
      <c r="H10" s="9"/>
    </row>
    <row r="11" ht="37" customHeight="1" spans="1:8">
      <c r="A11" s="16">
        <v>16</v>
      </c>
      <c r="B11" s="17" t="s">
        <v>443</v>
      </c>
      <c r="C11" s="17"/>
      <c r="D11" s="17" t="s">
        <v>444</v>
      </c>
      <c r="E11" s="17" t="s">
        <v>445</v>
      </c>
      <c r="F11" s="176" t="s">
        <v>446</v>
      </c>
      <c r="G11" s="19" t="s">
        <v>104</v>
      </c>
      <c r="H11" s="9"/>
    </row>
    <row r="12" ht="42" customHeight="1" spans="1:8">
      <c r="A12" s="16">
        <v>17</v>
      </c>
      <c r="B12" s="17" t="s">
        <v>447</v>
      </c>
      <c r="C12" s="17"/>
      <c r="D12" s="17" t="s">
        <v>448</v>
      </c>
      <c r="E12" s="17" t="s">
        <v>449</v>
      </c>
      <c r="F12" s="176" t="s">
        <v>450</v>
      </c>
      <c r="G12" s="19" t="s">
        <v>451</v>
      </c>
      <c r="H12" s="9"/>
    </row>
    <row r="13" ht="40" customHeight="1" spans="1:8">
      <c r="A13" s="16">
        <v>18</v>
      </c>
      <c r="B13" s="17" t="s">
        <v>452</v>
      </c>
      <c r="C13" s="17"/>
      <c r="D13" s="17" t="s">
        <v>453</v>
      </c>
      <c r="E13" s="17" t="s">
        <v>454</v>
      </c>
      <c r="F13" s="176" t="s">
        <v>455</v>
      </c>
      <c r="G13" s="19" t="s">
        <v>442</v>
      </c>
      <c r="H13" s="9"/>
    </row>
    <row r="14" ht="34.5" customHeight="1" spans="1:8">
      <c r="A14" s="16">
        <v>19</v>
      </c>
      <c r="B14" s="17" t="s">
        <v>456</v>
      </c>
      <c r="C14" s="17"/>
      <c r="D14" s="17" t="s">
        <v>457</v>
      </c>
      <c r="E14" s="17" t="s">
        <v>458</v>
      </c>
      <c r="F14" s="177" t="s">
        <v>459</v>
      </c>
      <c r="G14" s="19" t="s">
        <v>99</v>
      </c>
      <c r="H14" s="9"/>
    </row>
    <row r="15" s="11" customFormat="1" ht="42" customHeight="1" spans="1:8">
      <c r="A15" s="16">
        <v>20</v>
      </c>
      <c r="B15" s="23" t="s">
        <v>460</v>
      </c>
      <c r="C15" s="23"/>
      <c r="D15" s="19" t="s">
        <v>461</v>
      </c>
      <c r="E15" s="19" t="s">
        <v>462</v>
      </c>
      <c r="F15" s="177" t="s">
        <v>463</v>
      </c>
      <c r="G15" s="19" t="s">
        <v>15</v>
      </c>
      <c r="H15" s="24"/>
    </row>
    <row r="16" ht="37" customHeight="1" spans="1:8">
      <c r="A16" s="16">
        <v>21</v>
      </c>
      <c r="B16" s="23" t="s">
        <v>464</v>
      </c>
      <c r="C16" s="23"/>
      <c r="D16" s="17" t="s">
        <v>465</v>
      </c>
      <c r="E16" s="17" t="s">
        <v>466</v>
      </c>
      <c r="F16" s="177" t="s">
        <v>467</v>
      </c>
      <c r="G16" s="19" t="s">
        <v>102</v>
      </c>
      <c r="H16" s="9"/>
    </row>
    <row r="17" ht="34.5" customHeight="1" spans="1:8">
      <c r="A17" s="16">
        <v>22</v>
      </c>
      <c r="B17" s="17" t="s">
        <v>468</v>
      </c>
      <c r="C17" s="17"/>
      <c r="D17" s="17" t="s">
        <v>469</v>
      </c>
      <c r="E17" s="17" t="s">
        <v>470</v>
      </c>
      <c r="F17" s="178" t="s">
        <v>471</v>
      </c>
      <c r="G17" s="19"/>
      <c r="H17" s="9"/>
    </row>
    <row r="18" ht="39" customHeight="1" spans="1:8">
      <c r="A18" s="16">
        <v>23</v>
      </c>
      <c r="B18" s="17" t="s">
        <v>472</v>
      </c>
      <c r="C18" s="17"/>
      <c r="D18" s="17" t="s">
        <v>473</v>
      </c>
      <c r="E18" s="17" t="s">
        <v>474</v>
      </c>
      <c r="F18" s="177" t="s">
        <v>475</v>
      </c>
      <c r="G18" s="19" t="s">
        <v>15</v>
      </c>
      <c r="H18" s="9"/>
    </row>
    <row r="19" ht="39" customHeight="1" spans="1:8">
      <c r="A19" s="16">
        <v>24</v>
      </c>
      <c r="B19" s="17" t="s">
        <v>476</v>
      </c>
      <c r="C19" s="17"/>
      <c r="D19" s="17" t="s">
        <v>473</v>
      </c>
      <c r="E19" s="17" t="s">
        <v>477</v>
      </c>
      <c r="F19" s="44" t="s">
        <v>478</v>
      </c>
      <c r="G19" s="19" t="s">
        <v>15</v>
      </c>
      <c r="H19" s="9"/>
    </row>
    <row r="20" ht="34.5" customHeight="1" spans="1:8">
      <c r="A20" s="16">
        <v>25</v>
      </c>
      <c r="B20" s="17" t="s">
        <v>479</v>
      </c>
      <c r="C20" s="17"/>
      <c r="D20" s="17" t="s">
        <v>480</v>
      </c>
      <c r="E20" s="17" t="s">
        <v>481</v>
      </c>
      <c r="F20" s="177" t="s">
        <v>482</v>
      </c>
      <c r="G20" s="19"/>
      <c r="H20" s="9"/>
    </row>
    <row r="21" ht="37" customHeight="1" spans="1:8">
      <c r="A21" s="16">
        <v>26</v>
      </c>
      <c r="B21" s="17" t="s">
        <v>483</v>
      </c>
      <c r="C21" s="17"/>
      <c r="D21" s="17" t="s">
        <v>480</v>
      </c>
      <c r="E21" s="17" t="s">
        <v>484</v>
      </c>
      <c r="F21" s="177" t="s">
        <v>485</v>
      </c>
      <c r="G21" s="19"/>
      <c r="H21" s="9"/>
    </row>
    <row r="22" ht="40" customHeight="1" spans="1:8">
      <c r="A22" s="16">
        <v>27</v>
      </c>
      <c r="B22" s="17" t="s">
        <v>486</v>
      </c>
      <c r="C22" s="17"/>
      <c r="D22" s="17"/>
      <c r="E22" s="17" t="s">
        <v>487</v>
      </c>
      <c r="F22" s="18" t="s">
        <v>488</v>
      </c>
      <c r="G22" s="19"/>
      <c r="H22" s="9"/>
    </row>
    <row r="23" ht="34.5" customHeight="1" spans="1:8">
      <c r="A23" s="16">
        <v>28</v>
      </c>
      <c r="B23" s="25" t="s">
        <v>489</v>
      </c>
      <c r="C23" s="25"/>
      <c r="D23" s="26" t="s">
        <v>490</v>
      </c>
      <c r="E23" s="26" t="s">
        <v>491</v>
      </c>
      <c r="F23" s="179" t="s">
        <v>492</v>
      </c>
      <c r="G23" s="28" t="s">
        <v>493</v>
      </c>
      <c r="H23" s="9"/>
    </row>
    <row r="24" s="12" customFormat="1" ht="37" customHeight="1" spans="1:8">
      <c r="A24" s="16">
        <v>29</v>
      </c>
      <c r="B24" s="17" t="s">
        <v>494</v>
      </c>
      <c r="C24" s="17"/>
      <c r="D24" s="17" t="s">
        <v>495</v>
      </c>
      <c r="E24" s="17" t="s">
        <v>496</v>
      </c>
      <c r="F24" s="177" t="s">
        <v>497</v>
      </c>
      <c r="G24" s="19" t="s">
        <v>498</v>
      </c>
      <c r="H24" s="29"/>
    </row>
    <row r="25" s="12" customFormat="1" ht="34.5" customHeight="1" spans="1:8">
      <c r="A25" s="16">
        <v>30</v>
      </c>
      <c r="B25" s="17" t="s">
        <v>499</v>
      </c>
      <c r="C25" s="17"/>
      <c r="D25" s="17" t="s">
        <v>500</v>
      </c>
      <c r="E25" s="17" t="s">
        <v>501</v>
      </c>
      <c r="F25" s="177" t="s">
        <v>502</v>
      </c>
      <c r="G25" s="19" t="s">
        <v>503</v>
      </c>
      <c r="H25" s="29"/>
    </row>
    <row r="26" s="12" customFormat="1" ht="34.5" customHeight="1" spans="1:8">
      <c r="A26" s="16">
        <v>31</v>
      </c>
      <c r="B26" s="17" t="s">
        <v>504</v>
      </c>
      <c r="C26" s="17"/>
      <c r="D26" s="17" t="s">
        <v>505</v>
      </c>
      <c r="E26" s="17" t="s">
        <v>506</v>
      </c>
      <c r="F26" s="18"/>
      <c r="G26" s="19" t="s">
        <v>507</v>
      </c>
      <c r="H26" s="29"/>
    </row>
    <row r="27" s="12" customFormat="1" ht="34.5" customHeight="1" spans="1:8">
      <c r="A27" s="16">
        <v>32</v>
      </c>
      <c r="B27" s="17" t="s">
        <v>508</v>
      </c>
      <c r="C27" s="17"/>
      <c r="D27" s="17" t="s">
        <v>505</v>
      </c>
      <c r="E27" s="17" t="s">
        <v>509</v>
      </c>
      <c r="F27" s="180" t="s">
        <v>510</v>
      </c>
      <c r="G27" s="19" t="s">
        <v>95</v>
      </c>
      <c r="H27" s="29"/>
    </row>
    <row r="28" s="12" customFormat="1" ht="34.5" customHeight="1" spans="1:8">
      <c r="A28" s="16">
        <v>33</v>
      </c>
      <c r="B28" s="17" t="s">
        <v>511</v>
      </c>
      <c r="C28" s="17"/>
      <c r="D28" s="17" t="s">
        <v>505</v>
      </c>
      <c r="E28" s="17" t="s">
        <v>512</v>
      </c>
      <c r="F28" s="30"/>
      <c r="G28" s="19" t="s">
        <v>305</v>
      </c>
      <c r="H28" s="29"/>
    </row>
    <row r="29" s="12" customFormat="1" ht="34.5" customHeight="1" spans="1:9">
      <c r="A29" s="16">
        <v>34</v>
      </c>
      <c r="B29" s="17" t="s">
        <v>513</v>
      </c>
      <c r="C29" s="17"/>
      <c r="D29" s="17"/>
      <c r="E29" s="17"/>
      <c r="F29" s="30"/>
      <c r="G29" s="19"/>
      <c r="H29" s="31"/>
      <c r="I29" s="38"/>
    </row>
    <row r="30" s="12" customFormat="1" ht="46" customHeight="1" spans="1:9">
      <c r="A30" s="16">
        <v>35</v>
      </c>
      <c r="B30" s="17" t="s">
        <v>514</v>
      </c>
      <c r="C30" s="17"/>
      <c r="D30" s="17" t="s">
        <v>515</v>
      </c>
      <c r="E30" s="17" t="s">
        <v>516</v>
      </c>
      <c r="F30" s="30" t="s">
        <v>366</v>
      </c>
      <c r="G30" s="19"/>
      <c r="H30" s="31"/>
      <c r="I30" s="38"/>
    </row>
    <row r="31" s="12" customFormat="1" ht="34.5" customHeight="1" spans="1:9">
      <c r="A31" s="16">
        <v>36</v>
      </c>
      <c r="B31" s="17" t="s">
        <v>517</v>
      </c>
      <c r="C31" s="17"/>
      <c r="D31" s="17" t="s">
        <v>435</v>
      </c>
      <c r="E31" s="17" t="s">
        <v>518</v>
      </c>
      <c r="F31" s="30"/>
      <c r="G31" s="19" t="s">
        <v>15</v>
      </c>
      <c r="H31" s="31"/>
      <c r="I31" s="38"/>
    </row>
    <row r="32" s="12" customFormat="1" ht="34.5" customHeight="1" spans="1:9">
      <c r="A32" s="16">
        <v>37</v>
      </c>
      <c r="B32" s="17" t="s">
        <v>519</v>
      </c>
      <c r="C32" s="17"/>
      <c r="D32" s="17"/>
      <c r="E32" s="17"/>
      <c r="F32" s="30"/>
      <c r="G32" s="19"/>
      <c r="H32" s="31"/>
      <c r="I32" s="38"/>
    </row>
    <row r="33" ht="25" customHeight="1" spans="1:7">
      <c r="A33" s="32" t="s">
        <v>520</v>
      </c>
      <c r="B33" s="32"/>
      <c r="C33" s="32"/>
      <c r="D33" s="32"/>
      <c r="E33" s="32"/>
      <c r="F33" s="32"/>
      <c r="G33" s="32"/>
    </row>
    <row r="34" ht="15.6" spans="1:7">
      <c r="A34" s="33">
        <v>5</v>
      </c>
      <c r="B34" s="34" t="s">
        <v>521</v>
      </c>
      <c r="C34" s="34"/>
      <c r="D34" s="34"/>
      <c r="E34" s="34"/>
      <c r="F34" s="35"/>
      <c r="G34" s="36"/>
    </row>
    <row r="35" ht="15.6" spans="1:7">
      <c r="A35" s="33"/>
      <c r="B35" s="34"/>
      <c r="C35" s="34"/>
      <c r="D35" s="34"/>
      <c r="E35" s="34"/>
      <c r="F35" s="35"/>
      <c r="G35" s="36"/>
    </row>
    <row r="36" ht="15.6" spans="1:7">
      <c r="A36" s="33"/>
      <c r="B36" s="34"/>
      <c r="C36" s="34"/>
      <c r="D36" s="34"/>
      <c r="E36" s="34"/>
      <c r="F36" s="35"/>
      <c r="G36" s="36"/>
    </row>
    <row r="37" spans="2:3">
      <c r="B37" s="37"/>
      <c r="C37" s="37"/>
    </row>
  </sheetData>
  <mergeCells count="2">
    <mergeCell ref="A1:G1"/>
    <mergeCell ref="A33:G33"/>
  </mergeCells>
  <hyperlinks>
    <hyperlink ref="E10" r:id="rId2" display="Ông: Nguyễn Đình Cảnh" tooltip="tra cứu mã số thuế công ty có giám đốc Nguyễn Đình Cảnh"/>
  </hyperlinks>
  <pageMargins left="0.393055555555556" right="0.156944444444444" top="0.314583333333333" bottom="0.432638888888889" header="0.3" footer="0.118055555555556"/>
  <pageSetup paperSize="9" scale="88" orientation="landscape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I28"/>
  <sheetViews>
    <sheetView view="pageBreakPreview" zoomScaleNormal="100" workbookViewId="0">
      <pane xSplit="1" ySplit="2" topLeftCell="B3" activePane="bottomRight" state="frozen"/>
      <selection/>
      <selection pane="topRight"/>
      <selection pane="bottomLeft"/>
      <selection pane="bottomRight" activeCell="D6" sqref="D6"/>
    </sheetView>
  </sheetViews>
  <sheetFormatPr defaultColWidth="9" defaultRowHeight="14.4"/>
  <cols>
    <col min="1" max="1" width="5.85185185185185" style="2" customWidth="1"/>
    <col min="2" max="3" width="34.6759259259259" style="2" customWidth="1"/>
    <col min="4" max="4" width="35.4814814814815" style="2" customWidth="1"/>
    <col min="5" max="5" width="23.212962962963" style="2" customWidth="1"/>
    <col min="6" max="6" width="22.4444444444444" style="13" customWidth="1"/>
    <col min="7" max="7" width="26.1296296296296" style="11" customWidth="1"/>
    <col min="8" max="8" width="18.1111111111111" customWidth="1"/>
  </cols>
  <sheetData>
    <row r="1" ht="30.75" customHeight="1" spans="1:7">
      <c r="A1" s="14" t="s">
        <v>522</v>
      </c>
      <c r="B1" s="14"/>
      <c r="C1" s="14"/>
      <c r="D1" s="14"/>
      <c r="E1" s="14"/>
      <c r="F1" s="14"/>
      <c r="G1" s="14"/>
    </row>
    <row r="2" s="10" customFormat="1" ht="31" customHeight="1" spans="1:8">
      <c r="A2" s="15" t="s">
        <v>1</v>
      </c>
      <c r="B2" s="15" t="s">
        <v>406</v>
      </c>
      <c r="C2" s="15"/>
      <c r="D2" s="15" t="s">
        <v>407</v>
      </c>
      <c r="E2" s="15" t="s">
        <v>408</v>
      </c>
      <c r="F2" s="15" t="s">
        <v>409</v>
      </c>
      <c r="G2" s="15" t="s">
        <v>410</v>
      </c>
      <c r="H2" s="15" t="s">
        <v>411</v>
      </c>
    </row>
    <row r="3" s="39" customFormat="1" ht="31" customHeight="1" spans="1:8">
      <c r="A3" s="16">
        <v>1</v>
      </c>
      <c r="B3" s="40" t="s">
        <v>523</v>
      </c>
      <c r="C3" s="16"/>
      <c r="D3" s="16"/>
      <c r="E3" s="16"/>
      <c r="F3" s="16"/>
      <c r="G3" s="16"/>
      <c r="H3" s="16"/>
    </row>
    <row r="4" s="10" customFormat="1" ht="43" customHeight="1" spans="1:8">
      <c r="A4" s="16">
        <v>2</v>
      </c>
      <c r="B4" s="40" t="s">
        <v>524</v>
      </c>
      <c r="C4" s="40"/>
      <c r="D4" s="15"/>
      <c r="E4" s="15"/>
      <c r="F4" s="15"/>
      <c r="G4" s="15"/>
      <c r="H4" s="41"/>
    </row>
    <row r="5" s="10" customFormat="1" ht="45" customHeight="1" spans="1:8">
      <c r="A5" s="16">
        <v>3</v>
      </c>
      <c r="B5" s="40" t="s">
        <v>525</v>
      </c>
      <c r="C5" s="40"/>
      <c r="D5" s="15"/>
      <c r="E5" s="15"/>
      <c r="F5" s="15"/>
      <c r="G5" s="15"/>
      <c r="H5" s="41"/>
    </row>
    <row r="6" s="10" customFormat="1" ht="39" customHeight="1" spans="1:8">
      <c r="A6" s="16">
        <v>4</v>
      </c>
      <c r="B6" s="40" t="s">
        <v>526</v>
      </c>
      <c r="C6" s="40"/>
      <c r="D6" s="15"/>
      <c r="E6" s="15"/>
      <c r="F6" s="15"/>
      <c r="G6" s="15"/>
      <c r="H6" s="41"/>
    </row>
    <row r="7" s="10" customFormat="1" ht="34" customHeight="1" spans="1:8">
      <c r="A7" s="16">
        <v>5</v>
      </c>
      <c r="B7" s="40" t="s">
        <v>527</v>
      </c>
      <c r="C7" s="40"/>
      <c r="D7" s="15"/>
      <c r="E7" s="15"/>
      <c r="F7" s="15"/>
      <c r="G7" s="15"/>
      <c r="H7" s="41"/>
    </row>
    <row r="8" s="10" customFormat="1" ht="37" customHeight="1" spans="1:8">
      <c r="A8" s="16">
        <v>6</v>
      </c>
      <c r="B8" s="40" t="s">
        <v>528</v>
      </c>
      <c r="C8" s="40"/>
      <c r="D8" s="15"/>
      <c r="E8" s="15"/>
      <c r="F8" s="15"/>
      <c r="G8" s="15"/>
      <c r="H8" s="41"/>
    </row>
    <row r="9" s="10" customFormat="1" ht="31" customHeight="1" spans="1:8">
      <c r="A9" s="16">
        <v>7</v>
      </c>
      <c r="B9" s="40" t="s">
        <v>529</v>
      </c>
      <c r="C9" s="40"/>
      <c r="D9" s="15"/>
      <c r="E9" s="15"/>
      <c r="F9" s="15"/>
      <c r="G9" s="15"/>
      <c r="H9" s="41"/>
    </row>
    <row r="10" s="10" customFormat="1" ht="33" customHeight="1" spans="1:8">
      <c r="A10" s="16">
        <v>8</v>
      </c>
      <c r="B10" s="40" t="s">
        <v>530</v>
      </c>
      <c r="C10" s="40"/>
      <c r="D10" s="15"/>
      <c r="E10" s="15"/>
      <c r="F10" s="15"/>
      <c r="G10" s="15"/>
      <c r="H10" s="41"/>
    </row>
    <row r="11" s="10" customFormat="1" ht="33" customHeight="1" spans="1:8">
      <c r="A11" s="16">
        <v>9</v>
      </c>
      <c r="B11" s="40" t="s">
        <v>412</v>
      </c>
      <c r="C11" s="40"/>
      <c r="D11" s="15"/>
      <c r="E11" s="15"/>
      <c r="F11" s="15"/>
      <c r="G11" s="15"/>
      <c r="H11" s="41"/>
    </row>
    <row r="12" ht="38.1" customHeight="1" spans="1:8">
      <c r="A12" s="16">
        <v>10</v>
      </c>
      <c r="B12" s="17" t="s">
        <v>421</v>
      </c>
      <c r="C12" s="17"/>
      <c r="D12" s="17" t="s">
        <v>422</v>
      </c>
      <c r="E12" s="17" t="s">
        <v>423</v>
      </c>
      <c r="F12" s="176" t="s">
        <v>424</v>
      </c>
      <c r="G12" s="22" t="s">
        <v>425</v>
      </c>
      <c r="H12" s="9"/>
    </row>
    <row r="13" ht="40" customHeight="1" spans="1:8">
      <c r="A13" s="16">
        <v>11</v>
      </c>
      <c r="B13" s="17" t="s">
        <v>438</v>
      </c>
      <c r="C13" s="17"/>
      <c r="D13" s="17" t="s">
        <v>439</v>
      </c>
      <c r="E13" s="42" t="s">
        <v>440</v>
      </c>
      <c r="F13" s="176" t="s">
        <v>441</v>
      </c>
      <c r="G13" s="19" t="s">
        <v>442</v>
      </c>
      <c r="H13" s="9"/>
    </row>
    <row r="14" ht="37" customHeight="1" spans="1:8">
      <c r="A14" s="16">
        <v>12</v>
      </c>
      <c r="B14" s="23" t="s">
        <v>464</v>
      </c>
      <c r="C14" s="23"/>
      <c r="D14" s="17" t="s">
        <v>465</v>
      </c>
      <c r="E14" s="17" t="s">
        <v>466</v>
      </c>
      <c r="F14" s="177" t="s">
        <v>467</v>
      </c>
      <c r="G14" s="19" t="s">
        <v>102</v>
      </c>
      <c r="H14" s="9"/>
    </row>
    <row r="15" ht="34.5" customHeight="1" spans="1:8">
      <c r="A15" s="16">
        <v>13</v>
      </c>
      <c r="B15" s="17" t="s">
        <v>468</v>
      </c>
      <c r="C15" s="17"/>
      <c r="D15" s="17" t="s">
        <v>469</v>
      </c>
      <c r="E15" s="17" t="s">
        <v>470</v>
      </c>
      <c r="F15" s="178" t="s">
        <v>471</v>
      </c>
      <c r="G15" s="19"/>
      <c r="H15" s="9"/>
    </row>
    <row r="16" ht="39" customHeight="1" spans="1:8">
      <c r="A16" s="16">
        <v>14</v>
      </c>
      <c r="B16" s="17" t="s">
        <v>472</v>
      </c>
      <c r="C16" s="17"/>
      <c r="D16" s="17" t="s">
        <v>473</v>
      </c>
      <c r="E16" s="17" t="s">
        <v>474</v>
      </c>
      <c r="F16" s="177" t="s">
        <v>475</v>
      </c>
      <c r="G16" s="19" t="s">
        <v>15</v>
      </c>
      <c r="H16" s="9"/>
    </row>
    <row r="17" ht="39" customHeight="1" spans="1:8">
      <c r="A17" s="16">
        <v>15</v>
      </c>
      <c r="B17" s="17" t="s">
        <v>476</v>
      </c>
      <c r="C17" s="17"/>
      <c r="D17" s="17" t="s">
        <v>473</v>
      </c>
      <c r="E17" s="17" t="s">
        <v>477</v>
      </c>
      <c r="F17" s="44" t="s">
        <v>478</v>
      </c>
      <c r="G17" s="19" t="s">
        <v>15</v>
      </c>
      <c r="H17" s="9"/>
    </row>
    <row r="18" ht="34.5" customHeight="1" spans="1:8">
      <c r="A18" s="16">
        <v>16</v>
      </c>
      <c r="B18" s="17" t="s">
        <v>479</v>
      </c>
      <c r="C18" s="17"/>
      <c r="D18" s="17" t="s">
        <v>480</v>
      </c>
      <c r="E18" s="17" t="s">
        <v>481</v>
      </c>
      <c r="F18" s="177" t="s">
        <v>482</v>
      </c>
      <c r="G18" s="19"/>
      <c r="H18" s="9"/>
    </row>
    <row r="19" ht="37" customHeight="1" spans="1:8">
      <c r="A19" s="16">
        <v>17</v>
      </c>
      <c r="B19" s="17" t="s">
        <v>483</v>
      </c>
      <c r="C19" s="17"/>
      <c r="D19" s="17" t="s">
        <v>480</v>
      </c>
      <c r="E19" s="17" t="s">
        <v>484</v>
      </c>
      <c r="F19" s="177" t="s">
        <v>485</v>
      </c>
      <c r="G19" s="19"/>
      <c r="H19" s="9"/>
    </row>
    <row r="20" ht="40" customHeight="1" spans="1:8">
      <c r="A20" s="16">
        <v>18</v>
      </c>
      <c r="B20" s="17" t="s">
        <v>486</v>
      </c>
      <c r="C20" s="17"/>
      <c r="D20" s="17"/>
      <c r="E20" s="17" t="s">
        <v>487</v>
      </c>
      <c r="F20" s="18" t="s">
        <v>488</v>
      </c>
      <c r="G20" s="19"/>
      <c r="H20" s="9"/>
    </row>
    <row r="21" s="12" customFormat="1" ht="34.5" customHeight="1" spans="1:9">
      <c r="A21" s="16">
        <v>19</v>
      </c>
      <c r="B21" s="17" t="s">
        <v>513</v>
      </c>
      <c r="C21" s="17"/>
      <c r="D21" s="17"/>
      <c r="E21" s="17"/>
      <c r="F21" s="30"/>
      <c r="G21" s="19"/>
      <c r="H21" s="31"/>
      <c r="I21" s="38"/>
    </row>
    <row r="22" s="12" customFormat="1" ht="34.5" customHeight="1" spans="1:9">
      <c r="A22" s="16">
        <v>20</v>
      </c>
      <c r="B22" s="17" t="s">
        <v>517</v>
      </c>
      <c r="C22" s="17"/>
      <c r="D22" s="17" t="s">
        <v>435</v>
      </c>
      <c r="E22" s="17" t="s">
        <v>518</v>
      </c>
      <c r="F22" s="30"/>
      <c r="G22" s="19" t="s">
        <v>15</v>
      </c>
      <c r="H22" s="31"/>
      <c r="I22" s="38"/>
    </row>
    <row r="23" s="12" customFormat="1" ht="34.5" customHeight="1" spans="1:9">
      <c r="A23" s="16">
        <v>21</v>
      </c>
      <c r="B23" s="17" t="s">
        <v>519</v>
      </c>
      <c r="C23" s="17"/>
      <c r="D23" s="17"/>
      <c r="E23" s="17"/>
      <c r="F23" s="30"/>
      <c r="G23" s="19"/>
      <c r="H23" s="31"/>
      <c r="I23" s="38"/>
    </row>
    <row r="24" ht="25" customHeight="1" spans="1:7">
      <c r="A24" s="32" t="s">
        <v>520</v>
      </c>
      <c r="B24" s="32"/>
      <c r="C24" s="32"/>
      <c r="D24" s="32"/>
      <c r="E24" s="32"/>
      <c r="F24" s="32"/>
      <c r="G24" s="32"/>
    </row>
    <row r="25" ht="15.6" spans="1:7">
      <c r="A25" s="33">
        <v>5</v>
      </c>
      <c r="B25" s="34" t="s">
        <v>521</v>
      </c>
      <c r="C25" s="34"/>
      <c r="D25" s="34"/>
      <c r="E25" s="34"/>
      <c r="F25" s="35"/>
      <c r="G25" s="36"/>
    </row>
    <row r="26" ht="15.6" spans="1:7">
      <c r="A26" s="33"/>
      <c r="B26" s="34"/>
      <c r="C26" s="34"/>
      <c r="D26" s="34"/>
      <c r="E26" s="34"/>
      <c r="F26" s="35"/>
      <c r="G26" s="36"/>
    </row>
    <row r="27" ht="15.6" spans="1:7">
      <c r="A27" s="33"/>
      <c r="B27" s="34"/>
      <c r="C27" s="34"/>
      <c r="D27" s="34"/>
      <c r="E27" s="34"/>
      <c r="F27" s="35"/>
      <c r="G27" s="36"/>
    </row>
    <row r="28" spans="2:3">
      <c r="B28" s="37"/>
      <c r="C28" s="37"/>
    </row>
  </sheetData>
  <mergeCells count="2">
    <mergeCell ref="A1:G1"/>
    <mergeCell ref="A24:G24"/>
  </mergeCells>
  <hyperlinks>
    <hyperlink ref="E13" r:id="rId2" display="Ông: Nguyễn Đình Cảnh" tooltip="tra cứu mã số thuế công ty có giám đốc Nguyễn Đình Cảnh"/>
  </hyperlinks>
  <pageMargins left="0.393055555555556" right="0.156944444444444" top="0.314583333333333" bottom="0.432638888888889" header="0.3" footer="0.118055555555556"/>
  <pageSetup paperSize="9" scale="70" orientation="landscape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I25"/>
  <sheetViews>
    <sheetView view="pageBreakPreview" zoomScaleNormal="100" workbookViewId="0">
      <pane xSplit="1" ySplit="2" topLeftCell="B3" activePane="bottomRight" state="frozen"/>
      <selection/>
      <selection pane="topRight"/>
      <selection pane="bottomLeft"/>
      <selection pane="bottomRight" activeCell="C3" sqref="C3"/>
    </sheetView>
  </sheetViews>
  <sheetFormatPr defaultColWidth="9" defaultRowHeight="14.4"/>
  <cols>
    <col min="1" max="1" width="5.85185185185185" style="2" customWidth="1"/>
    <col min="2" max="3" width="34.6759259259259" style="2" customWidth="1"/>
    <col min="4" max="4" width="35.4814814814815" style="2" customWidth="1"/>
    <col min="5" max="5" width="23.212962962963" style="2" customWidth="1"/>
    <col min="6" max="6" width="22.4444444444444" style="13" customWidth="1"/>
    <col min="7" max="7" width="26.1296296296296" style="11" customWidth="1"/>
    <col min="8" max="8" width="18.1111111111111" customWidth="1"/>
  </cols>
  <sheetData>
    <row r="1" ht="30.75" customHeight="1" spans="1:7">
      <c r="A1" s="14" t="s">
        <v>531</v>
      </c>
      <c r="B1" s="14"/>
      <c r="C1" s="14"/>
      <c r="D1" s="14"/>
      <c r="E1" s="14"/>
      <c r="F1" s="14"/>
      <c r="G1" s="14"/>
    </row>
    <row r="2" s="10" customFormat="1" ht="31" customHeight="1" spans="1:8">
      <c r="A2" s="15" t="s">
        <v>1</v>
      </c>
      <c r="B2" s="15" t="s">
        <v>406</v>
      </c>
      <c r="C2" s="15"/>
      <c r="D2" s="15" t="s">
        <v>407</v>
      </c>
      <c r="E2" s="15" t="s">
        <v>408</v>
      </c>
      <c r="F2" s="15" t="s">
        <v>409</v>
      </c>
      <c r="G2" s="15" t="s">
        <v>410</v>
      </c>
      <c r="H2" s="15" t="s">
        <v>411</v>
      </c>
    </row>
    <row r="3" ht="60" customHeight="1" spans="1:8">
      <c r="A3" s="16">
        <v>1</v>
      </c>
      <c r="B3" s="17" t="s">
        <v>413</v>
      </c>
      <c r="C3" s="17"/>
      <c r="D3" s="17" t="s">
        <v>414</v>
      </c>
      <c r="E3" s="17" t="s">
        <v>415</v>
      </c>
      <c r="F3" s="18" t="s">
        <v>416</v>
      </c>
      <c r="G3" s="19" t="s">
        <v>103</v>
      </c>
      <c r="H3" s="9"/>
    </row>
    <row r="4" ht="33.6" spans="1:8">
      <c r="A4" s="16">
        <v>2</v>
      </c>
      <c r="B4" s="17" t="s">
        <v>417</v>
      </c>
      <c r="C4" s="17"/>
      <c r="D4" s="17" t="s">
        <v>418</v>
      </c>
      <c r="E4" s="17" t="s">
        <v>419</v>
      </c>
      <c r="F4" s="20" t="s">
        <v>420</v>
      </c>
      <c r="G4" s="19" t="s">
        <v>15</v>
      </c>
      <c r="H4" s="9"/>
    </row>
    <row r="5" ht="34" customHeight="1" spans="1:8">
      <c r="A5" s="16">
        <v>3</v>
      </c>
      <c r="B5" s="21" t="s">
        <v>426</v>
      </c>
      <c r="C5" s="21"/>
      <c r="D5" s="17" t="s">
        <v>427</v>
      </c>
      <c r="E5" s="17" t="s">
        <v>428</v>
      </c>
      <c r="F5" s="176" t="s">
        <v>429</v>
      </c>
      <c r="G5" s="22" t="s">
        <v>305</v>
      </c>
      <c r="H5" s="9"/>
    </row>
    <row r="6" ht="35.25" customHeight="1" spans="1:8">
      <c r="A6" s="16">
        <v>4</v>
      </c>
      <c r="B6" s="17" t="s">
        <v>430</v>
      </c>
      <c r="C6" s="17"/>
      <c r="D6" s="17" t="s">
        <v>431</v>
      </c>
      <c r="E6" s="17" t="s">
        <v>432</v>
      </c>
      <c r="F6" s="20" t="s">
        <v>433</v>
      </c>
      <c r="G6" s="19" t="s">
        <v>15</v>
      </c>
      <c r="H6" s="9"/>
    </row>
    <row r="7" ht="52" customHeight="1" spans="1:8">
      <c r="A7" s="16">
        <v>5</v>
      </c>
      <c r="B7" s="17" t="s">
        <v>434</v>
      </c>
      <c r="C7" s="17"/>
      <c r="D7" s="17" t="s">
        <v>435</v>
      </c>
      <c r="E7" s="17" t="s">
        <v>436</v>
      </c>
      <c r="F7" s="20" t="s">
        <v>437</v>
      </c>
      <c r="G7" s="19" t="s">
        <v>15</v>
      </c>
      <c r="H7" s="9"/>
    </row>
    <row r="8" ht="37" customHeight="1" spans="1:8">
      <c r="A8" s="16">
        <v>6</v>
      </c>
      <c r="B8" s="17" t="s">
        <v>443</v>
      </c>
      <c r="C8" s="17"/>
      <c r="D8" s="17" t="s">
        <v>444</v>
      </c>
      <c r="E8" s="17" t="s">
        <v>445</v>
      </c>
      <c r="F8" s="176" t="s">
        <v>446</v>
      </c>
      <c r="G8" s="19" t="s">
        <v>104</v>
      </c>
      <c r="H8" s="9"/>
    </row>
    <row r="9" ht="42" customHeight="1" spans="1:8">
      <c r="A9" s="16">
        <v>7</v>
      </c>
      <c r="B9" s="17" t="s">
        <v>447</v>
      </c>
      <c r="C9" s="17"/>
      <c r="D9" s="17" t="s">
        <v>448</v>
      </c>
      <c r="E9" s="17" t="s">
        <v>449</v>
      </c>
      <c r="F9" s="176" t="s">
        <v>450</v>
      </c>
      <c r="G9" s="19" t="s">
        <v>451</v>
      </c>
      <c r="H9" s="9"/>
    </row>
    <row r="10" ht="40" customHeight="1" spans="1:8">
      <c r="A10" s="16">
        <v>8</v>
      </c>
      <c r="B10" s="17" t="s">
        <v>452</v>
      </c>
      <c r="C10" s="17"/>
      <c r="D10" s="17" t="s">
        <v>453</v>
      </c>
      <c r="E10" s="17" t="s">
        <v>454</v>
      </c>
      <c r="F10" s="176" t="s">
        <v>455</v>
      </c>
      <c r="G10" s="19" t="s">
        <v>442</v>
      </c>
      <c r="H10" s="9"/>
    </row>
    <row r="11" ht="34.5" customHeight="1" spans="1:8">
      <c r="A11" s="16">
        <v>9</v>
      </c>
      <c r="B11" s="17" t="s">
        <v>456</v>
      </c>
      <c r="C11" s="17"/>
      <c r="D11" s="17" t="s">
        <v>457</v>
      </c>
      <c r="E11" s="17" t="s">
        <v>458</v>
      </c>
      <c r="F11" s="177" t="s">
        <v>459</v>
      </c>
      <c r="G11" s="19" t="s">
        <v>99</v>
      </c>
      <c r="H11" s="9"/>
    </row>
    <row r="12" s="11" customFormat="1" ht="42" customHeight="1" spans="1:8">
      <c r="A12" s="16">
        <v>10</v>
      </c>
      <c r="B12" s="23" t="s">
        <v>460</v>
      </c>
      <c r="C12" s="23"/>
      <c r="D12" s="19" t="s">
        <v>461</v>
      </c>
      <c r="E12" s="19" t="s">
        <v>462</v>
      </c>
      <c r="F12" s="177" t="s">
        <v>463</v>
      </c>
      <c r="G12" s="19" t="s">
        <v>15</v>
      </c>
      <c r="H12" s="24"/>
    </row>
    <row r="13" ht="34.5" customHeight="1" spans="1:8">
      <c r="A13" s="16">
        <v>11</v>
      </c>
      <c r="B13" s="25" t="s">
        <v>489</v>
      </c>
      <c r="C13" s="25"/>
      <c r="D13" s="26" t="s">
        <v>490</v>
      </c>
      <c r="E13" s="26" t="s">
        <v>491</v>
      </c>
      <c r="F13" s="179" t="s">
        <v>492</v>
      </c>
      <c r="G13" s="28" t="s">
        <v>493</v>
      </c>
      <c r="H13" s="9"/>
    </row>
    <row r="14" s="12" customFormat="1" ht="37" customHeight="1" spans="1:8">
      <c r="A14" s="16">
        <v>12</v>
      </c>
      <c r="B14" s="17" t="s">
        <v>494</v>
      </c>
      <c r="C14" s="17"/>
      <c r="D14" s="17" t="s">
        <v>495</v>
      </c>
      <c r="E14" s="17" t="s">
        <v>496</v>
      </c>
      <c r="F14" s="177" t="s">
        <v>497</v>
      </c>
      <c r="G14" s="19" t="s">
        <v>498</v>
      </c>
      <c r="H14" s="29"/>
    </row>
    <row r="15" s="12" customFormat="1" ht="34.5" customHeight="1" spans="1:8">
      <c r="A15" s="16">
        <v>13</v>
      </c>
      <c r="B15" s="17" t="s">
        <v>499</v>
      </c>
      <c r="C15" s="17"/>
      <c r="D15" s="17" t="s">
        <v>500</v>
      </c>
      <c r="E15" s="17" t="s">
        <v>501</v>
      </c>
      <c r="F15" s="177" t="s">
        <v>502</v>
      </c>
      <c r="G15" s="19" t="s">
        <v>503</v>
      </c>
      <c r="H15" s="29"/>
    </row>
    <row r="16" s="12" customFormat="1" ht="34.5" customHeight="1" spans="1:8">
      <c r="A16" s="16">
        <v>14</v>
      </c>
      <c r="B16" s="17" t="s">
        <v>504</v>
      </c>
      <c r="C16" s="17"/>
      <c r="D16" s="17" t="s">
        <v>505</v>
      </c>
      <c r="E16" s="17" t="s">
        <v>506</v>
      </c>
      <c r="F16" s="18"/>
      <c r="G16" s="19" t="s">
        <v>507</v>
      </c>
      <c r="H16" s="29"/>
    </row>
    <row r="17" s="12" customFormat="1" ht="34.5" customHeight="1" spans="1:8">
      <c r="A17" s="16">
        <v>15</v>
      </c>
      <c r="B17" s="17" t="s">
        <v>508</v>
      </c>
      <c r="C17" s="17"/>
      <c r="D17" s="17" t="s">
        <v>505</v>
      </c>
      <c r="E17" s="17" t="s">
        <v>509</v>
      </c>
      <c r="F17" s="180" t="s">
        <v>510</v>
      </c>
      <c r="G17" s="19" t="s">
        <v>95</v>
      </c>
      <c r="H17" s="29"/>
    </row>
    <row r="18" s="12" customFormat="1" ht="34.5" customHeight="1" spans="1:8">
      <c r="A18" s="16">
        <v>16</v>
      </c>
      <c r="B18" s="17" t="s">
        <v>511</v>
      </c>
      <c r="C18" s="17"/>
      <c r="D18" s="17" t="s">
        <v>505</v>
      </c>
      <c r="E18" s="17" t="s">
        <v>512</v>
      </c>
      <c r="F18" s="30"/>
      <c r="G18" s="19" t="s">
        <v>305</v>
      </c>
      <c r="H18" s="29"/>
    </row>
    <row r="19" s="12" customFormat="1" ht="34.5" customHeight="1" spans="1:9">
      <c r="A19" s="16">
        <v>17</v>
      </c>
      <c r="B19" s="17" t="s">
        <v>517</v>
      </c>
      <c r="C19" s="17"/>
      <c r="D19" s="17" t="s">
        <v>435</v>
      </c>
      <c r="E19" s="17" t="s">
        <v>518</v>
      </c>
      <c r="F19" s="30"/>
      <c r="G19" s="19" t="s">
        <v>15</v>
      </c>
      <c r="H19" s="31"/>
      <c r="I19" s="38"/>
    </row>
    <row r="20" s="12" customFormat="1" ht="34.5" customHeight="1" spans="1:9">
      <c r="A20" s="16">
        <v>18</v>
      </c>
      <c r="B20" s="17" t="s">
        <v>519</v>
      </c>
      <c r="C20" s="17"/>
      <c r="D20" s="17"/>
      <c r="E20" s="17"/>
      <c r="F20" s="30"/>
      <c r="G20" s="19"/>
      <c r="H20" s="31"/>
      <c r="I20" s="38"/>
    </row>
    <row r="21" ht="25" customHeight="1" spans="1:7">
      <c r="A21" s="32" t="s">
        <v>520</v>
      </c>
      <c r="B21" s="32"/>
      <c r="C21" s="32"/>
      <c r="D21" s="32"/>
      <c r="E21" s="32"/>
      <c r="F21" s="32"/>
      <c r="G21" s="32"/>
    </row>
    <row r="22" ht="15.6" spans="1:7">
      <c r="A22" s="33">
        <v>5</v>
      </c>
      <c r="B22" s="34" t="s">
        <v>521</v>
      </c>
      <c r="C22" s="34"/>
      <c r="D22" s="34"/>
      <c r="E22" s="34"/>
      <c r="F22" s="35"/>
      <c r="G22" s="36"/>
    </row>
    <row r="23" ht="15.6" spans="1:7">
      <c r="A23" s="33"/>
      <c r="B23" s="34"/>
      <c r="C23" s="34"/>
      <c r="D23" s="34"/>
      <c r="E23" s="34"/>
      <c r="F23" s="35"/>
      <c r="G23" s="36"/>
    </row>
    <row r="24" ht="15.6" spans="1:7">
      <c r="A24" s="33"/>
      <c r="B24" s="34"/>
      <c r="C24" s="34"/>
      <c r="D24" s="34"/>
      <c r="E24" s="34"/>
      <c r="F24" s="35"/>
      <c r="G24" s="36"/>
    </row>
    <row r="25" spans="2:3">
      <c r="B25" s="37"/>
      <c r="C25" s="37"/>
    </row>
  </sheetData>
  <mergeCells count="2">
    <mergeCell ref="A1:G1"/>
    <mergeCell ref="A21:G21"/>
  </mergeCells>
  <pageMargins left="0.393055555555556" right="0.156944444444444" top="0.314583333333333" bottom="0.432638888888889" header="0.3" footer="0.118055555555556"/>
  <pageSetup paperSize="9" scale="70" orientation="landscape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0"/>
  <sheetViews>
    <sheetView view="pageBreakPreview" zoomScaleNormal="100" workbookViewId="0">
      <selection activeCell="B3" sqref="B3"/>
    </sheetView>
  </sheetViews>
  <sheetFormatPr defaultColWidth="9" defaultRowHeight="14.4" outlineLevelCol="5"/>
  <cols>
    <col min="1" max="1" width="7.11111111111111" customWidth="1"/>
    <col min="2" max="2" width="33.8888888888889" customWidth="1"/>
    <col min="3" max="3" width="20.5555555555556" customWidth="1"/>
    <col min="4" max="4" width="19.3333333333333" customWidth="1"/>
    <col min="5" max="5" width="18.1111111111111" customWidth="1"/>
    <col min="6" max="6" width="27" customWidth="1"/>
  </cols>
  <sheetData>
    <row r="1" ht="18" spans="1:6">
      <c r="A1" s="3" t="s">
        <v>532</v>
      </c>
      <c r="B1" s="3"/>
      <c r="C1" s="3"/>
      <c r="D1" s="3"/>
      <c r="E1" s="3"/>
      <c r="F1" s="3"/>
    </row>
    <row r="2" s="1" customFormat="1" ht="48" customHeight="1" spans="1:6">
      <c r="A2" s="4" t="s">
        <v>1</v>
      </c>
      <c r="B2" s="4" t="s">
        <v>533</v>
      </c>
      <c r="C2" s="4" t="s">
        <v>534</v>
      </c>
      <c r="D2" s="4" t="s">
        <v>535</v>
      </c>
      <c r="E2" s="4" t="s">
        <v>536</v>
      </c>
      <c r="F2" s="4" t="s">
        <v>537</v>
      </c>
    </row>
    <row r="3" s="2" customFormat="1" ht="45" customHeight="1" spans="1:6">
      <c r="A3" s="5">
        <v>1</v>
      </c>
      <c r="B3" s="6" t="s">
        <v>51</v>
      </c>
      <c r="C3" s="5">
        <v>67</v>
      </c>
      <c r="D3" s="5">
        <v>10</v>
      </c>
      <c r="E3" s="5">
        <v>16</v>
      </c>
      <c r="F3" s="5">
        <v>10</v>
      </c>
    </row>
    <row r="4" s="2" customFormat="1" ht="42" customHeight="1" spans="1:6">
      <c r="A4" s="5">
        <v>2</v>
      </c>
      <c r="B4" s="6" t="s">
        <v>538</v>
      </c>
      <c r="C4" s="5">
        <v>36</v>
      </c>
      <c r="D4" s="5">
        <v>20</v>
      </c>
      <c r="E4" s="5"/>
      <c r="F4" s="5"/>
    </row>
    <row r="5" s="2" customFormat="1" ht="46" customHeight="1" spans="1:6">
      <c r="A5" s="5">
        <v>3</v>
      </c>
      <c r="B5" s="6" t="s">
        <v>113</v>
      </c>
      <c r="C5" s="5">
        <v>47</v>
      </c>
      <c r="D5" s="5">
        <v>10</v>
      </c>
      <c r="E5" s="5"/>
      <c r="F5" s="5"/>
    </row>
    <row r="6" s="2" customFormat="1" ht="48" customHeight="1" spans="1:6">
      <c r="A6" s="5">
        <v>4</v>
      </c>
      <c r="B6" s="6" t="s">
        <v>0</v>
      </c>
      <c r="C6" s="5">
        <v>9</v>
      </c>
      <c r="D6" s="5"/>
      <c r="E6" s="5"/>
      <c r="F6" s="5"/>
    </row>
    <row r="7" s="2" customFormat="1" ht="52" customHeight="1" spans="1:6">
      <c r="A7" s="5">
        <v>5</v>
      </c>
      <c r="B7" s="6" t="s">
        <v>539</v>
      </c>
      <c r="C7" s="5">
        <v>21</v>
      </c>
      <c r="D7" s="5">
        <v>10</v>
      </c>
      <c r="E7" s="5"/>
      <c r="F7" s="5"/>
    </row>
    <row r="8" spans="1:6">
      <c r="A8" s="7" t="s">
        <v>540</v>
      </c>
      <c r="B8" s="8"/>
      <c r="C8" s="9">
        <f>SUM(C3:C7)</f>
        <v>180</v>
      </c>
      <c r="D8" s="9">
        <f>SUM(D3:D7)</f>
        <v>50</v>
      </c>
      <c r="E8" s="9">
        <f>SUM(E3:E7)</f>
        <v>16</v>
      </c>
      <c r="F8" s="9">
        <f>SUM(F3:F7)</f>
        <v>10</v>
      </c>
    </row>
    <row r="10" spans="2:3">
      <c r="B10" t="s">
        <v>541</v>
      </c>
      <c r="C10">
        <f>C8+D8+E8+F8</f>
        <v>256</v>
      </c>
    </row>
  </sheetData>
  <mergeCells count="2">
    <mergeCell ref="A1:F1"/>
    <mergeCell ref="A8:B8"/>
  </mergeCells>
  <pageMargins left="0.7" right="0.7" top="0.75" bottom="0.75" header="0.3" footer="0.3"/>
  <pageSetup paperSize="9" scale="6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Danh sách khen thưởng</vt:lpstr>
      <vt:lpstr>DANH SÁCH MỜI LÃNH ĐẠO 1A</vt:lpstr>
      <vt:lpstr>DANH SÁCH MỜI CÒN LẠI 1B</vt:lpstr>
      <vt:lpstr>DANH SÁCH HỖ TRỢ THÀNH LẬP MỚI</vt:lpstr>
      <vt:lpstr>DANH SÁCH THU HÚT ĐẦU TƯ</vt:lpstr>
      <vt:lpstr>DANH SÁCH DN THĐT BUỔI SÁNG</vt:lpstr>
      <vt:lpstr>DANH SÁCH THU HÚT ĐẦU TƯ BUỔI C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IT-THTN</dc:creator>
  <cp:lastModifiedBy>TGDD</cp:lastModifiedBy>
  <dcterms:created xsi:type="dcterms:W3CDTF">2020-10-12T01:13:00Z</dcterms:created>
  <cp:lastPrinted>2020-12-15T03:14:00Z</cp:lastPrinted>
  <dcterms:modified xsi:type="dcterms:W3CDTF">2020-12-25T04:18:42Z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1033-11.2.0.9906</vt:lpwstr>
  </property>
</Properties>
</file>